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50" yWindow="-498" windowWidth="2073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7" i="1" l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2" i="1"/>
  <c r="H2" i="1" l="1"/>
  <c r="P2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3" i="1"/>
</calcChain>
</file>

<file path=xl/sharedStrings.xml><?xml version="1.0" encoding="utf-8"?>
<sst xmlns="http://schemas.openxmlformats.org/spreadsheetml/2006/main" count="16" uniqueCount="12">
  <si>
    <t>PGS-M 30% Surface</t>
  </si>
  <si>
    <t>PGS-M 30% Sub Surface</t>
  </si>
  <si>
    <t>SD</t>
  </si>
  <si>
    <t xml:space="preserve">Control </t>
  </si>
  <si>
    <t>Non Treated PGM 30%</t>
  </si>
  <si>
    <t>SE Spectrums</t>
  </si>
  <si>
    <t>eV (Energy) X axis</t>
  </si>
  <si>
    <t>S1 (Spectra)</t>
  </si>
  <si>
    <t>S2 (Spectra)</t>
  </si>
  <si>
    <t>S3 (Spectra)</t>
  </si>
  <si>
    <t>Mean</t>
  </si>
  <si>
    <t>S1  (Spectra)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</si>
</sst>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1" fontId="0" fillId="0" borderId="0" xfId="0" applyNumberFormat="1"/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1" fontId="0" fillId="0" borderId="3" xfId="0" applyNumberFormat="1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3730732795244"/>
          <c:y val="5.1400554097404488E-2"/>
          <c:w val="0.86662690630019057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PGS-M 30% Surface</c:v>
                </c:pt>
              </c:strCache>
            </c:strRef>
          </c:tx>
          <c:marker>
            <c:symbol val="none"/>
          </c:marker>
          <c:cat>
            <c:numRef>
              <c:f>Sheet1!$C$2:$C$67</c:f>
              <c:numCache>
                <c:formatCode>General</c:formatCode>
                <c:ptCount val="66"/>
                <c:pt idx="0">
                  <c:v>0</c:v>
                </c:pt>
                <c:pt idx="6">
                  <c:v>1</c:v>
                </c:pt>
                <c:pt idx="12">
                  <c:v>2</c:v>
                </c:pt>
                <c:pt idx="18">
                  <c:v>3</c:v>
                </c:pt>
                <c:pt idx="24">
                  <c:v>4</c:v>
                </c:pt>
                <c:pt idx="30">
                  <c:v>5</c:v>
                </c:pt>
                <c:pt idx="36">
                  <c:v>6</c:v>
                </c:pt>
                <c:pt idx="42">
                  <c:v>7</c:v>
                </c:pt>
                <c:pt idx="48">
                  <c:v>8</c:v>
                </c:pt>
                <c:pt idx="54">
                  <c:v>9</c:v>
                </c:pt>
                <c:pt idx="60">
                  <c:v>10</c:v>
                </c:pt>
              </c:numCache>
            </c:numRef>
          </c:cat>
          <c:val>
            <c:numRef>
              <c:f>Sheet1!$H$2:$H$67</c:f>
              <c:numCache>
                <c:formatCode>General</c:formatCode>
                <c:ptCount val="66"/>
                <c:pt idx="0">
                  <c:v>429.7705733333334</c:v>
                </c:pt>
                <c:pt idx="1">
                  <c:v>465.53753333333344</c:v>
                </c:pt>
                <c:pt idx="2">
                  <c:v>498.42473333333345</c:v>
                </c:pt>
                <c:pt idx="3">
                  <c:v>563.38594666666643</c:v>
                </c:pt>
                <c:pt idx="4">
                  <c:v>678.70414666666636</c:v>
                </c:pt>
                <c:pt idx="5">
                  <c:v>818.33653333333314</c:v>
                </c:pt>
                <c:pt idx="6">
                  <c:v>994.21867999999995</c:v>
                </c:pt>
                <c:pt idx="7">
                  <c:v>1181.1834533333333</c:v>
                </c:pt>
                <c:pt idx="8">
                  <c:v>1412.4749466666669</c:v>
                </c:pt>
                <c:pt idx="9">
                  <c:v>1649.8241600000001</c:v>
                </c:pt>
                <c:pt idx="10">
                  <c:v>1876.1305066666657</c:v>
                </c:pt>
                <c:pt idx="11">
                  <c:v>2184.1218799999992</c:v>
                </c:pt>
                <c:pt idx="12">
                  <c:v>2522.8467866666665</c:v>
                </c:pt>
                <c:pt idx="13">
                  <c:v>2830.7520133333342</c:v>
                </c:pt>
                <c:pt idx="14">
                  <c:v>3063.5335599999985</c:v>
                </c:pt>
                <c:pt idx="15">
                  <c:v>3259.6014799999989</c:v>
                </c:pt>
                <c:pt idx="16">
                  <c:v>3405.9163866666672</c:v>
                </c:pt>
                <c:pt idx="17">
                  <c:v>3384.6438399999984</c:v>
                </c:pt>
                <c:pt idx="18">
                  <c:v>3151.0036666666656</c:v>
                </c:pt>
                <c:pt idx="19">
                  <c:v>2937.2094133333335</c:v>
                </c:pt>
                <c:pt idx="20">
                  <c:v>2855.7970266666671</c:v>
                </c:pt>
                <c:pt idx="21">
                  <c:v>2892.1963600000004</c:v>
                </c:pt>
                <c:pt idx="22">
                  <c:v>2900.4872666666656</c:v>
                </c:pt>
                <c:pt idx="23">
                  <c:v>2831.2243999999996</c:v>
                </c:pt>
                <c:pt idx="24">
                  <c:v>2684.3235066666671</c:v>
                </c:pt>
                <c:pt idx="25">
                  <c:v>2664.6972133333315</c:v>
                </c:pt>
                <c:pt idx="26">
                  <c:v>2648.8074133333334</c:v>
                </c:pt>
                <c:pt idx="27">
                  <c:v>2430.5600400000008</c:v>
                </c:pt>
                <c:pt idx="28">
                  <c:v>2270.8223466666682</c:v>
                </c:pt>
                <c:pt idx="29">
                  <c:v>2221.9951733333351</c:v>
                </c:pt>
                <c:pt idx="30">
                  <c:v>2232.0525599999983</c:v>
                </c:pt>
                <c:pt idx="31">
                  <c:v>2220.8714800000002</c:v>
                </c:pt>
                <c:pt idx="32">
                  <c:v>2266.5159600000006</c:v>
                </c:pt>
                <c:pt idx="33">
                  <c:v>2326.5440933333339</c:v>
                </c:pt>
                <c:pt idx="34">
                  <c:v>2356.3214933333334</c:v>
                </c:pt>
                <c:pt idx="35">
                  <c:v>2371.0478399999988</c:v>
                </c:pt>
                <c:pt idx="36">
                  <c:v>2362.7029733333352</c:v>
                </c:pt>
                <c:pt idx="37">
                  <c:v>2299.9815733333307</c:v>
                </c:pt>
                <c:pt idx="38">
                  <c:v>2189.6248533333305</c:v>
                </c:pt>
                <c:pt idx="39">
                  <c:v>2112.0114399999998</c:v>
                </c:pt>
                <c:pt idx="40">
                  <c:v>2051.2382799999996</c:v>
                </c:pt>
                <c:pt idx="41">
                  <c:v>1892.3071466666668</c:v>
                </c:pt>
                <c:pt idx="42">
                  <c:v>1811.7798933333361</c:v>
                </c:pt>
                <c:pt idx="43">
                  <c:v>1758.4248133333322</c:v>
                </c:pt>
                <c:pt idx="44">
                  <c:v>1634.9880000000005</c:v>
                </c:pt>
                <c:pt idx="45">
                  <c:v>1582.4262266666681</c:v>
                </c:pt>
                <c:pt idx="46">
                  <c:v>1585.0257733333308</c:v>
                </c:pt>
                <c:pt idx="47">
                  <c:v>1515.6833866666675</c:v>
                </c:pt>
                <c:pt idx="48">
                  <c:v>1450.6862000000044</c:v>
                </c:pt>
                <c:pt idx="49">
                  <c:v>1461.4090933333355</c:v>
                </c:pt>
                <c:pt idx="50">
                  <c:v>1467.8606266666602</c:v>
                </c:pt>
                <c:pt idx="51">
                  <c:v>1463.2655066666678</c:v>
                </c:pt>
                <c:pt idx="52">
                  <c:v>1405.7422533333386</c:v>
                </c:pt>
                <c:pt idx="53">
                  <c:v>1328.4421866666632</c:v>
                </c:pt>
                <c:pt idx="54">
                  <c:v>1282.5780799999995</c:v>
                </c:pt>
                <c:pt idx="55">
                  <c:v>1289.3883999999989</c:v>
                </c:pt>
                <c:pt idx="56">
                  <c:v>1301.0484933333316</c:v>
                </c:pt>
                <c:pt idx="57">
                  <c:v>1322.1373866666702</c:v>
                </c:pt>
                <c:pt idx="58">
                  <c:v>1300.8165599999991</c:v>
                </c:pt>
                <c:pt idx="59">
                  <c:v>1232.7692133333351</c:v>
                </c:pt>
                <c:pt idx="60">
                  <c:v>1243.1399466666699</c:v>
                </c:pt>
                <c:pt idx="61">
                  <c:v>1220.4057466666634</c:v>
                </c:pt>
                <c:pt idx="62">
                  <c:v>1148.9390399999947</c:v>
                </c:pt>
                <c:pt idx="63">
                  <c:v>1153.7859733333337</c:v>
                </c:pt>
                <c:pt idx="64">
                  <c:v>1090.9765333333353</c:v>
                </c:pt>
                <c:pt idx="65">
                  <c:v>1037.9679333333331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C6-41C2-BF3B-16AF3B0DAE29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PGS-M 30% Sub Surface</c:v>
                </c:pt>
              </c:strCache>
            </c:strRef>
          </c:tx>
          <c:marker>
            <c:symbol val="none"/>
          </c:marker>
          <c:cat>
            <c:numRef>
              <c:f>Sheet1!$C$2:$C$67</c:f>
              <c:numCache>
                <c:formatCode>General</c:formatCode>
                <c:ptCount val="66"/>
                <c:pt idx="0">
                  <c:v>0</c:v>
                </c:pt>
                <c:pt idx="6">
                  <c:v>1</c:v>
                </c:pt>
                <c:pt idx="12">
                  <c:v>2</c:v>
                </c:pt>
                <c:pt idx="18">
                  <c:v>3</c:v>
                </c:pt>
                <c:pt idx="24">
                  <c:v>4</c:v>
                </c:pt>
                <c:pt idx="30">
                  <c:v>5</c:v>
                </c:pt>
                <c:pt idx="36">
                  <c:v>6</c:v>
                </c:pt>
                <c:pt idx="42">
                  <c:v>7</c:v>
                </c:pt>
                <c:pt idx="48">
                  <c:v>8</c:v>
                </c:pt>
                <c:pt idx="54">
                  <c:v>9</c:v>
                </c:pt>
                <c:pt idx="60">
                  <c:v>10</c:v>
                </c:pt>
              </c:numCache>
            </c:numRef>
          </c:cat>
          <c:val>
            <c:numRef>
              <c:f>Sheet1!$P$2:$P$67</c:f>
              <c:numCache>
                <c:formatCode>General</c:formatCode>
                <c:ptCount val="66"/>
                <c:pt idx="0">
                  <c:v>390.66756000000004</c:v>
                </c:pt>
                <c:pt idx="1">
                  <c:v>434.81062666666639</c:v>
                </c:pt>
                <c:pt idx="2">
                  <c:v>544.28883999999982</c:v>
                </c:pt>
                <c:pt idx="3">
                  <c:v>697.99437333333333</c:v>
                </c:pt>
                <c:pt idx="4">
                  <c:v>882.83009333333314</c:v>
                </c:pt>
                <c:pt idx="5">
                  <c:v>1088.8597866666671</c:v>
                </c:pt>
                <c:pt idx="6">
                  <c:v>1317.8754933333337</c:v>
                </c:pt>
                <c:pt idx="7">
                  <c:v>1605.2115466666662</c:v>
                </c:pt>
                <c:pt idx="8">
                  <c:v>1985.3389199999995</c:v>
                </c:pt>
                <c:pt idx="9">
                  <c:v>2282.0820000000003</c:v>
                </c:pt>
                <c:pt idx="10">
                  <c:v>2609.7479466666655</c:v>
                </c:pt>
                <c:pt idx="11">
                  <c:v>3037.6223466666656</c:v>
                </c:pt>
                <c:pt idx="12">
                  <c:v>3390.5169600000004</c:v>
                </c:pt>
                <c:pt idx="13">
                  <c:v>3566.0431599999997</c:v>
                </c:pt>
                <c:pt idx="14">
                  <c:v>3499.2037600000008</c:v>
                </c:pt>
                <c:pt idx="15">
                  <c:v>3433.5183466666672</c:v>
                </c:pt>
                <c:pt idx="16">
                  <c:v>3355.032106666667</c:v>
                </c:pt>
                <c:pt idx="17">
                  <c:v>3239.2386799999999</c:v>
                </c:pt>
                <c:pt idx="18">
                  <c:v>3122.9662399999984</c:v>
                </c:pt>
                <c:pt idx="19">
                  <c:v>3060.7920133333319</c:v>
                </c:pt>
                <c:pt idx="20">
                  <c:v>3027.5886266666662</c:v>
                </c:pt>
                <c:pt idx="21">
                  <c:v>2990.171626666664</c:v>
                </c:pt>
                <c:pt idx="22">
                  <c:v>2945.8439599999983</c:v>
                </c:pt>
                <c:pt idx="23">
                  <c:v>2747.0752000000016</c:v>
                </c:pt>
                <c:pt idx="24">
                  <c:v>2647.2103866666671</c:v>
                </c:pt>
                <c:pt idx="25">
                  <c:v>2514.0011333333318</c:v>
                </c:pt>
                <c:pt idx="26">
                  <c:v>2332.7447599999996</c:v>
                </c:pt>
                <c:pt idx="27">
                  <c:v>2280.2019199999991</c:v>
                </c:pt>
                <c:pt idx="28">
                  <c:v>2224.8105600000004</c:v>
                </c:pt>
                <c:pt idx="29">
                  <c:v>2128.3830933333352</c:v>
                </c:pt>
                <c:pt idx="30">
                  <c:v>2083.5442266666682</c:v>
                </c:pt>
                <c:pt idx="31">
                  <c:v>2090.4388000000013</c:v>
                </c:pt>
                <c:pt idx="32">
                  <c:v>2068.7677066666643</c:v>
                </c:pt>
                <c:pt idx="33">
                  <c:v>2099.9641599999991</c:v>
                </c:pt>
                <c:pt idx="34">
                  <c:v>2100.1355066666679</c:v>
                </c:pt>
                <c:pt idx="35">
                  <c:v>2076.8418266666686</c:v>
                </c:pt>
                <c:pt idx="36">
                  <c:v>2072.0554800000014</c:v>
                </c:pt>
                <c:pt idx="37">
                  <c:v>2066.4426933333311</c:v>
                </c:pt>
                <c:pt idx="38">
                  <c:v>2037.2721066666691</c:v>
                </c:pt>
                <c:pt idx="39">
                  <c:v>1979.9419733333364</c:v>
                </c:pt>
                <c:pt idx="40">
                  <c:v>1908.6645999999964</c:v>
                </c:pt>
                <c:pt idx="41">
                  <c:v>1835.1019733333312</c:v>
                </c:pt>
                <c:pt idx="42">
                  <c:v>1754.5680933333344</c:v>
                </c:pt>
                <c:pt idx="43">
                  <c:v>1712.4215466666674</c:v>
                </c:pt>
                <c:pt idx="44">
                  <c:v>1614.8391466666633</c:v>
                </c:pt>
                <c:pt idx="45">
                  <c:v>1589.2157200000004</c:v>
                </c:pt>
                <c:pt idx="46">
                  <c:v>1647.3022400000043</c:v>
                </c:pt>
                <c:pt idx="47">
                  <c:v>1583.6881333333338</c:v>
                </c:pt>
                <c:pt idx="48">
                  <c:v>1547.1079866666635</c:v>
                </c:pt>
                <c:pt idx="49">
                  <c:v>1505.1725466666678</c:v>
                </c:pt>
                <c:pt idx="50">
                  <c:v>1456.1248000000003</c:v>
                </c:pt>
                <c:pt idx="51">
                  <c:v>1405.1628933333343</c:v>
                </c:pt>
                <c:pt idx="52">
                  <c:v>1424.0053466666698</c:v>
                </c:pt>
                <c:pt idx="53">
                  <c:v>1500.975026666664</c:v>
                </c:pt>
                <c:pt idx="54">
                  <c:v>1481.8078666666613</c:v>
                </c:pt>
                <c:pt idx="55">
                  <c:v>1495.923613333335</c:v>
                </c:pt>
                <c:pt idx="56">
                  <c:v>1526.3485333333408</c:v>
                </c:pt>
                <c:pt idx="57">
                  <c:v>1505.6629199999986</c:v>
                </c:pt>
                <c:pt idx="58">
                  <c:v>1512.1400133333284</c:v>
                </c:pt>
                <c:pt idx="59">
                  <c:v>1451.6839866666676</c:v>
                </c:pt>
                <c:pt idx="60">
                  <c:v>1367.4041466666658</c:v>
                </c:pt>
                <c:pt idx="61">
                  <c:v>1349.5254000000007</c:v>
                </c:pt>
                <c:pt idx="62">
                  <c:v>1285.8005333333356</c:v>
                </c:pt>
                <c:pt idx="63">
                  <c:v>1304.0172400000008</c:v>
                </c:pt>
                <c:pt idx="64">
                  <c:v>1267.7835733333325</c:v>
                </c:pt>
                <c:pt idx="65">
                  <c:v>1150.2776266666617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C6-41C2-BF3B-16AF3B0DA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61600"/>
        <c:axId val="58763520"/>
      </c:lineChart>
      <c:catAx>
        <c:axId val="5876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Energy</a:t>
                </a:r>
                <a:r>
                  <a:rPr lang="en-GB" baseline="0"/>
                  <a:t> (eV)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763520"/>
        <c:crosses val="autoZero"/>
        <c:auto val="1"/>
        <c:lblAlgn val="ctr"/>
        <c:lblOffset val="100"/>
        <c:noMultiLvlLbl val="0"/>
      </c:catAx>
      <c:valAx>
        <c:axId val="587635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SE</a:t>
                </a:r>
                <a:r>
                  <a:rPr lang="en-GB" baseline="0"/>
                  <a:t> Spectrum / Emission (AU)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76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257316893790642"/>
          <c:y val="0.20810237629901007"/>
          <c:w val="0.29636386445410462"/>
          <c:h val="0.1097804682232360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465818</xdr:colOff>
      <xdr:row>3</xdr:row>
      <xdr:rowOff>791</xdr:rowOff>
    </xdr:from>
    <xdr:to>
      <xdr:col>26</xdr:col>
      <xdr:colOff>622300</xdr:colOff>
      <xdr:row>24</xdr:row>
      <xdr:rowOff>184150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06"/>
  <sheetViews>
    <sheetView tabSelected="1" zoomScale="60" zoomScaleNormal="60" workbookViewId="0">
      <selection activeCell="I10" sqref="I10"/>
    </sheetView>
  </sheetViews>
  <sheetFormatPr defaultRowHeight="14.4" x14ac:dyDescent="0.55000000000000004"/>
  <cols>
    <col min="1" max="1" width="19" bestFit="1" customWidth="1"/>
    <col min="3" max="3" width="8.83984375" style="6"/>
    <col min="4" max="4" width="16.47265625" style="14" bestFit="1" customWidth="1"/>
    <col min="5" max="5" width="8.83984375" style="13"/>
    <col min="6" max="6" width="8.83984375" style="14"/>
    <col min="7" max="7" width="8.83984375" style="15"/>
    <col min="8" max="8" width="8.83984375" style="6"/>
    <col min="9" max="9" width="8.83984375" style="15"/>
    <col min="12" max="12" width="19.89453125" bestFit="1" customWidth="1"/>
    <col min="13" max="13" width="8.83984375" style="13"/>
    <col min="14" max="14" width="8.83984375" style="14"/>
    <col min="15" max="15" width="8.83984375" style="15"/>
    <col min="16" max="16" width="8.83984375" style="14"/>
    <col min="17" max="17" width="8.83984375" style="6"/>
    <col min="28" max="28" width="11.15625" customWidth="1"/>
    <col min="29" max="29" width="8.68359375" customWidth="1"/>
    <col min="31" max="31" width="16.41796875" bestFit="1" customWidth="1"/>
    <col min="32" max="32" width="10.15625" bestFit="1" customWidth="1"/>
    <col min="33" max="34" width="10.41796875" bestFit="1" customWidth="1"/>
    <col min="36" max="36" width="9.83984375" customWidth="1"/>
    <col min="39" max="39" width="20" bestFit="1" customWidth="1"/>
    <col min="40" max="40" width="10.15625" bestFit="1" customWidth="1"/>
    <col min="41" max="42" width="10.41796875" bestFit="1" customWidth="1"/>
    <col min="44" max="44" width="10.41796875" bestFit="1" customWidth="1"/>
    <col min="49" max="50" width="8.83984375" style="2"/>
    <col min="51" max="51" width="9.15625" style="2"/>
    <col min="52" max="52" width="12.68359375" style="2" bestFit="1" customWidth="1"/>
    <col min="53" max="57" width="9.15625" style="4"/>
    <col min="58" max="61" width="9.15625" style="2"/>
    <col min="62" max="62" width="13.26171875" style="2" bestFit="1" customWidth="1"/>
    <col min="63" max="68" width="9.15625" style="2"/>
    <col min="69" max="69" width="9.15625" style="2" customWidth="1"/>
    <col min="70" max="70" width="9.15625" style="2"/>
    <col min="71" max="71" width="9.15625" style="2" customWidth="1"/>
    <col min="72" max="72" width="12.68359375" style="2" bestFit="1" customWidth="1"/>
    <col min="73" max="77" width="9.15625" style="2"/>
    <col min="78" max="78" width="8.83984375" style="2"/>
    <col min="79" max="80" width="9.15625" style="2"/>
    <col min="81" max="82" width="8.83984375" style="2"/>
    <col min="83" max="83" width="13.26171875" style="2" bestFit="1" customWidth="1"/>
    <col min="84" max="85" width="9.15625" style="2" customWidth="1"/>
    <col min="86" max="100" width="9.15625" style="2"/>
    <col min="101" max="101" width="10.26171875" style="2" customWidth="1"/>
    <col min="102" max="109" width="9.15625" style="2"/>
    <col min="110" max="110" width="8.83984375" style="2"/>
    <col min="111" max="111" width="9.15625" style="2"/>
    <col min="112" max="113" width="8.83984375" style="2"/>
  </cols>
  <sheetData>
    <row r="1" spans="1:103" ht="14.7" thickBot="1" x14ac:dyDescent="0.6">
      <c r="A1" s="5" t="s">
        <v>3</v>
      </c>
      <c r="C1" s="9" t="s">
        <v>6</v>
      </c>
      <c r="D1" s="14" t="s">
        <v>0</v>
      </c>
      <c r="E1" s="12" t="s">
        <v>7</v>
      </c>
      <c r="F1" s="10" t="s">
        <v>8</v>
      </c>
      <c r="G1" s="11" t="s">
        <v>9</v>
      </c>
      <c r="H1" s="9" t="s">
        <v>10</v>
      </c>
      <c r="I1" s="11" t="s">
        <v>2</v>
      </c>
      <c r="L1" t="s">
        <v>1</v>
      </c>
      <c r="M1" s="12" t="s">
        <v>11</v>
      </c>
      <c r="N1" s="10" t="s">
        <v>8</v>
      </c>
      <c r="O1" s="11" t="s">
        <v>9</v>
      </c>
      <c r="P1" s="10" t="s">
        <v>10</v>
      </c>
      <c r="Q1" s="9" t="s">
        <v>2</v>
      </c>
      <c r="V1" s="2"/>
      <c r="W1" s="2"/>
      <c r="AZ1" s="3"/>
      <c r="BJ1" s="3"/>
      <c r="BT1" s="3"/>
      <c r="CE1" s="3"/>
      <c r="CY1" s="3"/>
    </row>
    <row r="2" spans="1:103" x14ac:dyDescent="0.55000000000000004">
      <c r="A2" s="6" t="s">
        <v>4</v>
      </c>
      <c r="C2" s="6">
        <v>0</v>
      </c>
      <c r="E2" s="13">
        <v>464.78304000000054</v>
      </c>
      <c r="F2" s="14">
        <v>434.01731999999953</v>
      </c>
      <c r="G2" s="15">
        <v>390.51135999999997</v>
      </c>
      <c r="H2" s="6">
        <f>SUM(E2:G2)/3</f>
        <v>429.7705733333334</v>
      </c>
      <c r="I2" s="15">
        <f>STDEV(E2:G2)</f>
        <v>37.317512717807865</v>
      </c>
      <c r="M2" s="13">
        <v>369.03244000000007</v>
      </c>
      <c r="N2" s="14">
        <v>447.97592000000009</v>
      </c>
      <c r="O2" s="15">
        <v>354.99431999999979</v>
      </c>
      <c r="P2" s="14">
        <f>SUM(M2:O2)/3</f>
        <v>390.66756000000004</v>
      </c>
      <c r="Q2" s="6">
        <f>STDEV(M2:O2)</f>
        <v>50.124378277448606</v>
      </c>
      <c r="V2" s="2"/>
      <c r="W2" s="2"/>
    </row>
    <row r="3" spans="1:103" ht="14.7" thickBot="1" x14ac:dyDescent="0.6">
      <c r="A3" s="7" t="s">
        <v>5</v>
      </c>
      <c r="E3" s="13">
        <v>509.48179999999996</v>
      </c>
      <c r="F3" s="14">
        <v>495.15968000000032</v>
      </c>
      <c r="G3" s="15">
        <v>391.97112000000004</v>
      </c>
      <c r="H3" s="6">
        <f>SUM(E3:G3)/3</f>
        <v>465.53753333333344</v>
      </c>
      <c r="I3" s="15">
        <f t="shared" ref="I3:I66" si="0">STDEV(E3:G3)</f>
        <v>64.11157195367872</v>
      </c>
      <c r="M3" s="13">
        <v>513.21071999999947</v>
      </c>
      <c r="N3" s="14">
        <v>420.51027999999997</v>
      </c>
      <c r="O3" s="15">
        <v>370.71087999999975</v>
      </c>
      <c r="P3" s="14">
        <f>SUM(M3:O3)/3</f>
        <v>434.81062666666639</v>
      </c>
      <c r="Q3" s="6">
        <f t="shared" ref="Q3:Q66" si="1">STDEV(M3:O3)</f>
        <v>72.318227550850054</v>
      </c>
      <c r="V3" s="2"/>
      <c r="W3" s="2"/>
    </row>
    <row r="4" spans="1:103" x14ac:dyDescent="0.55000000000000004">
      <c r="E4" s="13">
        <v>558.25311999999997</v>
      </c>
      <c r="F4" s="14">
        <v>526.21224000000029</v>
      </c>
      <c r="G4" s="15">
        <v>410.80884000000015</v>
      </c>
      <c r="H4" s="6">
        <f t="shared" ref="H4:H67" si="2">SUM(E4:G4)/3</f>
        <v>498.42473333333345</v>
      </c>
      <c r="I4" s="15">
        <f t="shared" si="0"/>
        <v>77.550390529269691</v>
      </c>
      <c r="M4" s="13">
        <v>733.01251999999999</v>
      </c>
      <c r="N4" s="14">
        <v>450.40979999999939</v>
      </c>
      <c r="O4" s="15">
        <v>449.44419999999997</v>
      </c>
      <c r="P4" s="14">
        <f t="shared" ref="P4:P67" si="3">SUM(M4:O4)/3</f>
        <v>544.28883999999982</v>
      </c>
      <c r="Q4" s="6">
        <f t="shared" si="1"/>
        <v>163.44021426930669</v>
      </c>
      <c r="V4" s="2"/>
      <c r="W4" s="2"/>
    </row>
    <row r="5" spans="1:103" x14ac:dyDescent="0.55000000000000004">
      <c r="E5" s="13">
        <v>637.11707999999953</v>
      </c>
      <c r="F5" s="14">
        <v>560.36891999999966</v>
      </c>
      <c r="G5" s="15">
        <v>492.67184000000032</v>
      </c>
      <c r="H5" s="6">
        <f t="shared" si="2"/>
        <v>563.38594666666643</v>
      </c>
      <c r="I5" s="15">
        <f t="shared" si="0"/>
        <v>72.269867006207178</v>
      </c>
      <c r="M5" s="13">
        <v>894.35292000000004</v>
      </c>
      <c r="N5" s="14">
        <v>517.74051999999972</v>
      </c>
      <c r="O5" s="15">
        <v>681.88968000000023</v>
      </c>
      <c r="P5" s="14">
        <f t="shared" si="3"/>
        <v>697.99437333333333</v>
      </c>
      <c r="Q5" s="6">
        <f t="shared" si="1"/>
        <v>188.82199506138238</v>
      </c>
      <c r="V5" s="2"/>
      <c r="W5" s="2"/>
    </row>
    <row r="6" spans="1:103" x14ac:dyDescent="0.55000000000000004">
      <c r="C6" s="8"/>
      <c r="E6" s="13">
        <v>780.24455999999941</v>
      </c>
      <c r="F6" s="14">
        <v>656.58528000000001</v>
      </c>
      <c r="G6" s="15">
        <v>599.28259999999943</v>
      </c>
      <c r="H6" s="6">
        <f t="shared" si="2"/>
        <v>678.70414666666636</v>
      </c>
      <c r="I6" s="15">
        <f t="shared" si="0"/>
        <v>92.486436512191716</v>
      </c>
      <c r="M6" s="13">
        <v>1015.0671199999998</v>
      </c>
      <c r="N6" s="14">
        <v>676.80324000000019</v>
      </c>
      <c r="O6" s="15">
        <v>956.61991999999964</v>
      </c>
      <c r="P6" s="14">
        <f t="shared" si="3"/>
        <v>882.83009333333314</v>
      </c>
      <c r="Q6" s="6">
        <f t="shared" si="1"/>
        <v>180.80187227400597</v>
      </c>
      <c r="V6" s="2"/>
      <c r="W6" s="2"/>
    </row>
    <row r="7" spans="1:103" x14ac:dyDescent="0.55000000000000004">
      <c r="E7" s="13">
        <v>902.56904000000009</v>
      </c>
      <c r="F7" s="14">
        <v>827.47659999999951</v>
      </c>
      <c r="G7" s="15">
        <v>724.96395999999982</v>
      </c>
      <c r="H7" s="6">
        <f t="shared" si="2"/>
        <v>818.33653333333314</v>
      </c>
      <c r="I7" s="15">
        <f t="shared" si="0"/>
        <v>89.154622563583061</v>
      </c>
      <c r="M7" s="13">
        <v>1200.2521600000009</v>
      </c>
      <c r="N7" s="14">
        <v>855.56420000000014</v>
      </c>
      <c r="O7" s="15">
        <v>1210.7629999999999</v>
      </c>
      <c r="P7" s="14">
        <f t="shared" si="3"/>
        <v>1088.8597866666671</v>
      </c>
      <c r="Q7" s="6">
        <f t="shared" si="1"/>
        <v>202.10824453244015</v>
      </c>
      <c r="V7" s="2"/>
      <c r="W7" s="2"/>
    </row>
    <row r="8" spans="1:103" x14ac:dyDescent="0.55000000000000004">
      <c r="C8" s="6">
        <v>1</v>
      </c>
      <c r="E8" s="13">
        <v>1114.0269200000005</v>
      </c>
      <c r="F8" s="14">
        <v>982.50083999999947</v>
      </c>
      <c r="G8" s="15">
        <v>886.12828000000013</v>
      </c>
      <c r="H8" s="6">
        <f t="shared" si="2"/>
        <v>994.21867999999995</v>
      </c>
      <c r="I8" s="15">
        <f t="shared" si="0"/>
        <v>114.40029877216951</v>
      </c>
      <c r="M8" s="13">
        <v>1440.7206400000009</v>
      </c>
      <c r="N8" s="14">
        <v>961.89380000000051</v>
      </c>
      <c r="O8" s="15">
        <v>1551.0120399999996</v>
      </c>
      <c r="P8" s="14">
        <f t="shared" si="3"/>
        <v>1317.8754933333337</v>
      </c>
      <c r="Q8" s="6">
        <f t="shared" si="1"/>
        <v>313.1824910812233</v>
      </c>
      <c r="V8" s="2"/>
      <c r="W8" s="2"/>
    </row>
    <row r="9" spans="1:103" x14ac:dyDescent="0.55000000000000004">
      <c r="E9" s="13">
        <v>1262.9962799999998</v>
      </c>
      <c r="F9" s="14">
        <v>1187.8584000000005</v>
      </c>
      <c r="G9" s="15">
        <v>1092.69568</v>
      </c>
      <c r="H9" s="6">
        <f t="shared" si="2"/>
        <v>1181.1834533333333</v>
      </c>
      <c r="I9" s="15">
        <f t="shared" si="0"/>
        <v>85.346293269491909</v>
      </c>
      <c r="M9" s="13">
        <v>1717.0128799999984</v>
      </c>
      <c r="N9" s="14">
        <v>1076.7405599999995</v>
      </c>
      <c r="O9" s="15">
        <v>2021.8812000000003</v>
      </c>
      <c r="P9" s="14">
        <f t="shared" si="3"/>
        <v>1605.2115466666662</v>
      </c>
      <c r="Q9" s="6">
        <f t="shared" si="1"/>
        <v>482.38714840492463</v>
      </c>
      <c r="V9" s="2"/>
      <c r="W9" s="2"/>
    </row>
    <row r="10" spans="1:103" x14ac:dyDescent="0.55000000000000004">
      <c r="E10" s="13">
        <v>1407.9811200000001</v>
      </c>
      <c r="F10" s="14">
        <v>1434.80492</v>
      </c>
      <c r="G10" s="15">
        <v>1394.6388000000006</v>
      </c>
      <c r="H10" s="6">
        <f t="shared" si="2"/>
        <v>1412.4749466666669</v>
      </c>
      <c r="I10" s="15">
        <f t="shared" si="0"/>
        <v>20.456665357436005</v>
      </c>
      <c r="M10" s="13">
        <v>2107.257279999998</v>
      </c>
      <c r="N10" s="14">
        <v>1323.8773600000002</v>
      </c>
      <c r="O10" s="15">
        <v>2524.8821200000002</v>
      </c>
      <c r="P10" s="14">
        <f t="shared" si="3"/>
        <v>1985.3389199999995</v>
      </c>
      <c r="Q10" s="6">
        <f t="shared" si="1"/>
        <v>609.71400940480373</v>
      </c>
      <c r="V10" s="2"/>
      <c r="W10" s="2"/>
    </row>
    <row r="11" spans="1:103" x14ac:dyDescent="0.55000000000000004">
      <c r="E11" s="13">
        <v>1659.7982400000005</v>
      </c>
      <c r="F11" s="14">
        <v>1591.0162799999989</v>
      </c>
      <c r="G11" s="15">
        <v>1698.6579600000005</v>
      </c>
      <c r="H11" s="6">
        <f t="shared" si="2"/>
        <v>1649.8241600000001</v>
      </c>
      <c r="I11" s="15">
        <f t="shared" si="0"/>
        <v>54.50958193006521</v>
      </c>
      <c r="M11" s="13">
        <v>2435.4533600000004</v>
      </c>
      <c r="N11" s="14">
        <v>1619.805360000001</v>
      </c>
      <c r="O11" s="15">
        <v>2790.9872799999994</v>
      </c>
      <c r="P11" s="14">
        <f t="shared" si="3"/>
        <v>2282.0820000000003</v>
      </c>
      <c r="Q11" s="6">
        <f t="shared" si="1"/>
        <v>600.46553022210026</v>
      </c>
      <c r="V11" s="2"/>
      <c r="W11" s="2"/>
    </row>
    <row r="12" spans="1:103" x14ac:dyDescent="0.55000000000000004">
      <c r="E12" s="13">
        <v>1832.8422799999994</v>
      </c>
      <c r="F12" s="14">
        <v>1808.3330800000003</v>
      </c>
      <c r="G12" s="15">
        <v>1987.2161599999981</v>
      </c>
      <c r="H12" s="6">
        <f t="shared" si="2"/>
        <v>1876.1305066666657</v>
      </c>
      <c r="I12" s="15">
        <f t="shared" si="0"/>
        <v>96.980369165774619</v>
      </c>
      <c r="M12" s="13">
        <v>2691.1584400000002</v>
      </c>
      <c r="N12" s="14">
        <v>2090.0326799999975</v>
      </c>
      <c r="O12" s="15">
        <v>3048.0527199999988</v>
      </c>
      <c r="P12" s="14">
        <f t="shared" si="3"/>
        <v>2609.7479466666655</v>
      </c>
      <c r="Q12" s="6">
        <f t="shared" si="1"/>
        <v>484.17078658153702</v>
      </c>
      <c r="V12" s="2"/>
      <c r="W12" s="2"/>
    </row>
    <row r="13" spans="1:103" x14ac:dyDescent="0.55000000000000004">
      <c r="E13" s="13">
        <v>1994.0264799999998</v>
      </c>
      <c r="F13" s="14">
        <v>2192.7441200000012</v>
      </c>
      <c r="G13" s="15">
        <v>2365.5950399999979</v>
      </c>
      <c r="H13" s="6">
        <f t="shared" si="2"/>
        <v>2184.1218799999992</v>
      </c>
      <c r="I13" s="15">
        <f t="shared" si="0"/>
        <v>185.93427860962396</v>
      </c>
      <c r="M13" s="13">
        <v>2938.5196000000005</v>
      </c>
      <c r="N13" s="14">
        <v>2802.8755199999982</v>
      </c>
      <c r="O13" s="15">
        <v>3371.4719199999981</v>
      </c>
      <c r="P13" s="14">
        <f t="shared" si="3"/>
        <v>3037.6223466666656</v>
      </c>
      <c r="Q13" s="6">
        <f t="shared" si="1"/>
        <v>296.97050749341741</v>
      </c>
      <c r="V13" s="2"/>
      <c r="W13" s="2"/>
    </row>
    <row r="14" spans="1:103" x14ac:dyDescent="0.55000000000000004">
      <c r="C14" s="6">
        <v>2</v>
      </c>
      <c r="E14" s="13">
        <v>2229.2040400000005</v>
      </c>
      <c r="F14" s="14">
        <v>2550.8226799999993</v>
      </c>
      <c r="G14" s="15">
        <v>2788.5136400000001</v>
      </c>
      <c r="H14" s="6">
        <f t="shared" si="2"/>
        <v>2522.8467866666665</v>
      </c>
      <c r="I14" s="15">
        <f t="shared" si="0"/>
        <v>280.70232474792294</v>
      </c>
      <c r="M14" s="13">
        <v>3162.1184800000019</v>
      </c>
      <c r="N14" s="14">
        <v>3407.1877599999998</v>
      </c>
      <c r="O14" s="15">
        <v>3602.2446399999994</v>
      </c>
      <c r="P14" s="14">
        <f t="shared" si="3"/>
        <v>3390.5169600000004</v>
      </c>
      <c r="Q14" s="6">
        <f t="shared" si="1"/>
        <v>220.53615544523723</v>
      </c>
      <c r="V14" s="2"/>
      <c r="W14" s="2"/>
    </row>
    <row r="15" spans="1:103" x14ac:dyDescent="0.55000000000000004">
      <c r="E15" s="13">
        <v>2487.1328400000007</v>
      </c>
      <c r="F15" s="14">
        <v>2795.7386000000001</v>
      </c>
      <c r="G15" s="15">
        <v>3209.3846000000017</v>
      </c>
      <c r="H15" s="6">
        <f t="shared" si="2"/>
        <v>2830.7520133333342</v>
      </c>
      <c r="I15" s="15">
        <f t="shared" si="0"/>
        <v>362.39668257410301</v>
      </c>
      <c r="M15" s="13">
        <v>3335.8185599999997</v>
      </c>
      <c r="N15" s="14">
        <v>3708.738960000001</v>
      </c>
      <c r="O15" s="15">
        <v>3653.5719600000002</v>
      </c>
      <c r="P15" s="14">
        <f t="shared" si="3"/>
        <v>3566.0431599999997</v>
      </c>
      <c r="Q15" s="6">
        <f t="shared" si="1"/>
        <v>201.2793439628623</v>
      </c>
      <c r="V15" s="2"/>
      <c r="W15" s="2"/>
    </row>
    <row r="16" spans="1:103" x14ac:dyDescent="0.55000000000000004">
      <c r="E16" s="13">
        <v>2758.2505999999958</v>
      </c>
      <c r="F16" s="14">
        <v>2981.4291600000001</v>
      </c>
      <c r="G16" s="15">
        <v>3450.9209199999996</v>
      </c>
      <c r="H16" s="6">
        <f t="shared" si="2"/>
        <v>3063.5335599999985</v>
      </c>
      <c r="I16" s="15">
        <f t="shared" si="0"/>
        <v>353.55889527311672</v>
      </c>
      <c r="M16" s="13">
        <v>3466.1802399999997</v>
      </c>
      <c r="N16" s="14">
        <v>3687.6434400000016</v>
      </c>
      <c r="O16" s="15">
        <v>3343.787600000001</v>
      </c>
      <c r="P16" s="14">
        <f t="shared" si="3"/>
        <v>3499.2037600000008</v>
      </c>
      <c r="Q16" s="6">
        <f t="shared" si="1"/>
        <v>174.29034491451142</v>
      </c>
      <c r="V16" s="2"/>
      <c r="W16" s="2"/>
    </row>
    <row r="17" spans="3:23" x14ac:dyDescent="0.55000000000000004">
      <c r="E17" s="13">
        <v>3019.3630399999965</v>
      </c>
      <c r="F17" s="14">
        <v>3055.0334400000011</v>
      </c>
      <c r="G17" s="15">
        <v>3704.4079599999995</v>
      </c>
      <c r="H17" s="6">
        <f t="shared" si="2"/>
        <v>3259.6014799999989</v>
      </c>
      <c r="I17" s="15">
        <f t="shared" si="0"/>
        <v>385.6263707872339</v>
      </c>
      <c r="M17" s="13">
        <v>3469.8097600000006</v>
      </c>
      <c r="N17" s="14">
        <v>3698.5348399999989</v>
      </c>
      <c r="O17" s="15">
        <v>3132.2104400000017</v>
      </c>
      <c r="P17" s="14">
        <f t="shared" si="3"/>
        <v>3433.5183466666672</v>
      </c>
      <c r="Q17" s="6">
        <f t="shared" si="1"/>
        <v>284.90109076684377</v>
      </c>
      <c r="V17" s="2"/>
      <c r="W17" s="2"/>
    </row>
    <row r="18" spans="3:23" x14ac:dyDescent="0.55000000000000004">
      <c r="E18" s="13">
        <v>3247.815480000002</v>
      </c>
      <c r="F18" s="14">
        <v>3160.2185199999976</v>
      </c>
      <c r="G18" s="15">
        <v>3809.7151600000016</v>
      </c>
      <c r="H18" s="6">
        <f t="shared" si="2"/>
        <v>3405.9163866666672</v>
      </c>
      <c r="I18" s="15">
        <f t="shared" si="0"/>
        <v>352.43211241236207</v>
      </c>
      <c r="M18" s="13">
        <v>3310.4289600000011</v>
      </c>
      <c r="N18" s="14">
        <v>3708.5628799999986</v>
      </c>
      <c r="O18" s="15">
        <v>3046.1044800000004</v>
      </c>
      <c r="P18" s="14">
        <f t="shared" si="3"/>
        <v>3355.032106666667</v>
      </c>
      <c r="Q18" s="6">
        <f t="shared" si="1"/>
        <v>333.47393219270594</v>
      </c>
      <c r="V18" s="2"/>
      <c r="W18" s="2"/>
    </row>
    <row r="19" spans="3:23" x14ac:dyDescent="0.55000000000000004">
      <c r="E19" s="13">
        <v>3332.8763199999994</v>
      </c>
      <c r="F19" s="14">
        <v>3234.2402799999963</v>
      </c>
      <c r="G19" s="15">
        <v>3586.8149199999998</v>
      </c>
      <c r="H19" s="6">
        <f t="shared" si="2"/>
        <v>3384.6438399999984</v>
      </c>
      <c r="I19" s="15">
        <f t="shared" si="0"/>
        <v>181.89867038545319</v>
      </c>
      <c r="M19" s="13">
        <v>3136.68912</v>
      </c>
      <c r="N19" s="14">
        <v>3587.2267200000006</v>
      </c>
      <c r="O19" s="15">
        <v>2993.8001999999997</v>
      </c>
      <c r="P19" s="14">
        <f t="shared" si="3"/>
        <v>3239.2386799999999</v>
      </c>
      <c r="Q19" s="6">
        <f t="shared" si="1"/>
        <v>309.71933722642029</v>
      </c>
      <c r="V19" s="2"/>
      <c r="W19" s="2"/>
    </row>
    <row r="20" spans="3:23" x14ac:dyDescent="0.55000000000000004">
      <c r="C20" s="6">
        <v>3</v>
      </c>
      <c r="E20" s="13">
        <v>3143.6357599999992</v>
      </c>
      <c r="F20" s="14">
        <v>3063.0819999999981</v>
      </c>
      <c r="G20" s="15">
        <v>3246.2932399999991</v>
      </c>
      <c r="H20" s="6">
        <f t="shared" si="2"/>
        <v>3151.0036666666656</v>
      </c>
      <c r="I20" s="15">
        <f t="shared" si="0"/>
        <v>91.827578385096373</v>
      </c>
      <c r="M20" s="13">
        <v>2993.4281599999949</v>
      </c>
      <c r="N20" s="14">
        <v>3502.9696000000017</v>
      </c>
      <c r="O20" s="15">
        <v>2872.5009599999989</v>
      </c>
      <c r="P20" s="14">
        <f t="shared" si="3"/>
        <v>3122.9662399999984</v>
      </c>
      <c r="Q20" s="6">
        <f t="shared" si="1"/>
        <v>334.60089977976565</v>
      </c>
      <c r="V20" s="2"/>
      <c r="W20" s="2"/>
    </row>
    <row r="21" spans="3:23" x14ac:dyDescent="0.55000000000000004">
      <c r="E21" s="13">
        <v>2967.9363199999998</v>
      </c>
      <c r="F21" s="14">
        <v>2805.0935599999998</v>
      </c>
      <c r="G21" s="15">
        <v>3038.5983600000004</v>
      </c>
      <c r="H21" s="6">
        <f t="shared" si="2"/>
        <v>2937.2094133333335</v>
      </c>
      <c r="I21" s="15">
        <f t="shared" si="0"/>
        <v>119.74652396097599</v>
      </c>
      <c r="M21" s="13">
        <v>3000.2327999999966</v>
      </c>
      <c r="N21" s="14">
        <v>3459.4551199999987</v>
      </c>
      <c r="O21" s="15">
        <v>2722.6881200000007</v>
      </c>
      <c r="P21" s="14">
        <f t="shared" si="3"/>
        <v>3060.7920133333319</v>
      </c>
      <c r="Q21" s="6">
        <f t="shared" si="1"/>
        <v>372.09806074731642</v>
      </c>
      <c r="V21" s="2"/>
      <c r="W21" s="2"/>
    </row>
    <row r="22" spans="3:23" x14ac:dyDescent="0.55000000000000004">
      <c r="E22" s="13">
        <v>2837.6456399999984</v>
      </c>
      <c r="F22" s="14">
        <v>2837.2537200000015</v>
      </c>
      <c r="G22" s="15">
        <v>2892.4917200000009</v>
      </c>
      <c r="H22" s="6">
        <f t="shared" si="2"/>
        <v>2855.7970266666671</v>
      </c>
      <c r="I22" s="15">
        <f t="shared" si="0"/>
        <v>31.779140791440028</v>
      </c>
      <c r="M22" s="13">
        <v>3080.4855200000002</v>
      </c>
      <c r="N22" s="14">
        <v>3466.4102799999978</v>
      </c>
      <c r="O22" s="15">
        <v>2535.8700800000011</v>
      </c>
      <c r="P22" s="14">
        <f t="shared" si="3"/>
        <v>3027.5886266666662</v>
      </c>
      <c r="Q22" s="6">
        <f t="shared" si="1"/>
        <v>467.5198679705984</v>
      </c>
      <c r="V22" s="2"/>
      <c r="W22" s="2"/>
    </row>
    <row r="23" spans="3:23" x14ac:dyDescent="0.55000000000000004">
      <c r="E23" s="13">
        <v>2862.1662000000033</v>
      </c>
      <c r="F23" s="14">
        <v>2906.9842399999984</v>
      </c>
      <c r="G23" s="15">
        <v>2907.4386399999994</v>
      </c>
      <c r="H23" s="6">
        <f t="shared" si="2"/>
        <v>2892.1963600000004</v>
      </c>
      <c r="I23" s="15">
        <f t="shared" si="0"/>
        <v>26.007873847338388</v>
      </c>
      <c r="M23" s="13">
        <v>3087.8354399999989</v>
      </c>
      <c r="N23" s="14">
        <v>3565.8983199999957</v>
      </c>
      <c r="O23" s="15">
        <v>2316.7811199999974</v>
      </c>
      <c r="P23" s="14">
        <f t="shared" si="3"/>
        <v>2990.171626666664</v>
      </c>
      <c r="Q23" s="6">
        <f t="shared" si="1"/>
        <v>630.25955776970636</v>
      </c>
      <c r="V23" s="2"/>
      <c r="W23" s="2"/>
    </row>
    <row r="24" spans="3:23" x14ac:dyDescent="0.55000000000000004">
      <c r="E24" s="13">
        <v>2981.3013600000022</v>
      </c>
      <c r="F24" s="14">
        <v>2849.4060799999997</v>
      </c>
      <c r="G24" s="15">
        <v>2870.7543599999954</v>
      </c>
      <c r="H24" s="6">
        <f t="shared" si="2"/>
        <v>2900.4872666666656</v>
      </c>
      <c r="I24" s="15">
        <f t="shared" si="0"/>
        <v>70.796366613735643</v>
      </c>
      <c r="M24" s="13">
        <v>3056.7260799999999</v>
      </c>
      <c r="N24" s="14">
        <v>3542.2013599999977</v>
      </c>
      <c r="O24" s="15">
        <v>2238.6044399999973</v>
      </c>
      <c r="P24" s="14">
        <f t="shared" si="3"/>
        <v>2945.8439599999983</v>
      </c>
      <c r="Q24" s="6">
        <f t="shared" si="1"/>
        <v>658.83409585429149</v>
      </c>
      <c r="V24" s="2"/>
      <c r="W24" s="2"/>
    </row>
    <row r="25" spans="3:23" x14ac:dyDescent="0.55000000000000004">
      <c r="E25" s="13">
        <v>3004.1378000000004</v>
      </c>
      <c r="F25" s="14">
        <v>2832.9993999999997</v>
      </c>
      <c r="G25" s="15">
        <v>2656.5359999999991</v>
      </c>
      <c r="H25" s="6">
        <f t="shared" si="2"/>
        <v>2831.2243999999996</v>
      </c>
      <c r="I25" s="15">
        <f t="shared" si="0"/>
        <v>173.8076977856856</v>
      </c>
      <c r="M25" s="13">
        <v>2905.6153600000034</v>
      </c>
      <c r="N25" s="14">
        <v>3151.5338000000047</v>
      </c>
      <c r="O25" s="15">
        <v>2184.076439999998</v>
      </c>
      <c r="P25" s="14">
        <f t="shared" si="3"/>
        <v>2747.0752000000016</v>
      </c>
      <c r="Q25" s="6">
        <f t="shared" si="1"/>
        <v>502.83662615621768</v>
      </c>
      <c r="V25" s="2"/>
      <c r="W25" s="2"/>
    </row>
    <row r="26" spans="3:23" x14ac:dyDescent="0.55000000000000004">
      <c r="C26" s="6">
        <v>4</v>
      </c>
      <c r="E26" s="13">
        <v>2868.1841599999975</v>
      </c>
      <c r="F26" s="14">
        <v>2611.3913600000024</v>
      </c>
      <c r="G26" s="15">
        <v>2573.3950000000004</v>
      </c>
      <c r="H26" s="6">
        <f t="shared" si="2"/>
        <v>2684.3235066666671</v>
      </c>
      <c r="I26" s="15">
        <f t="shared" si="0"/>
        <v>160.35736879367863</v>
      </c>
      <c r="M26" s="13">
        <v>2748.5321199999989</v>
      </c>
      <c r="N26" s="14">
        <v>2832.7750400000004</v>
      </c>
      <c r="O26" s="15">
        <v>2360.3240000000014</v>
      </c>
      <c r="P26" s="14">
        <f t="shared" si="3"/>
        <v>2647.2103866666671</v>
      </c>
      <c r="Q26" s="6">
        <f t="shared" si="1"/>
        <v>251.9961637277903</v>
      </c>
      <c r="V26" s="2"/>
      <c r="W26" s="2"/>
    </row>
    <row r="27" spans="3:23" x14ac:dyDescent="0.55000000000000004">
      <c r="E27" s="13">
        <v>2951.8278399999954</v>
      </c>
      <c r="F27" s="14">
        <v>2632.3619200000021</v>
      </c>
      <c r="G27" s="15">
        <v>2409.9018799999967</v>
      </c>
      <c r="H27" s="6">
        <f t="shared" si="2"/>
        <v>2664.6972133333315</v>
      </c>
      <c r="I27" s="15">
        <f t="shared" si="0"/>
        <v>272.40615801904033</v>
      </c>
      <c r="M27" s="13">
        <v>2608.1509199999982</v>
      </c>
      <c r="N27" s="14">
        <v>2648.5101599999966</v>
      </c>
      <c r="O27" s="15">
        <v>2285.3423200000011</v>
      </c>
      <c r="P27" s="14">
        <f t="shared" si="3"/>
        <v>2514.0011333333318</v>
      </c>
      <c r="Q27" s="6">
        <f t="shared" si="1"/>
        <v>199.04988507808704</v>
      </c>
      <c r="V27" s="2"/>
      <c r="W27" s="2"/>
    </row>
    <row r="28" spans="3:23" x14ac:dyDescent="0.55000000000000004">
      <c r="E28" s="13">
        <v>2943.0636000000027</v>
      </c>
      <c r="F28" s="14">
        <v>2733.7527599999999</v>
      </c>
      <c r="G28" s="15">
        <v>2269.6058799999983</v>
      </c>
      <c r="H28" s="6">
        <f t="shared" si="2"/>
        <v>2648.8074133333334</v>
      </c>
      <c r="I28" s="15">
        <f t="shared" si="0"/>
        <v>344.67101574855934</v>
      </c>
      <c r="M28" s="13">
        <v>2462.4276800000043</v>
      </c>
      <c r="N28" s="14">
        <v>2373.8480799999979</v>
      </c>
      <c r="O28" s="15">
        <v>2161.9585199999965</v>
      </c>
      <c r="P28" s="14">
        <f t="shared" si="3"/>
        <v>2332.7447599999996</v>
      </c>
      <c r="Q28" s="6">
        <f t="shared" si="1"/>
        <v>154.39411003676364</v>
      </c>
      <c r="V28" s="2"/>
      <c r="W28" s="2"/>
    </row>
    <row r="29" spans="3:23" x14ac:dyDescent="0.55000000000000004">
      <c r="E29" s="13">
        <v>2748.0663600000025</v>
      </c>
      <c r="F29" s="14">
        <v>2445.2513599999975</v>
      </c>
      <c r="G29" s="15">
        <v>2098.3624000000018</v>
      </c>
      <c r="H29" s="6">
        <f t="shared" si="2"/>
        <v>2430.5600400000008</v>
      </c>
      <c r="I29" s="15">
        <f t="shared" si="0"/>
        <v>325.10103825184507</v>
      </c>
      <c r="M29" s="13">
        <v>2366.4754399999993</v>
      </c>
      <c r="N29" s="14">
        <v>2227.5937599999988</v>
      </c>
      <c r="O29" s="15">
        <v>2246.5365599999991</v>
      </c>
      <c r="P29" s="14">
        <f t="shared" si="3"/>
        <v>2280.2019199999991</v>
      </c>
      <c r="Q29" s="6">
        <f t="shared" si="1"/>
        <v>75.312997602358308</v>
      </c>
      <c r="V29" s="2"/>
      <c r="W29" s="2"/>
    </row>
    <row r="30" spans="3:23" x14ac:dyDescent="0.55000000000000004">
      <c r="E30" s="13">
        <v>2576.0873200000015</v>
      </c>
      <c r="F30" s="14">
        <v>2225.713679999998</v>
      </c>
      <c r="G30" s="15">
        <v>2010.6660400000046</v>
      </c>
      <c r="H30" s="6">
        <f t="shared" si="2"/>
        <v>2270.8223466666682</v>
      </c>
      <c r="I30" s="15">
        <f t="shared" si="0"/>
        <v>285.39691628597222</v>
      </c>
      <c r="M30" s="13">
        <v>2459.2553999999986</v>
      </c>
      <c r="N30" s="14">
        <v>2165.477280000001</v>
      </c>
      <c r="O30" s="15">
        <v>2049.6990000000014</v>
      </c>
      <c r="P30" s="14">
        <f t="shared" si="3"/>
        <v>2224.8105600000004</v>
      </c>
      <c r="Q30" s="6">
        <f t="shared" si="1"/>
        <v>211.12659657633895</v>
      </c>
      <c r="V30" s="2"/>
      <c r="W30" s="2"/>
    </row>
    <row r="31" spans="3:23" x14ac:dyDescent="0.55000000000000004">
      <c r="E31" s="13">
        <v>2435.1807200000017</v>
      </c>
      <c r="F31" s="14">
        <v>2241.387640000004</v>
      </c>
      <c r="G31" s="15">
        <v>1989.4171599999995</v>
      </c>
      <c r="H31" s="6">
        <f t="shared" si="2"/>
        <v>2221.9951733333351</v>
      </c>
      <c r="I31" s="15">
        <f t="shared" si="0"/>
        <v>223.5136207897234</v>
      </c>
      <c r="M31" s="13">
        <v>2375.739520000001</v>
      </c>
      <c r="N31" s="14">
        <v>2097.5643600000049</v>
      </c>
      <c r="O31" s="15">
        <v>1911.8453999999988</v>
      </c>
      <c r="P31" s="14">
        <f t="shared" si="3"/>
        <v>2128.3830933333352</v>
      </c>
      <c r="Q31" s="6">
        <f t="shared" si="1"/>
        <v>233.47758861579689</v>
      </c>
      <c r="V31" s="2"/>
      <c r="W31" s="2"/>
    </row>
    <row r="32" spans="3:23" x14ac:dyDescent="0.55000000000000004">
      <c r="C32" s="6">
        <v>5</v>
      </c>
      <c r="E32" s="13">
        <v>2543.3392799999983</v>
      </c>
      <c r="F32" s="14">
        <v>2245.9543599999993</v>
      </c>
      <c r="G32" s="15">
        <v>1906.8640399999963</v>
      </c>
      <c r="H32" s="6">
        <f t="shared" si="2"/>
        <v>2232.0525599999983</v>
      </c>
      <c r="I32" s="15">
        <f t="shared" si="0"/>
        <v>318.4652694026347</v>
      </c>
      <c r="M32" s="13">
        <v>2226.1311600000008</v>
      </c>
      <c r="N32" s="14">
        <v>2073.2852000000021</v>
      </c>
      <c r="O32" s="15">
        <v>1951.2163200000023</v>
      </c>
      <c r="P32" s="14">
        <f t="shared" si="3"/>
        <v>2083.5442266666682</v>
      </c>
      <c r="Q32" s="6">
        <f t="shared" si="1"/>
        <v>137.7442486427899</v>
      </c>
      <c r="V32" s="2"/>
      <c r="W32" s="2"/>
    </row>
    <row r="33" spans="1:23" x14ac:dyDescent="0.55000000000000004">
      <c r="E33" s="13">
        <v>2600.2500400000008</v>
      </c>
      <c r="F33" s="14">
        <v>2251.3617200000008</v>
      </c>
      <c r="G33" s="15">
        <v>1811.0026799999991</v>
      </c>
      <c r="H33" s="6">
        <f t="shared" si="2"/>
        <v>2220.8714800000002</v>
      </c>
      <c r="I33" s="15">
        <f t="shared" si="0"/>
        <v>395.50611862294255</v>
      </c>
      <c r="M33" s="13">
        <v>2418.1662800000017</v>
      </c>
      <c r="N33" s="14">
        <v>2017.9478000000004</v>
      </c>
      <c r="O33" s="15">
        <v>1835.2023200000012</v>
      </c>
      <c r="P33" s="14">
        <f t="shared" si="3"/>
        <v>2090.4388000000013</v>
      </c>
      <c r="Q33" s="6">
        <f t="shared" si="1"/>
        <v>298.16598309577614</v>
      </c>
      <c r="V33" s="2"/>
      <c r="W33" s="2"/>
    </row>
    <row r="34" spans="1:23" x14ac:dyDescent="0.55000000000000004">
      <c r="E34" s="13">
        <v>2654.8632399999997</v>
      </c>
      <c r="F34" s="14">
        <v>2344.5080400000024</v>
      </c>
      <c r="G34" s="15">
        <v>1800.1765999999996</v>
      </c>
      <c r="H34" s="6">
        <f t="shared" si="2"/>
        <v>2266.5159600000006</v>
      </c>
      <c r="I34" s="15">
        <f t="shared" si="0"/>
        <v>432.648109386447</v>
      </c>
      <c r="M34" s="13">
        <v>2395.4519599999976</v>
      </c>
      <c r="N34" s="14">
        <v>1919.7292399999983</v>
      </c>
      <c r="O34" s="15">
        <v>1891.1219199999973</v>
      </c>
      <c r="P34" s="14">
        <f t="shared" si="3"/>
        <v>2068.7677066666643</v>
      </c>
      <c r="Q34" s="6">
        <f t="shared" si="1"/>
        <v>283.27821257795893</v>
      </c>
      <c r="V34" s="2"/>
      <c r="W34" s="2"/>
    </row>
    <row r="35" spans="1:23" x14ac:dyDescent="0.55000000000000004">
      <c r="E35" s="13">
        <v>2762.1442399999987</v>
      </c>
      <c r="F35" s="14">
        <v>2405.0738799999999</v>
      </c>
      <c r="G35" s="15">
        <v>1812.4141600000025</v>
      </c>
      <c r="H35" s="6">
        <f t="shared" si="2"/>
        <v>2326.5440933333339</v>
      </c>
      <c r="I35" s="15">
        <f t="shared" si="0"/>
        <v>479.71033109537314</v>
      </c>
      <c r="M35" s="13">
        <v>2369.0626799999991</v>
      </c>
      <c r="N35" s="14">
        <v>1886.4131999999988</v>
      </c>
      <c r="O35" s="15">
        <v>2044.4165999999996</v>
      </c>
      <c r="P35" s="14">
        <f t="shared" si="3"/>
        <v>2099.9641599999991</v>
      </c>
      <c r="Q35" s="6">
        <f t="shared" si="1"/>
        <v>246.07271019463502</v>
      </c>
      <c r="V35" s="2"/>
      <c r="W35" s="2"/>
    </row>
    <row r="36" spans="1:23" x14ac:dyDescent="0.55000000000000004">
      <c r="E36" s="13">
        <v>2771.3515199999993</v>
      </c>
      <c r="F36" s="14">
        <v>2549.3685999999975</v>
      </c>
      <c r="G36" s="15">
        <v>1748.2443600000045</v>
      </c>
      <c r="H36" s="6">
        <f t="shared" si="2"/>
        <v>2356.3214933333334</v>
      </c>
      <c r="I36" s="15">
        <f t="shared" si="0"/>
        <v>538.17976016856471</v>
      </c>
      <c r="M36" s="13">
        <v>2366.5578000000005</v>
      </c>
      <c r="N36" s="14">
        <v>1960.2361600000006</v>
      </c>
      <c r="O36" s="15">
        <v>1973.6125600000032</v>
      </c>
      <c r="P36" s="14">
        <f t="shared" si="3"/>
        <v>2100.1355066666679</v>
      </c>
      <c r="Q36" s="6">
        <f t="shared" si="1"/>
        <v>230.82539030181272</v>
      </c>
      <c r="V36" s="2"/>
      <c r="W36" s="2"/>
    </row>
    <row r="37" spans="1:23" x14ac:dyDescent="0.55000000000000004">
      <c r="E37" s="13">
        <v>2800.8250400000006</v>
      </c>
      <c r="F37" s="14">
        <v>2564.4347999999982</v>
      </c>
      <c r="G37" s="15">
        <v>1747.8836799999981</v>
      </c>
      <c r="H37" s="6">
        <f t="shared" si="2"/>
        <v>2371.0478399999988</v>
      </c>
      <c r="I37" s="15">
        <f t="shared" si="0"/>
        <v>552.46743263580322</v>
      </c>
      <c r="M37" s="13">
        <v>2317.9966399999998</v>
      </c>
      <c r="N37" s="14">
        <v>2002.7651600000017</v>
      </c>
      <c r="O37" s="15">
        <v>1909.7636800000032</v>
      </c>
      <c r="P37" s="14">
        <f t="shared" si="3"/>
        <v>2076.8418266666686</v>
      </c>
      <c r="Q37" s="6">
        <f t="shared" si="1"/>
        <v>213.96039777473547</v>
      </c>
      <c r="V37" s="2"/>
      <c r="W37" s="2"/>
    </row>
    <row r="38" spans="1:23" x14ac:dyDescent="0.55000000000000004">
      <c r="C38" s="6">
        <v>6</v>
      </c>
      <c r="E38" s="13">
        <v>2908.6342800000039</v>
      </c>
      <c r="F38" s="14">
        <v>2484.9630800000032</v>
      </c>
      <c r="G38" s="15">
        <v>1694.511559999999</v>
      </c>
      <c r="H38" s="6">
        <f t="shared" si="2"/>
        <v>2362.7029733333352</v>
      </c>
      <c r="I38" s="15">
        <f t="shared" si="0"/>
        <v>616.22572574233106</v>
      </c>
      <c r="M38" s="13">
        <v>2299.6246800000026</v>
      </c>
      <c r="N38" s="14">
        <v>2030.9862400000013</v>
      </c>
      <c r="O38" s="15">
        <v>1885.5555199999999</v>
      </c>
      <c r="P38" s="14">
        <f t="shared" si="3"/>
        <v>2072.0554800000014</v>
      </c>
      <c r="Q38" s="6">
        <f t="shared" si="1"/>
        <v>210.06743957931741</v>
      </c>
      <c r="V38" s="2"/>
      <c r="W38" s="2"/>
    </row>
    <row r="39" spans="1:23" x14ac:dyDescent="0.55000000000000004">
      <c r="E39" s="13">
        <v>2708.2353599999924</v>
      </c>
      <c r="F39" s="14">
        <v>2469.4765599999992</v>
      </c>
      <c r="G39" s="15">
        <v>1722.2328000000002</v>
      </c>
      <c r="H39" s="6">
        <f t="shared" si="2"/>
        <v>2299.9815733333307</v>
      </c>
      <c r="I39" s="15">
        <f t="shared" si="0"/>
        <v>514.38961397027037</v>
      </c>
      <c r="M39" s="13">
        <v>2210.4742399999986</v>
      </c>
      <c r="N39" s="14">
        <v>2094.6703999999936</v>
      </c>
      <c r="O39" s="15">
        <v>1894.1834400000012</v>
      </c>
      <c r="P39" s="14">
        <f t="shared" si="3"/>
        <v>2066.4426933333311</v>
      </c>
      <c r="Q39" s="6">
        <f t="shared" si="1"/>
        <v>160.02365484172631</v>
      </c>
      <c r="V39" s="2"/>
      <c r="W39" s="2"/>
    </row>
    <row r="40" spans="1:23" x14ac:dyDescent="0.55000000000000004">
      <c r="E40" s="13">
        <v>2419.5067599999957</v>
      </c>
      <c r="F40" s="14">
        <v>2371.9963999999977</v>
      </c>
      <c r="G40" s="15">
        <v>1777.3713999999977</v>
      </c>
      <c r="H40" s="6">
        <f t="shared" si="2"/>
        <v>2189.6248533333305</v>
      </c>
      <c r="I40" s="15">
        <f t="shared" si="0"/>
        <v>357.81139014259355</v>
      </c>
      <c r="M40" s="13">
        <v>2177.5302400000028</v>
      </c>
      <c r="N40" s="14">
        <v>2112.5737600000039</v>
      </c>
      <c r="O40" s="15">
        <v>1821.712320000001</v>
      </c>
      <c r="P40" s="14">
        <f t="shared" si="3"/>
        <v>2037.2721066666691</v>
      </c>
      <c r="Q40" s="6">
        <f t="shared" si="1"/>
        <v>189.48443813234954</v>
      </c>
      <c r="V40" s="2"/>
      <c r="W40" s="2"/>
    </row>
    <row r="41" spans="1:23" x14ac:dyDescent="0.55000000000000004">
      <c r="E41" s="13">
        <v>2349.8500800000011</v>
      </c>
      <c r="F41" s="14">
        <v>2219.9229199999963</v>
      </c>
      <c r="G41" s="15">
        <v>1766.2613200000021</v>
      </c>
      <c r="H41" s="6">
        <f t="shared" si="2"/>
        <v>2112.0114399999998</v>
      </c>
      <c r="I41" s="15">
        <f t="shared" si="0"/>
        <v>306.3945590842394</v>
      </c>
      <c r="M41" s="13">
        <v>2108.805080000001</v>
      </c>
      <c r="N41" s="14">
        <v>2043.672520000008</v>
      </c>
      <c r="O41" s="15">
        <v>1787.3483200000001</v>
      </c>
      <c r="P41" s="14">
        <f t="shared" si="3"/>
        <v>1979.9419733333364</v>
      </c>
      <c r="Q41" s="6">
        <f t="shared" si="1"/>
        <v>169.9405751174485</v>
      </c>
      <c r="V41" s="2"/>
      <c r="W41" s="2"/>
    </row>
    <row r="42" spans="1:23" x14ac:dyDescent="0.55000000000000004">
      <c r="A42" s="1"/>
      <c r="E42" s="13">
        <v>2234.1655199999996</v>
      </c>
      <c r="F42" s="14">
        <v>2096.0279199999959</v>
      </c>
      <c r="G42" s="15">
        <v>1823.5214000000028</v>
      </c>
      <c r="H42" s="6">
        <f t="shared" si="2"/>
        <v>2051.2382799999996</v>
      </c>
      <c r="I42" s="15">
        <f t="shared" si="0"/>
        <v>208.95389972704481</v>
      </c>
      <c r="M42" s="13">
        <v>1990.5503199999928</v>
      </c>
      <c r="N42" s="14">
        <v>1992.330999999994</v>
      </c>
      <c r="O42" s="15">
        <v>1743.1124800000025</v>
      </c>
      <c r="P42" s="14">
        <f t="shared" si="3"/>
        <v>1908.6645999999964</v>
      </c>
      <c r="Q42" s="6">
        <f t="shared" si="1"/>
        <v>143.37510604245387</v>
      </c>
      <c r="V42" s="2"/>
      <c r="W42" s="2"/>
    </row>
    <row r="43" spans="1:23" x14ac:dyDescent="0.55000000000000004">
      <c r="E43" s="13">
        <v>1971.1872000000058</v>
      </c>
      <c r="F43" s="14">
        <v>1950.5545999999972</v>
      </c>
      <c r="G43" s="15">
        <v>1755.1796399999967</v>
      </c>
      <c r="H43" s="6">
        <f t="shared" si="2"/>
        <v>1892.3071466666668</v>
      </c>
      <c r="I43" s="15">
        <f t="shared" si="0"/>
        <v>119.20314953537631</v>
      </c>
      <c r="M43" s="13">
        <v>1978.9432399999994</v>
      </c>
      <c r="N43" s="14">
        <v>1958.3787999999995</v>
      </c>
      <c r="O43" s="15">
        <v>1567.9838799999948</v>
      </c>
      <c r="P43" s="14">
        <f t="shared" si="3"/>
        <v>1835.1019733333312</v>
      </c>
      <c r="Q43" s="6">
        <f t="shared" si="1"/>
        <v>231.55945432578631</v>
      </c>
      <c r="V43" s="2"/>
      <c r="W43" s="2"/>
    </row>
    <row r="44" spans="1:23" x14ac:dyDescent="0.55000000000000004">
      <c r="C44" s="6">
        <v>7</v>
      </c>
      <c r="E44" s="13">
        <v>1899.4033600000007</v>
      </c>
      <c r="F44" s="14">
        <v>1866.4849200000099</v>
      </c>
      <c r="G44" s="15">
        <v>1669.4513999999976</v>
      </c>
      <c r="H44" s="6">
        <f t="shared" si="2"/>
        <v>1811.7798933333361</v>
      </c>
      <c r="I44" s="15">
        <f t="shared" si="0"/>
        <v>124.35415527400711</v>
      </c>
      <c r="M44" s="13">
        <v>1898.6081600000032</v>
      </c>
      <c r="N44" s="14">
        <v>1815.8931600000037</v>
      </c>
      <c r="O44" s="15">
        <v>1549.2029599999967</v>
      </c>
      <c r="P44" s="14">
        <f t="shared" si="3"/>
        <v>1754.5680933333344</v>
      </c>
      <c r="Q44" s="6">
        <f t="shared" si="1"/>
        <v>182.59674503674674</v>
      </c>
      <c r="V44" s="2"/>
      <c r="W44" s="2"/>
    </row>
    <row r="45" spans="1:23" x14ac:dyDescent="0.55000000000000004">
      <c r="E45" s="13">
        <v>1816.2027199999952</v>
      </c>
      <c r="F45" s="14">
        <v>1829.2184400000015</v>
      </c>
      <c r="G45" s="15">
        <v>1629.8532799999996</v>
      </c>
      <c r="H45" s="6">
        <f t="shared" si="2"/>
        <v>1758.4248133333322</v>
      </c>
      <c r="I45" s="15">
        <f t="shared" si="0"/>
        <v>111.53623460357095</v>
      </c>
      <c r="M45" s="13">
        <v>1813.4677999999951</v>
      </c>
      <c r="N45" s="14">
        <v>1746.355760000002</v>
      </c>
      <c r="O45" s="15">
        <v>1577.4410800000051</v>
      </c>
      <c r="P45" s="14">
        <f t="shared" si="3"/>
        <v>1712.4215466666674</v>
      </c>
      <c r="Q45" s="6">
        <f t="shared" si="1"/>
        <v>121.61743815918268</v>
      </c>
      <c r="V45" s="2"/>
      <c r="W45" s="2"/>
    </row>
    <row r="46" spans="1:23" x14ac:dyDescent="0.55000000000000004">
      <c r="E46" s="13">
        <v>1692.7252000000071</v>
      </c>
      <c r="F46" s="14">
        <v>1673.7426399999933</v>
      </c>
      <c r="G46" s="15">
        <v>1538.496160000002</v>
      </c>
      <c r="H46" s="6">
        <f t="shared" si="2"/>
        <v>1634.9880000000005</v>
      </c>
      <c r="I46" s="15">
        <f t="shared" si="0"/>
        <v>84.10166934120609</v>
      </c>
      <c r="M46" s="13">
        <v>1776.0536399999976</v>
      </c>
      <c r="N46" s="14">
        <v>1623.1707599999982</v>
      </c>
      <c r="O46" s="15">
        <v>1445.2930399999941</v>
      </c>
      <c r="P46" s="14">
        <f t="shared" si="3"/>
        <v>1614.8391466666633</v>
      </c>
      <c r="Q46" s="6">
        <f t="shared" si="1"/>
        <v>165.53762552254616</v>
      </c>
      <c r="V46" s="2"/>
      <c r="W46" s="2"/>
    </row>
    <row r="47" spans="1:23" x14ac:dyDescent="0.55000000000000004">
      <c r="E47" s="13">
        <v>1690.6037199999987</v>
      </c>
      <c r="F47" s="14">
        <v>1587.2618000000016</v>
      </c>
      <c r="G47" s="15">
        <v>1469.4131600000037</v>
      </c>
      <c r="H47" s="6">
        <f t="shared" si="2"/>
        <v>1582.4262266666681</v>
      </c>
      <c r="I47" s="15">
        <f t="shared" si="0"/>
        <v>110.67453652658493</v>
      </c>
      <c r="M47" s="13">
        <v>1706.1953200000032</v>
      </c>
      <c r="N47" s="14">
        <v>1579.0144399999954</v>
      </c>
      <c r="O47" s="15">
        <v>1482.4374000000025</v>
      </c>
      <c r="P47" s="14">
        <f t="shared" si="3"/>
        <v>1589.2157200000004</v>
      </c>
      <c r="Q47" s="6">
        <f t="shared" si="1"/>
        <v>112.22723054548996</v>
      </c>
      <c r="V47" s="2"/>
      <c r="W47" s="2"/>
    </row>
    <row r="48" spans="1:23" x14ac:dyDescent="0.55000000000000004">
      <c r="E48" s="13">
        <v>1764.9549199999999</v>
      </c>
      <c r="F48" s="14">
        <v>1599.9850000000004</v>
      </c>
      <c r="G48" s="15">
        <v>1390.1373999999919</v>
      </c>
      <c r="H48" s="6">
        <f t="shared" si="2"/>
        <v>1585.0257733333308</v>
      </c>
      <c r="I48" s="15">
        <f t="shared" si="0"/>
        <v>187.85600115936595</v>
      </c>
      <c r="M48" s="13">
        <v>1783.4859200000042</v>
      </c>
      <c r="N48" s="14">
        <v>1636.2006800000017</v>
      </c>
      <c r="O48" s="15">
        <v>1522.220120000007</v>
      </c>
      <c r="P48" s="14">
        <f t="shared" si="3"/>
        <v>1647.3022400000043</v>
      </c>
      <c r="Q48" s="6">
        <f t="shared" si="1"/>
        <v>130.98621316090816</v>
      </c>
      <c r="V48" s="2"/>
      <c r="W48" s="2"/>
    </row>
    <row r="49" spans="1:23" x14ac:dyDescent="0.55000000000000004">
      <c r="A49" s="1"/>
      <c r="E49" s="13">
        <v>1658.9150000000013</v>
      </c>
      <c r="F49" s="14">
        <v>1612.676960000003</v>
      </c>
      <c r="G49" s="15">
        <v>1275.4581999999987</v>
      </c>
      <c r="H49" s="6">
        <f t="shared" si="2"/>
        <v>1515.6833866666675</v>
      </c>
      <c r="I49" s="15">
        <f t="shared" si="0"/>
        <v>209.32174831473611</v>
      </c>
      <c r="M49" s="13">
        <v>1738.5627999999961</v>
      </c>
      <c r="N49" s="14">
        <v>1573.3316000000048</v>
      </c>
      <c r="O49" s="15">
        <v>1439.1700000000003</v>
      </c>
      <c r="P49" s="14">
        <f t="shared" si="3"/>
        <v>1583.6881333333338</v>
      </c>
      <c r="Q49" s="6">
        <f t="shared" si="1"/>
        <v>149.96484758093354</v>
      </c>
      <c r="V49" s="2"/>
      <c r="W49" s="2"/>
    </row>
    <row r="50" spans="1:23" x14ac:dyDescent="0.55000000000000004">
      <c r="A50" s="1"/>
      <c r="C50" s="6">
        <v>8</v>
      </c>
      <c r="E50" s="13">
        <v>1507.3782799999999</v>
      </c>
      <c r="F50" s="14">
        <v>1636.9760000000044</v>
      </c>
      <c r="G50" s="15">
        <v>1207.7043200000094</v>
      </c>
      <c r="H50" s="6">
        <f t="shared" si="2"/>
        <v>1450.6862000000044</v>
      </c>
      <c r="I50" s="15">
        <f t="shared" si="0"/>
        <v>220.17955800561842</v>
      </c>
      <c r="M50" s="13">
        <v>1580.0567200000005</v>
      </c>
      <c r="N50" s="14">
        <v>1472.2787199999991</v>
      </c>
      <c r="O50" s="15">
        <v>1588.988519999991</v>
      </c>
      <c r="P50" s="14">
        <f t="shared" si="3"/>
        <v>1547.1079866666635</v>
      </c>
      <c r="Q50" s="6">
        <f t="shared" si="1"/>
        <v>64.957744920933337</v>
      </c>
      <c r="V50" s="2"/>
      <c r="W50" s="2"/>
    </row>
    <row r="51" spans="1:23" x14ac:dyDescent="0.55000000000000004">
      <c r="E51" s="13">
        <v>1517.2046800000076</v>
      </c>
      <c r="F51" s="14">
        <v>1738.826919999997</v>
      </c>
      <c r="G51" s="15">
        <v>1128.1956800000012</v>
      </c>
      <c r="H51" s="6">
        <f t="shared" si="2"/>
        <v>1461.4090933333355</v>
      </c>
      <c r="I51" s="15">
        <f t="shared" si="0"/>
        <v>309.1156554343226</v>
      </c>
      <c r="M51" s="13">
        <v>1509.0283200000054</v>
      </c>
      <c r="N51" s="14">
        <v>1421.1161200000006</v>
      </c>
      <c r="O51" s="15">
        <v>1585.3731999999982</v>
      </c>
      <c r="P51" s="14">
        <f t="shared" si="3"/>
        <v>1505.1725466666678</v>
      </c>
      <c r="Q51" s="6">
        <f t="shared" si="1"/>
        <v>82.196394832924142</v>
      </c>
      <c r="V51" s="2"/>
      <c r="W51" s="2"/>
    </row>
    <row r="52" spans="1:23" x14ac:dyDescent="0.55000000000000004">
      <c r="E52" s="13">
        <v>1517.6477199999945</v>
      </c>
      <c r="F52" s="14">
        <v>1698.5045999999959</v>
      </c>
      <c r="G52" s="15">
        <v>1187.4295599999903</v>
      </c>
      <c r="H52" s="6">
        <f t="shared" si="2"/>
        <v>1467.8606266666602</v>
      </c>
      <c r="I52" s="15">
        <f t="shared" si="0"/>
        <v>259.14955165828275</v>
      </c>
      <c r="M52" s="13">
        <v>1490.9545600000015</v>
      </c>
      <c r="N52" s="14">
        <v>1430.3233999999957</v>
      </c>
      <c r="O52" s="15">
        <v>1447.0964400000032</v>
      </c>
      <c r="P52" s="14">
        <f t="shared" si="3"/>
        <v>1456.1248000000003</v>
      </c>
      <c r="Q52" s="6">
        <f t="shared" si="1"/>
        <v>31.307632519143549</v>
      </c>
      <c r="V52" s="2"/>
      <c r="W52" s="2"/>
    </row>
    <row r="53" spans="1:23" x14ac:dyDescent="0.55000000000000004">
      <c r="E53" s="13">
        <v>1582.1725199999976</v>
      </c>
      <c r="F53" s="14">
        <v>1601.7884000000058</v>
      </c>
      <c r="G53" s="15">
        <v>1205.8355999999999</v>
      </c>
      <c r="H53" s="6">
        <f t="shared" si="2"/>
        <v>1463.2655066666678</v>
      </c>
      <c r="I53" s="15">
        <f t="shared" si="0"/>
        <v>223.15647721240418</v>
      </c>
      <c r="M53" s="13">
        <v>1486.4446400000022</v>
      </c>
      <c r="N53" s="14">
        <v>1392.2531999999987</v>
      </c>
      <c r="O53" s="15">
        <v>1336.7908400000024</v>
      </c>
      <c r="P53" s="14">
        <f t="shared" si="3"/>
        <v>1405.1628933333343</v>
      </c>
      <c r="Q53" s="6">
        <f t="shared" si="1"/>
        <v>75.657518463669987</v>
      </c>
      <c r="V53" s="2"/>
      <c r="W53" s="2"/>
    </row>
    <row r="54" spans="1:23" x14ac:dyDescent="0.55000000000000004">
      <c r="E54" s="13">
        <v>1446.1308400000021</v>
      </c>
      <c r="F54" s="14">
        <v>1625.8204800000046</v>
      </c>
      <c r="G54" s="15">
        <v>1145.2754400000092</v>
      </c>
      <c r="H54" s="6">
        <f t="shared" si="2"/>
        <v>1405.7422533333386</v>
      </c>
      <c r="I54" s="15">
        <f t="shared" si="0"/>
        <v>242.80509120866273</v>
      </c>
      <c r="M54" s="13">
        <v>1485.9419600000031</v>
      </c>
      <c r="N54" s="14">
        <v>1322.8350800000012</v>
      </c>
      <c r="O54" s="15">
        <v>1463.2390000000053</v>
      </c>
      <c r="P54" s="14">
        <f t="shared" si="3"/>
        <v>1424.0053466666698</v>
      </c>
      <c r="Q54" s="6">
        <f t="shared" si="1"/>
        <v>88.348306385827271</v>
      </c>
      <c r="V54" s="2"/>
      <c r="W54" s="2"/>
    </row>
    <row r="55" spans="1:23" x14ac:dyDescent="0.55000000000000004">
      <c r="E55" s="13">
        <v>1283.8873200000012</v>
      </c>
      <c r="F55" s="14">
        <v>1504.6121199999948</v>
      </c>
      <c r="G55" s="15">
        <v>1196.827119999994</v>
      </c>
      <c r="H55" s="6">
        <f t="shared" si="2"/>
        <v>1328.4421866666632</v>
      </c>
      <c r="I55" s="15">
        <f t="shared" si="0"/>
        <v>158.65608612345494</v>
      </c>
      <c r="M55" s="13">
        <v>1475.7065999999945</v>
      </c>
      <c r="N55" s="14">
        <v>1346.7024399999973</v>
      </c>
      <c r="O55" s="15">
        <v>1680.5160399999995</v>
      </c>
      <c r="P55" s="14">
        <f t="shared" si="3"/>
        <v>1500.975026666664</v>
      </c>
      <c r="Q55" s="6">
        <f t="shared" si="1"/>
        <v>168.33523079230031</v>
      </c>
      <c r="V55" s="2"/>
      <c r="W55" s="2"/>
    </row>
    <row r="56" spans="1:23" x14ac:dyDescent="0.55000000000000004">
      <c r="C56" s="6">
        <v>9</v>
      </c>
      <c r="E56" s="13">
        <v>1228.1182400000043</v>
      </c>
      <c r="F56" s="14">
        <v>1390.8729599999967</v>
      </c>
      <c r="G56" s="15">
        <v>1228.7430399999973</v>
      </c>
      <c r="H56" s="6">
        <f t="shared" si="2"/>
        <v>1282.5780799999995</v>
      </c>
      <c r="I56" s="15">
        <f t="shared" si="0"/>
        <v>93.786637477949668</v>
      </c>
      <c r="M56" s="13">
        <v>1577.1684399999915</v>
      </c>
      <c r="N56" s="14">
        <v>1393.4687199999987</v>
      </c>
      <c r="O56" s="15">
        <v>1474.7864399999939</v>
      </c>
      <c r="P56" s="14">
        <f t="shared" si="3"/>
        <v>1481.8078666666613</v>
      </c>
      <c r="Q56" s="6">
        <f t="shared" si="1"/>
        <v>92.050921268314738</v>
      </c>
      <c r="V56" s="2"/>
      <c r="W56" s="2"/>
    </row>
    <row r="57" spans="1:23" x14ac:dyDescent="0.55000000000000004">
      <c r="E57" s="13">
        <v>1220.0668399999963</v>
      </c>
      <c r="F57" s="14">
        <v>1388.1493999999998</v>
      </c>
      <c r="G57" s="15">
        <v>1259.9489600000009</v>
      </c>
      <c r="H57" s="6">
        <f t="shared" si="2"/>
        <v>1289.3883999999989</v>
      </c>
      <c r="I57" s="15">
        <f t="shared" si="0"/>
        <v>87.823386490580106</v>
      </c>
      <c r="M57" s="13">
        <v>1640.5174800000029</v>
      </c>
      <c r="N57" s="14">
        <v>1428.5313600000027</v>
      </c>
      <c r="O57" s="15">
        <v>1418.7219999999988</v>
      </c>
      <c r="P57" s="14">
        <f t="shared" si="3"/>
        <v>1495.923613333335</v>
      </c>
      <c r="Q57" s="6">
        <f t="shared" si="1"/>
        <v>125.31797793659163</v>
      </c>
      <c r="V57" s="2"/>
      <c r="W57" s="2"/>
    </row>
    <row r="58" spans="1:23" x14ac:dyDescent="0.55000000000000004">
      <c r="E58" s="13">
        <v>1259.8097999999932</v>
      </c>
      <c r="F58" s="14">
        <v>1382.2876400000041</v>
      </c>
      <c r="G58" s="15">
        <v>1261.0480399999974</v>
      </c>
      <c r="H58" s="6">
        <f t="shared" si="2"/>
        <v>1301.0484933333316</v>
      </c>
      <c r="I58" s="15">
        <f t="shared" si="0"/>
        <v>70.357888846392001</v>
      </c>
      <c r="M58" s="13">
        <v>1591.249160000008</v>
      </c>
      <c r="N58" s="14">
        <v>1456.3974400000075</v>
      </c>
      <c r="O58" s="15">
        <v>1531.3990000000065</v>
      </c>
      <c r="P58" s="14">
        <f t="shared" si="3"/>
        <v>1526.3485333333408</v>
      </c>
      <c r="Q58" s="6">
        <f t="shared" si="1"/>
        <v>67.567573634865454</v>
      </c>
      <c r="V58" s="2"/>
      <c r="W58" s="2"/>
    </row>
    <row r="59" spans="1:23" x14ac:dyDescent="0.55000000000000004">
      <c r="E59" s="13">
        <v>1260.7839200000055</v>
      </c>
      <c r="F59" s="14">
        <v>1414.8368800000021</v>
      </c>
      <c r="G59" s="15">
        <v>1290.7913600000029</v>
      </c>
      <c r="H59" s="6">
        <f t="shared" si="2"/>
        <v>1322.1373866666702</v>
      </c>
      <c r="I59" s="15">
        <f t="shared" si="0"/>
        <v>81.670120986996821</v>
      </c>
      <c r="M59" s="13">
        <v>1489.6566799999957</v>
      </c>
      <c r="N59" s="14">
        <v>1494.8169600000033</v>
      </c>
      <c r="O59" s="15">
        <v>1532.5151199999964</v>
      </c>
      <c r="P59" s="14">
        <f t="shared" si="3"/>
        <v>1505.6629199999986</v>
      </c>
      <c r="Q59" s="6">
        <f t="shared" si="1"/>
        <v>23.397384598487402</v>
      </c>
      <c r="V59" s="2"/>
      <c r="W59" s="2"/>
    </row>
    <row r="60" spans="1:23" x14ac:dyDescent="0.55000000000000004">
      <c r="E60" s="13">
        <v>1265.2995200000059</v>
      </c>
      <c r="F60" s="14">
        <v>1384.627799999995</v>
      </c>
      <c r="G60" s="15">
        <v>1252.5223599999968</v>
      </c>
      <c r="H60" s="6">
        <f t="shared" si="2"/>
        <v>1300.8165599999991</v>
      </c>
      <c r="I60" s="15">
        <f t="shared" si="0"/>
        <v>72.863275503981598</v>
      </c>
      <c r="M60" s="13">
        <v>1403.8489199999954</v>
      </c>
      <c r="N60" s="14">
        <v>1491.9769599999931</v>
      </c>
      <c r="O60" s="15">
        <v>1640.5941599999971</v>
      </c>
      <c r="P60" s="14">
        <f t="shared" si="3"/>
        <v>1512.1400133333284</v>
      </c>
      <c r="Q60" s="6">
        <f t="shared" si="1"/>
        <v>119.65361969224669</v>
      </c>
      <c r="V60" s="2"/>
      <c r="W60" s="2"/>
    </row>
    <row r="61" spans="1:23" x14ac:dyDescent="0.55000000000000004">
      <c r="E61" s="13">
        <v>1183.5075199999983</v>
      </c>
      <c r="F61" s="14">
        <v>1302.051960000003</v>
      </c>
      <c r="G61" s="15">
        <v>1212.748160000004</v>
      </c>
      <c r="H61" s="6">
        <f t="shared" si="2"/>
        <v>1232.7692133333351</v>
      </c>
      <c r="I61" s="15">
        <f t="shared" si="0"/>
        <v>61.756198038421559</v>
      </c>
      <c r="M61" s="13">
        <v>1428.4035600000075</v>
      </c>
      <c r="N61" s="14">
        <v>1377.9992399999983</v>
      </c>
      <c r="O61" s="15">
        <v>1548.6491599999968</v>
      </c>
      <c r="P61" s="14">
        <f t="shared" si="3"/>
        <v>1451.6839866666676</v>
      </c>
      <c r="Q61" s="6">
        <f t="shared" si="1"/>
        <v>87.674582966432013</v>
      </c>
      <c r="V61" s="2"/>
      <c r="W61" s="2"/>
    </row>
    <row r="62" spans="1:23" x14ac:dyDescent="0.55000000000000004">
      <c r="C62" s="6">
        <v>10</v>
      </c>
      <c r="E62" s="13">
        <v>1235.999239999999</v>
      </c>
      <c r="F62" s="14">
        <v>1236.5416800000053</v>
      </c>
      <c r="G62" s="15">
        <v>1256.8789200000056</v>
      </c>
      <c r="H62" s="6">
        <f t="shared" si="2"/>
        <v>1243.1399466666699</v>
      </c>
      <c r="I62" s="15">
        <f t="shared" si="0"/>
        <v>11.901390737177836</v>
      </c>
      <c r="M62" s="13">
        <v>1380.2627200000047</v>
      </c>
      <c r="N62" s="14">
        <v>1280.8286399999984</v>
      </c>
      <c r="O62" s="15">
        <v>1441.1210799999944</v>
      </c>
      <c r="P62" s="14">
        <f t="shared" si="3"/>
        <v>1367.4041466666658</v>
      </c>
      <c r="Q62" s="6">
        <f t="shared" si="1"/>
        <v>80.916152660731015</v>
      </c>
      <c r="V62" s="2"/>
      <c r="W62" s="2"/>
    </row>
    <row r="63" spans="1:23" x14ac:dyDescent="0.55000000000000004">
      <c r="E63" s="13">
        <v>1225.7326399999943</v>
      </c>
      <c r="F63" s="14">
        <v>1223.122679999999</v>
      </c>
      <c r="G63" s="15">
        <v>1212.3619199999971</v>
      </c>
      <c r="H63" s="6">
        <f t="shared" si="2"/>
        <v>1220.4057466666634</v>
      </c>
      <c r="I63" s="15">
        <f t="shared" si="0"/>
        <v>7.0873361274122937</v>
      </c>
      <c r="M63" s="13">
        <v>1271.4878799999963</v>
      </c>
      <c r="N63" s="14">
        <v>1369.7689199999961</v>
      </c>
      <c r="O63" s="15">
        <v>1407.3194000000094</v>
      </c>
      <c r="P63" s="14">
        <f t="shared" si="3"/>
        <v>1349.5254000000007</v>
      </c>
      <c r="Q63" s="6">
        <f t="shared" si="1"/>
        <v>70.142002629459881</v>
      </c>
      <c r="V63" s="2"/>
      <c r="W63" s="2"/>
    </row>
    <row r="64" spans="1:23" x14ac:dyDescent="0.55000000000000004">
      <c r="E64" s="13">
        <v>1144.6534799999965</v>
      </c>
      <c r="F64" s="14">
        <v>1188.8126399999935</v>
      </c>
      <c r="G64" s="15">
        <v>1113.3509999999942</v>
      </c>
      <c r="H64" s="6">
        <f t="shared" si="2"/>
        <v>1148.9390399999947</v>
      </c>
      <c r="I64" s="15">
        <f t="shared" si="0"/>
        <v>37.91291727442723</v>
      </c>
      <c r="M64" s="13">
        <v>1281.4647999999934</v>
      </c>
      <c r="N64" s="14">
        <v>1345.1404400000104</v>
      </c>
      <c r="O64" s="15">
        <v>1230.796360000003</v>
      </c>
      <c r="P64" s="14">
        <f t="shared" si="3"/>
        <v>1285.8005333333356</v>
      </c>
      <c r="Q64" s="6">
        <f t="shared" si="1"/>
        <v>57.295210056473401</v>
      </c>
      <c r="V64" s="2"/>
      <c r="W64" s="2"/>
    </row>
    <row r="65" spans="3:23" x14ac:dyDescent="0.55000000000000004">
      <c r="E65" s="13">
        <v>1306.7209200000029</v>
      </c>
      <c r="F65" s="14">
        <v>1127.292559999993</v>
      </c>
      <c r="G65" s="15">
        <v>1027.3444400000051</v>
      </c>
      <c r="H65" s="6">
        <f t="shared" si="2"/>
        <v>1153.7859733333337</v>
      </c>
      <c r="I65" s="15">
        <f t="shared" si="0"/>
        <v>141.5599876618945</v>
      </c>
      <c r="M65" s="13">
        <v>1330.1509200000037</v>
      </c>
      <c r="N65" s="14">
        <v>1276.1341200000029</v>
      </c>
      <c r="O65" s="15">
        <v>1305.7666799999959</v>
      </c>
      <c r="P65" s="14">
        <f t="shared" si="3"/>
        <v>1304.0172400000008</v>
      </c>
      <c r="Q65" s="6">
        <f t="shared" si="1"/>
        <v>27.050860906729163</v>
      </c>
      <c r="V65" s="2"/>
      <c r="W65" s="2"/>
    </row>
    <row r="66" spans="3:23" x14ac:dyDescent="0.55000000000000004">
      <c r="E66" s="13">
        <v>1245.2008400000018</v>
      </c>
      <c r="F66" s="14">
        <v>1079.4499199999991</v>
      </c>
      <c r="G66" s="15">
        <v>948.27884000000506</v>
      </c>
      <c r="H66" s="6">
        <f t="shared" si="2"/>
        <v>1090.9765333333353</v>
      </c>
      <c r="I66" s="15">
        <f t="shared" si="0"/>
        <v>148.79622183443357</v>
      </c>
      <c r="M66" s="13">
        <v>1197.1593999999991</v>
      </c>
      <c r="N66" s="14">
        <v>1248.9553199999934</v>
      </c>
      <c r="O66" s="15">
        <v>1357.2360000000049</v>
      </c>
      <c r="P66" s="14">
        <f t="shared" si="3"/>
        <v>1267.7835733333325</v>
      </c>
      <c r="Q66" s="6">
        <f t="shared" si="1"/>
        <v>81.682353109951222</v>
      </c>
      <c r="V66" s="2"/>
      <c r="W66" s="2"/>
    </row>
    <row r="67" spans="3:23" x14ac:dyDescent="0.55000000000000004">
      <c r="E67" s="13">
        <v>1145.8008400000024</v>
      </c>
      <c r="F67" s="14">
        <v>1043.450080000001</v>
      </c>
      <c r="G67" s="15">
        <v>924.652879999996</v>
      </c>
      <c r="H67" s="6">
        <f t="shared" si="2"/>
        <v>1037.9679333333331</v>
      </c>
      <c r="I67" s="15">
        <f t="shared" ref="I67" si="4">STDEV(E67:G67)</f>
        <v>110.67585781053268</v>
      </c>
      <c r="M67" s="13">
        <v>1184.7571199999936</v>
      </c>
      <c r="N67" s="14">
        <v>1140.9983999999959</v>
      </c>
      <c r="O67" s="15">
        <v>1125.0773599999957</v>
      </c>
      <c r="P67" s="14">
        <f t="shared" si="3"/>
        <v>1150.2776266666617</v>
      </c>
      <c r="Q67" s="6">
        <f t="shared" ref="Q67" si="5">STDEV(M67:O67)</f>
        <v>30.903017232349022</v>
      </c>
      <c r="V67" s="2"/>
      <c r="W67" s="2"/>
    </row>
    <row r="68" spans="3:23" x14ac:dyDescent="0.55000000000000004">
      <c r="V68" s="2"/>
      <c r="W68" s="2"/>
    </row>
    <row r="69" spans="3:23" x14ac:dyDescent="0.55000000000000004">
      <c r="V69" s="2"/>
      <c r="W69" s="2"/>
    </row>
    <row r="70" spans="3:23" x14ac:dyDescent="0.55000000000000004">
      <c r="V70" s="2"/>
      <c r="W70" s="2"/>
    </row>
    <row r="71" spans="3:23" x14ac:dyDescent="0.55000000000000004">
      <c r="V71" s="2"/>
      <c r="W71" s="2"/>
    </row>
    <row r="72" spans="3:23" x14ac:dyDescent="0.55000000000000004">
      <c r="V72" s="2"/>
      <c r="W72" s="2"/>
    </row>
    <row r="73" spans="3:23" x14ac:dyDescent="0.55000000000000004">
      <c r="C73" s="8"/>
      <c r="V73" s="2"/>
      <c r="W73" s="2"/>
    </row>
    <row r="74" spans="3:23" x14ac:dyDescent="0.55000000000000004">
      <c r="V74" s="2"/>
      <c r="W74" s="2"/>
    </row>
    <row r="75" spans="3:23" x14ac:dyDescent="0.55000000000000004">
      <c r="V75" s="2"/>
      <c r="W75" s="2"/>
    </row>
    <row r="76" spans="3:23" x14ac:dyDescent="0.55000000000000004">
      <c r="C76" s="8"/>
      <c r="V76" s="2"/>
      <c r="W76" s="2"/>
    </row>
    <row r="77" spans="3:23" x14ac:dyDescent="0.55000000000000004">
      <c r="V77" s="2"/>
      <c r="W77" s="2"/>
    </row>
    <row r="78" spans="3:23" x14ac:dyDescent="0.55000000000000004">
      <c r="V78" s="2"/>
      <c r="W78" s="2"/>
    </row>
    <row r="79" spans="3:23" x14ac:dyDescent="0.55000000000000004">
      <c r="V79" s="2"/>
      <c r="W79" s="2"/>
    </row>
    <row r="80" spans="3:23" x14ac:dyDescent="0.55000000000000004">
      <c r="V80" s="2"/>
      <c r="W80" s="2"/>
    </row>
    <row r="81" spans="22:23" x14ac:dyDescent="0.55000000000000004">
      <c r="V81" s="2"/>
      <c r="W81" s="2"/>
    </row>
    <row r="82" spans="22:23" x14ac:dyDescent="0.55000000000000004">
      <c r="V82" s="2"/>
      <c r="W82" s="2"/>
    </row>
    <row r="83" spans="22:23" x14ac:dyDescent="0.55000000000000004">
      <c r="V83" s="2"/>
      <c r="W83" s="2"/>
    </row>
    <row r="84" spans="22:23" x14ac:dyDescent="0.55000000000000004">
      <c r="V84" s="2"/>
      <c r="W84" s="2"/>
    </row>
    <row r="85" spans="22:23" x14ac:dyDescent="0.55000000000000004">
      <c r="V85" s="2"/>
      <c r="W85" s="2"/>
    </row>
    <row r="86" spans="22:23" x14ac:dyDescent="0.55000000000000004">
      <c r="V86" s="2"/>
      <c r="W86" s="2"/>
    </row>
    <row r="87" spans="22:23" x14ac:dyDescent="0.55000000000000004">
      <c r="V87" s="2"/>
      <c r="W87" s="2"/>
    </row>
    <row r="88" spans="22:23" x14ac:dyDescent="0.55000000000000004">
      <c r="V88" s="2"/>
      <c r="W88" s="2"/>
    </row>
    <row r="89" spans="22:23" x14ac:dyDescent="0.55000000000000004">
      <c r="V89" s="2"/>
      <c r="W89" s="2"/>
    </row>
    <row r="90" spans="22:23" x14ac:dyDescent="0.55000000000000004">
      <c r="V90" s="2"/>
      <c r="W90" s="2"/>
    </row>
    <row r="91" spans="22:23" x14ac:dyDescent="0.55000000000000004">
      <c r="V91" s="2"/>
      <c r="W91" s="2"/>
    </row>
    <row r="92" spans="22:23" x14ac:dyDescent="0.55000000000000004">
      <c r="V92" s="2"/>
      <c r="W92" s="2"/>
    </row>
    <row r="93" spans="22:23" x14ac:dyDescent="0.55000000000000004">
      <c r="V93" s="2"/>
      <c r="W93" s="2"/>
    </row>
    <row r="94" spans="22:23" x14ac:dyDescent="0.55000000000000004">
      <c r="V94" s="2"/>
      <c r="W94" s="2"/>
    </row>
    <row r="95" spans="22:23" x14ac:dyDescent="0.55000000000000004">
      <c r="V95" s="2"/>
      <c r="W95" s="2"/>
    </row>
    <row r="96" spans="22:23" x14ac:dyDescent="0.55000000000000004">
      <c r="V96" s="2"/>
      <c r="W96" s="2"/>
    </row>
    <row r="97" spans="22:23" x14ac:dyDescent="0.55000000000000004">
      <c r="V97" s="2"/>
      <c r="W97" s="2"/>
    </row>
    <row r="98" spans="22:23" x14ac:dyDescent="0.55000000000000004">
      <c r="V98" s="2"/>
      <c r="W98" s="2"/>
    </row>
    <row r="99" spans="22:23" x14ac:dyDescent="0.55000000000000004">
      <c r="V99" s="2"/>
      <c r="W99" s="2"/>
    </row>
    <row r="100" spans="22:23" x14ac:dyDescent="0.55000000000000004">
      <c r="V100" s="2"/>
      <c r="W100" s="2"/>
    </row>
    <row r="101" spans="22:23" x14ac:dyDescent="0.55000000000000004">
      <c r="V101" s="2"/>
      <c r="W101" s="2"/>
    </row>
    <row r="102" spans="22:23" x14ac:dyDescent="0.55000000000000004">
      <c r="V102" s="2"/>
      <c r="W102" s="2"/>
    </row>
    <row r="103" spans="22:23" x14ac:dyDescent="0.55000000000000004">
      <c r="V103" s="2"/>
      <c r="W103" s="2"/>
    </row>
    <row r="104" spans="22:23" x14ac:dyDescent="0.55000000000000004">
      <c r="V104" s="2"/>
      <c r="W104" s="2"/>
    </row>
    <row r="105" spans="22:23" x14ac:dyDescent="0.55000000000000004">
      <c r="V105" s="2"/>
      <c r="W105" s="2"/>
    </row>
    <row r="106" spans="22:23" x14ac:dyDescent="0.55000000000000004">
      <c r="V106" s="2"/>
      <c r="W106" s="2"/>
    </row>
  </sheetData>
  <sortState ref="CX2:CX82">
    <sortCondition ref="CX2"/>
  </sortState>
  <pageMargins left="0.7" right="0.7" top="0.75" bottom="0.75" header="0.3" footer="0.3"/>
  <pageSetup paperSize="9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2019-10-12T11:34:12Z</dcterms:created>
  <dcterms:modified xsi:type="dcterms:W3CDTF">2019-12-25T12:37:43Z</dcterms:modified>
</cp:coreProperties>
</file>