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Hale\Desktop\PhD\Papers\Rubber Friction and the Effect of Shape JH\Data Complete\"/>
    </mc:Choice>
  </mc:AlternateContent>
  <xr:revisionPtr revIDLastSave="0" documentId="13_ncr:1_{12AC7243-7BE8-47D6-B1D4-4C25CE95D84A}" xr6:coauthVersionLast="44" xr6:coauthVersionMax="44" xr10:uidLastSave="{00000000-0000-0000-0000-000000000000}"/>
  <bookViews>
    <workbookView xWindow="-120" yWindow="-120" windowWidth="29040" windowHeight="15840" activeTab="2" xr2:uid="{F5472D8A-9F96-45E3-9714-2FB2C7BFA5A3}"/>
  </bookViews>
  <sheets>
    <sheet name="Guide to Data" sheetId="3" r:id="rId1"/>
    <sheet name="1. Overall Sliding Data" sheetId="1" r:id="rId2"/>
    <sheet name="2. Mass Los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G2" i="1"/>
  <c r="E2" i="1"/>
  <c r="N10" i="2"/>
  <c r="N7" i="2"/>
  <c r="N4" i="2"/>
  <c r="M10" i="2"/>
  <c r="M7" i="2"/>
  <c r="M4" i="2"/>
  <c r="L4" i="2"/>
  <c r="L7" i="2"/>
  <c r="L10" i="2"/>
  <c r="K10" i="2"/>
  <c r="K7" i="2"/>
</calcChain>
</file>

<file path=xl/sharedStrings.xml><?xml version="1.0" encoding="utf-8"?>
<sst xmlns="http://schemas.openxmlformats.org/spreadsheetml/2006/main" count="104" uniqueCount="94">
  <si>
    <t xml:space="preserve">Shape </t>
  </si>
  <si>
    <t>Tread Height (mm)</t>
  </si>
  <si>
    <t>Static CoF</t>
  </si>
  <si>
    <t>Dynamic CoF</t>
  </si>
  <si>
    <t>Velocity (mm/s)</t>
  </si>
  <si>
    <t>Pressure (MPa)</t>
  </si>
  <si>
    <t>Sliding Direction Length (mm)</t>
  </si>
  <si>
    <t>Mass Loss (mg)</t>
  </si>
  <si>
    <t>Average Static CoF</t>
  </si>
  <si>
    <t>Average Dynamic CoF</t>
  </si>
  <si>
    <t>Static COF Standard Dev.</t>
  </si>
  <si>
    <t>Dynamic COF Standard Dev.</t>
  </si>
  <si>
    <t>Second Moment of Area (mm^4)</t>
  </si>
  <si>
    <t>Structural Stiffness (N/m)</t>
  </si>
  <si>
    <t>Guide To Data Sheet</t>
  </si>
  <si>
    <t>1. Overall Sliding Data</t>
  </si>
  <si>
    <t>This Excel sheet holds all the recorded dynamic and static friction coefficients collected during data capture.</t>
  </si>
  <si>
    <t>2. Mass Loss</t>
  </si>
  <si>
    <t>John Hale 2019</t>
  </si>
  <si>
    <t>Shapes S1, S2 and S3 relate to Shapes 1, 2 and 3 in the Excel files here.</t>
  </si>
  <si>
    <t>Filename</t>
  </si>
  <si>
    <t>S1_10_Slow1</t>
  </si>
  <si>
    <t>S1_5_Slow1</t>
  </si>
  <si>
    <t>S1_10_Slow2</t>
  </si>
  <si>
    <t>S1_5_Slow3</t>
  </si>
  <si>
    <t>S1_10_Slow3</t>
  </si>
  <si>
    <t>S2_10_Slow1</t>
  </si>
  <si>
    <t>S2_10_Slow2</t>
  </si>
  <si>
    <t>S2_10_Slow3</t>
  </si>
  <si>
    <t>S3_10_Slow1</t>
  </si>
  <si>
    <t>S3_10_Slow2</t>
  </si>
  <si>
    <t>S3_10_Slow3</t>
  </si>
  <si>
    <t>S1_5_Slow2</t>
  </si>
  <si>
    <t>S2_5_Slow1</t>
  </si>
  <si>
    <t>S2_5_Slow2</t>
  </si>
  <si>
    <t>S2_5_Slow3</t>
  </si>
  <si>
    <t>S3_5_Slow1</t>
  </si>
  <si>
    <t>S3_5_Slow2</t>
  </si>
  <si>
    <t>S3_5_Slow3</t>
  </si>
  <si>
    <t>S1_5_20_Slow1</t>
  </si>
  <si>
    <t>S1_5_20_Slow2</t>
  </si>
  <si>
    <t>S1_5_20_Slow3</t>
  </si>
  <si>
    <t>S2_5_20_Slow1</t>
  </si>
  <si>
    <t>S2_5_20_Slow2</t>
  </si>
  <si>
    <t>S2_5_20_Slow3</t>
  </si>
  <si>
    <t>S3_5_20_Slow1</t>
  </si>
  <si>
    <t>S3_5_20_Slow2</t>
  </si>
  <si>
    <t>S3_5_20_Slow3</t>
  </si>
  <si>
    <t>Omitted due to errors in rubber coming loose</t>
  </si>
  <si>
    <t>Mass_S1_SBR_5_10_Slow1</t>
  </si>
  <si>
    <t>Mass_S1_SBR_5_10_Slow2</t>
  </si>
  <si>
    <t>Mass_S1_SBR_5_10_Slow3</t>
  </si>
  <si>
    <t>Mass_S2_SBR_5_10_Slow1</t>
  </si>
  <si>
    <t>Mass_S2_SBR_5_10_Slow2</t>
  </si>
  <si>
    <t>Mass_S2_SBR_5_10_Slow3</t>
  </si>
  <si>
    <t>Mass_S3_SBR_5_10_Slow1</t>
  </si>
  <si>
    <t>Mass_S3_SBR_5_10_Slow2</t>
  </si>
  <si>
    <t>Mass_S3_SBR_5_10_Slow3</t>
  </si>
  <si>
    <t>S2_10_Fast1</t>
  </si>
  <si>
    <t>S2_10_Fast2</t>
  </si>
  <si>
    <t>S2_10_Fast3</t>
  </si>
  <si>
    <t>S2_5_Fast1</t>
  </si>
  <si>
    <t>S2_5_Fast2</t>
  </si>
  <si>
    <t>S2_5_Fast3</t>
  </si>
  <si>
    <t>S2_5_Fast4</t>
  </si>
  <si>
    <t>S2_5_Fast5</t>
  </si>
  <si>
    <t>S3_10_Fast1</t>
  </si>
  <si>
    <t>S3_10_Fast2</t>
  </si>
  <si>
    <t>S3_10_Fast3</t>
  </si>
  <si>
    <t>S3_10_Fast4</t>
  </si>
  <si>
    <t>S3_5_Fast1</t>
  </si>
  <si>
    <t>S3_5_Fast2</t>
  </si>
  <si>
    <t>S3_5_Fast3</t>
  </si>
  <si>
    <t>S1_10_Fast1</t>
  </si>
  <si>
    <t>S1_10_Fast2</t>
  </si>
  <si>
    <t>S1_5_Fast3</t>
  </si>
  <si>
    <t>S1_5_Fast1</t>
  </si>
  <si>
    <t>S1_5_Fast2</t>
  </si>
  <si>
    <t>S1_5_Fast4</t>
  </si>
  <si>
    <t>S2_5_20_Fast1</t>
  </si>
  <si>
    <t>S2_5_20_Fast2</t>
  </si>
  <si>
    <t>S2_5_20_Fast3</t>
  </si>
  <si>
    <t>S3_5_20_Fast1</t>
  </si>
  <si>
    <t>S3_5_20_Fast2</t>
  </si>
  <si>
    <t>S3_5_20_Fast3</t>
  </si>
  <si>
    <t>S1_5_20_Fast1</t>
  </si>
  <si>
    <t>S1_5_20_Fast2</t>
  </si>
  <si>
    <t>S1_5_20_Fast3</t>
  </si>
  <si>
    <t>S1_5_20_Fast4</t>
  </si>
  <si>
    <t>S1_5_20_Fast5</t>
  </si>
  <si>
    <t>The higher load slides in this data set were used to observe wear regions</t>
  </si>
  <si>
    <r>
      <rPr>
        <i/>
        <sz val="11"/>
        <color theme="1"/>
        <rFont val="Calibri"/>
        <family val="2"/>
        <scheme val="minor"/>
      </rPr>
      <t>Corresponding research article - Rubber Friction and the Effect of Shape. J.Hale, R.Lewis, MJ.Carr</t>
    </r>
    <r>
      <rPr>
        <i/>
        <sz val="11"/>
        <color theme="1"/>
        <rFont val="Calibri"/>
        <family val="2"/>
      </rPr>
      <t>é</t>
    </r>
  </si>
  <si>
    <t xml:space="preserve">This Excel sheet holds the data that was used to take the mass loss readings presented in the corresponding research article. </t>
  </si>
  <si>
    <t>Filenames are provided for where all the readings were taken. The raw data of each trace saved in the file "RawData"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</si>
</sst>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1" fillId="0" borderId="1" xfId="0" applyFont="1" applyBorder="1"/>
    <xf numFmtId="0" fontId="6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10</xdr:row>
      <xdr:rowOff>28575</xdr:rowOff>
    </xdr:from>
    <xdr:to>
      <xdr:col>11</xdr:col>
      <xdr:colOff>291465</xdr:colOff>
      <xdr:row>30</xdr:row>
      <xdr:rowOff>34671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D3F256-6D22-4511-8FFE-C0C2A884F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085975"/>
          <a:ext cx="6873240" cy="3816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8366-31BE-4E79-B317-89A5C3C74CA2}">
  <dimension ref="A1:Q33"/>
  <sheetViews>
    <sheetView workbookViewId="0">
      <selection activeCell="Q18" sqref="Q18"/>
    </sheetView>
  </sheetViews>
  <sheetFormatPr defaultRowHeight="15" x14ac:dyDescent="0.25"/>
  <sheetData>
    <row r="1" spans="1:17" ht="21" x14ac:dyDescent="0.35">
      <c r="A1" s="5" t="s">
        <v>14</v>
      </c>
      <c r="D1" s="1" t="s">
        <v>91</v>
      </c>
    </row>
    <row r="2" spans="1:17" ht="21" x14ac:dyDescent="0.35">
      <c r="A2" s="5"/>
      <c r="D2" s="1"/>
    </row>
    <row r="3" spans="1:17" x14ac:dyDescent="0.25">
      <c r="A3" t="s">
        <v>15</v>
      </c>
    </row>
    <row r="4" spans="1:17" x14ac:dyDescent="0.25">
      <c r="A4" t="s">
        <v>16</v>
      </c>
    </row>
    <row r="5" spans="1:17" x14ac:dyDescent="0.25">
      <c r="A5" t="s">
        <v>90</v>
      </c>
    </row>
    <row r="7" spans="1:17" x14ac:dyDescent="0.25">
      <c r="A7" t="s">
        <v>17</v>
      </c>
    </row>
    <row r="8" spans="1:17" x14ac:dyDescent="0.25">
      <c r="A8" t="s">
        <v>92</v>
      </c>
    </row>
    <row r="10" spans="1:17" x14ac:dyDescent="0.25">
      <c r="A10" t="s">
        <v>19</v>
      </c>
      <c r="Q10" s="1"/>
    </row>
    <row r="32" spans="1:1" ht="18.75" x14ac:dyDescent="0.3">
      <c r="A32" s="6" t="s">
        <v>93</v>
      </c>
    </row>
    <row r="33" spans="14:14" x14ac:dyDescent="0.25">
      <c r="N33" s="1" t="s">
        <v>18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40CF-ABC5-4155-A5CF-CB3D8D1F06FB}">
  <dimension ref="A1:K60"/>
  <sheetViews>
    <sheetView topLeftCell="A34" workbookViewId="0">
      <selection activeCell="J35" sqref="J35"/>
    </sheetView>
  </sheetViews>
  <sheetFormatPr defaultRowHeight="15" x14ac:dyDescent="0.25"/>
  <cols>
    <col min="2" max="2" width="28.5703125" customWidth="1"/>
    <col min="3" max="3" width="15.5703125" customWidth="1"/>
    <col min="4" max="4" width="15.85546875" customWidth="1"/>
    <col min="5" max="5" width="30" customWidth="1"/>
    <col min="6" max="6" width="17.85546875" customWidth="1"/>
    <col min="7" max="7" width="24" customWidth="1"/>
    <col min="8" max="8" width="10.42578125" customWidth="1"/>
    <col min="9" max="9" width="12.7109375" customWidth="1"/>
    <col min="10" max="10" width="13.85546875" customWidth="1"/>
  </cols>
  <sheetData>
    <row r="1" spans="1:11" s="4" customFormat="1" x14ac:dyDescent="0.25">
      <c r="A1" s="4" t="s">
        <v>0</v>
      </c>
      <c r="B1" s="4" t="s">
        <v>6</v>
      </c>
      <c r="C1" s="4" t="s">
        <v>5</v>
      </c>
      <c r="D1" s="4" t="s">
        <v>4</v>
      </c>
      <c r="E1" s="4" t="s">
        <v>12</v>
      </c>
      <c r="F1" s="4" t="s">
        <v>1</v>
      </c>
      <c r="G1" s="4" t="s">
        <v>13</v>
      </c>
      <c r="H1" s="4" t="s">
        <v>2</v>
      </c>
      <c r="I1" s="4" t="s">
        <v>3</v>
      </c>
      <c r="J1" s="4" t="s">
        <v>20</v>
      </c>
    </row>
    <row r="2" spans="1:11" s="2" customFormat="1" x14ac:dyDescent="0.25">
      <c r="A2" s="2">
        <v>2</v>
      </c>
      <c r="B2" s="2">
        <v>10</v>
      </c>
      <c r="C2" s="2">
        <v>0.1</v>
      </c>
      <c r="D2" s="2">
        <v>10</v>
      </c>
      <c r="E2" s="2">
        <f>E3</f>
        <v>833.34</v>
      </c>
      <c r="F2" s="2">
        <v>10</v>
      </c>
      <c r="G2" s="2">
        <f>G3</f>
        <v>63915.010999999999</v>
      </c>
      <c r="H2" s="2">
        <v>0.95099999999999996</v>
      </c>
      <c r="I2" s="2">
        <v>0.75900000000000001</v>
      </c>
      <c r="J2" s="2" t="s">
        <v>58</v>
      </c>
      <c r="K2" s="3" t="s">
        <v>48</v>
      </c>
    </row>
    <row r="3" spans="1:11" x14ac:dyDescent="0.25">
      <c r="A3">
        <v>2</v>
      </c>
      <c r="B3">
        <v>10</v>
      </c>
      <c r="C3">
        <v>0.1</v>
      </c>
      <c r="D3">
        <v>10</v>
      </c>
      <c r="E3">
        <v>833.34</v>
      </c>
      <c r="F3">
        <v>10</v>
      </c>
      <c r="G3">
        <v>63915.010999999999</v>
      </c>
      <c r="H3">
        <v>0.879</v>
      </c>
      <c r="I3">
        <v>0.80100000000000005</v>
      </c>
      <c r="J3" t="s">
        <v>59</v>
      </c>
    </row>
    <row r="4" spans="1:11" x14ac:dyDescent="0.25">
      <c r="A4">
        <v>2</v>
      </c>
      <c r="B4">
        <v>10</v>
      </c>
      <c r="C4">
        <v>0.1</v>
      </c>
      <c r="D4">
        <v>10</v>
      </c>
      <c r="E4">
        <v>833.34</v>
      </c>
      <c r="F4">
        <v>10</v>
      </c>
      <c r="G4">
        <v>63915.010999999999</v>
      </c>
      <c r="H4">
        <v>0.84199999999999997</v>
      </c>
      <c r="I4">
        <v>0.76500000000000001</v>
      </c>
      <c r="J4" t="s">
        <v>60</v>
      </c>
    </row>
    <row r="5" spans="1:11" x14ac:dyDescent="0.25">
      <c r="A5">
        <v>2</v>
      </c>
      <c r="B5">
        <v>10</v>
      </c>
      <c r="C5">
        <v>0.1</v>
      </c>
      <c r="D5">
        <v>10</v>
      </c>
      <c r="E5">
        <v>833.34</v>
      </c>
      <c r="F5">
        <v>5</v>
      </c>
      <c r="G5">
        <v>511320.09100000001</v>
      </c>
      <c r="H5">
        <v>1.151</v>
      </c>
      <c r="I5">
        <v>0.83399999999999996</v>
      </c>
      <c r="J5" t="s">
        <v>61</v>
      </c>
    </row>
    <row r="6" spans="1:11" x14ac:dyDescent="0.25">
      <c r="A6">
        <v>2</v>
      </c>
      <c r="B6">
        <v>10</v>
      </c>
      <c r="C6">
        <v>0.1</v>
      </c>
      <c r="D6">
        <v>10</v>
      </c>
      <c r="E6">
        <v>833.34</v>
      </c>
      <c r="F6">
        <v>5</v>
      </c>
      <c r="G6">
        <v>511320.09100000001</v>
      </c>
      <c r="H6">
        <v>0.97199999999999998</v>
      </c>
      <c r="I6">
        <v>0.85099999999999998</v>
      </c>
      <c r="J6" t="s">
        <v>62</v>
      </c>
    </row>
    <row r="7" spans="1:11" x14ac:dyDescent="0.25">
      <c r="A7">
        <v>2</v>
      </c>
      <c r="B7">
        <v>10</v>
      </c>
      <c r="C7">
        <v>0.1</v>
      </c>
      <c r="D7">
        <v>10</v>
      </c>
      <c r="E7">
        <v>833.34</v>
      </c>
      <c r="F7">
        <v>5</v>
      </c>
      <c r="G7">
        <v>511320.09100000001</v>
      </c>
      <c r="H7">
        <v>0.99</v>
      </c>
      <c r="I7">
        <v>0.84599999999999997</v>
      </c>
      <c r="J7" t="s">
        <v>63</v>
      </c>
    </row>
    <row r="8" spans="1:11" x14ac:dyDescent="0.25">
      <c r="A8">
        <v>2</v>
      </c>
      <c r="B8">
        <v>10</v>
      </c>
      <c r="C8">
        <v>0.1</v>
      </c>
      <c r="D8">
        <v>10</v>
      </c>
      <c r="E8">
        <v>833.34</v>
      </c>
      <c r="F8">
        <v>5</v>
      </c>
      <c r="G8">
        <v>511320.09100000001</v>
      </c>
      <c r="H8">
        <v>0.872</v>
      </c>
      <c r="I8">
        <v>0.83299999999999996</v>
      </c>
      <c r="J8" t="s">
        <v>64</v>
      </c>
    </row>
    <row r="9" spans="1:11" x14ac:dyDescent="0.25">
      <c r="A9">
        <v>2</v>
      </c>
      <c r="B9">
        <v>10</v>
      </c>
      <c r="C9">
        <v>0.1</v>
      </c>
      <c r="D9">
        <v>10</v>
      </c>
      <c r="E9">
        <v>833.34</v>
      </c>
      <c r="F9">
        <v>5</v>
      </c>
      <c r="G9">
        <v>511320.09100000001</v>
      </c>
      <c r="H9">
        <v>0.95699999999999996</v>
      </c>
      <c r="I9">
        <v>0.82899999999999996</v>
      </c>
      <c r="J9" t="s">
        <v>65</v>
      </c>
    </row>
    <row r="10" spans="1:11" x14ac:dyDescent="0.25">
      <c r="A10">
        <v>3</v>
      </c>
      <c r="B10">
        <v>5</v>
      </c>
      <c r="C10">
        <v>0.1</v>
      </c>
      <c r="D10">
        <v>10</v>
      </c>
      <c r="E10">
        <v>208.34</v>
      </c>
      <c r="F10">
        <v>10</v>
      </c>
      <c r="G10">
        <v>15979.136</v>
      </c>
      <c r="H10">
        <v>0.86799999999999999</v>
      </c>
      <c r="I10">
        <v>0.89300000000000002</v>
      </c>
      <c r="J10" t="s">
        <v>66</v>
      </c>
    </row>
    <row r="11" spans="1:11" x14ac:dyDescent="0.25">
      <c r="A11">
        <v>3</v>
      </c>
      <c r="B11">
        <v>5</v>
      </c>
      <c r="C11">
        <v>0.1</v>
      </c>
      <c r="D11">
        <v>10</v>
      </c>
      <c r="E11">
        <v>208.34</v>
      </c>
      <c r="F11">
        <v>10</v>
      </c>
      <c r="G11">
        <v>15979.136</v>
      </c>
      <c r="H11">
        <v>0.78300000000000003</v>
      </c>
      <c r="I11">
        <v>0.88500000000000001</v>
      </c>
      <c r="J11" t="s">
        <v>67</v>
      </c>
    </row>
    <row r="12" spans="1:11" x14ac:dyDescent="0.25">
      <c r="A12">
        <v>3</v>
      </c>
      <c r="B12">
        <v>5</v>
      </c>
      <c r="C12">
        <v>0.1</v>
      </c>
      <c r="D12">
        <v>10</v>
      </c>
      <c r="E12">
        <v>208.34</v>
      </c>
      <c r="F12">
        <v>10</v>
      </c>
      <c r="G12">
        <v>15979.136</v>
      </c>
      <c r="H12">
        <v>0.80300000000000005</v>
      </c>
      <c r="I12">
        <v>0.872</v>
      </c>
      <c r="J12" t="s">
        <v>68</v>
      </c>
    </row>
    <row r="13" spans="1:11" x14ac:dyDescent="0.25">
      <c r="A13">
        <v>3</v>
      </c>
      <c r="B13">
        <v>5</v>
      </c>
      <c r="C13">
        <v>0.1</v>
      </c>
      <c r="D13">
        <v>10</v>
      </c>
      <c r="E13">
        <v>208.34</v>
      </c>
      <c r="F13">
        <v>10</v>
      </c>
      <c r="G13">
        <v>15979.136</v>
      </c>
      <c r="H13">
        <v>0.90100000000000002</v>
      </c>
      <c r="I13">
        <v>0.86399999999999999</v>
      </c>
      <c r="J13" t="s">
        <v>69</v>
      </c>
    </row>
    <row r="14" spans="1:11" x14ac:dyDescent="0.25">
      <c r="A14">
        <v>3</v>
      </c>
      <c r="B14">
        <v>5</v>
      </c>
      <c r="C14">
        <v>0.1</v>
      </c>
      <c r="D14">
        <v>10</v>
      </c>
      <c r="E14">
        <v>208.34</v>
      </c>
      <c r="F14">
        <v>5</v>
      </c>
      <c r="G14">
        <v>127833.091</v>
      </c>
      <c r="H14">
        <v>0.82099999999999995</v>
      </c>
      <c r="I14">
        <v>0.95299999999999996</v>
      </c>
      <c r="J14" t="s">
        <v>70</v>
      </c>
    </row>
    <row r="15" spans="1:11" x14ac:dyDescent="0.25">
      <c r="A15">
        <v>3</v>
      </c>
      <c r="B15">
        <v>5</v>
      </c>
      <c r="C15">
        <v>0.1</v>
      </c>
      <c r="D15">
        <v>10</v>
      </c>
      <c r="E15">
        <v>208.34</v>
      </c>
      <c r="F15">
        <v>5</v>
      </c>
      <c r="G15">
        <v>127833.091</v>
      </c>
      <c r="H15">
        <v>0.873</v>
      </c>
      <c r="I15">
        <v>0.91900000000000004</v>
      </c>
      <c r="J15" t="s">
        <v>71</v>
      </c>
    </row>
    <row r="16" spans="1:11" x14ac:dyDescent="0.25">
      <c r="A16">
        <v>3</v>
      </c>
      <c r="B16">
        <v>5</v>
      </c>
      <c r="C16">
        <v>0.1</v>
      </c>
      <c r="D16">
        <v>10</v>
      </c>
      <c r="E16">
        <v>208.34</v>
      </c>
      <c r="F16">
        <v>5</v>
      </c>
      <c r="G16">
        <v>127833.091</v>
      </c>
      <c r="H16">
        <v>0.89300000000000002</v>
      </c>
      <c r="I16">
        <v>0.9</v>
      </c>
      <c r="J16" t="s">
        <v>72</v>
      </c>
    </row>
    <row r="17" spans="1:10" x14ac:dyDescent="0.25">
      <c r="A17">
        <v>1</v>
      </c>
      <c r="B17">
        <v>20</v>
      </c>
      <c r="C17">
        <v>0.1</v>
      </c>
      <c r="D17">
        <v>10</v>
      </c>
      <c r="E17">
        <v>3333.34</v>
      </c>
      <c r="F17">
        <v>10</v>
      </c>
      <c r="G17">
        <v>255658.511</v>
      </c>
      <c r="H17">
        <v>1.026</v>
      </c>
      <c r="I17">
        <v>0.75</v>
      </c>
      <c r="J17" t="s">
        <v>73</v>
      </c>
    </row>
    <row r="18" spans="1:10" x14ac:dyDescent="0.25">
      <c r="A18">
        <v>1</v>
      </c>
      <c r="B18">
        <v>20</v>
      </c>
      <c r="C18">
        <v>0.1</v>
      </c>
      <c r="D18">
        <v>10</v>
      </c>
      <c r="E18">
        <v>3333.34</v>
      </c>
      <c r="F18">
        <v>10</v>
      </c>
      <c r="G18">
        <v>255658.511</v>
      </c>
      <c r="H18">
        <v>1.0089999999999999</v>
      </c>
      <c r="I18">
        <v>0.79900000000000004</v>
      </c>
      <c r="J18" t="s">
        <v>74</v>
      </c>
    </row>
    <row r="19" spans="1:10" x14ac:dyDescent="0.25">
      <c r="A19">
        <v>1</v>
      </c>
      <c r="B19">
        <v>20</v>
      </c>
      <c r="C19">
        <v>0.1</v>
      </c>
      <c r="D19">
        <v>10</v>
      </c>
      <c r="E19">
        <v>3333.34</v>
      </c>
      <c r="F19">
        <v>5</v>
      </c>
      <c r="G19">
        <v>2045268.091</v>
      </c>
      <c r="H19">
        <v>1.052</v>
      </c>
      <c r="I19">
        <v>0.76500000000000001</v>
      </c>
      <c r="J19" t="s">
        <v>76</v>
      </c>
    </row>
    <row r="20" spans="1:10" x14ac:dyDescent="0.25">
      <c r="A20">
        <v>1</v>
      </c>
      <c r="B20">
        <v>20</v>
      </c>
      <c r="C20">
        <v>0.1</v>
      </c>
      <c r="D20">
        <v>10</v>
      </c>
      <c r="E20">
        <v>3333.34</v>
      </c>
      <c r="F20">
        <v>5</v>
      </c>
      <c r="G20">
        <v>2045268.091</v>
      </c>
      <c r="H20">
        <v>0.89</v>
      </c>
      <c r="I20">
        <v>0.748</v>
      </c>
      <c r="J20" t="s">
        <v>77</v>
      </c>
    </row>
    <row r="21" spans="1:10" x14ac:dyDescent="0.25">
      <c r="A21">
        <v>1</v>
      </c>
      <c r="B21">
        <v>20</v>
      </c>
      <c r="C21">
        <v>0.1</v>
      </c>
      <c r="D21">
        <v>10</v>
      </c>
      <c r="E21">
        <v>3333.34</v>
      </c>
      <c r="F21">
        <v>5</v>
      </c>
      <c r="G21">
        <v>2045268.091</v>
      </c>
      <c r="H21">
        <v>0.92600000000000005</v>
      </c>
      <c r="I21">
        <v>0.77100000000000002</v>
      </c>
      <c r="J21" t="s">
        <v>75</v>
      </c>
    </row>
    <row r="22" spans="1:10" x14ac:dyDescent="0.25">
      <c r="A22">
        <v>1</v>
      </c>
      <c r="B22">
        <v>20</v>
      </c>
      <c r="C22">
        <v>0.1</v>
      </c>
      <c r="D22">
        <v>10</v>
      </c>
      <c r="E22">
        <v>3333.34</v>
      </c>
      <c r="F22">
        <v>5</v>
      </c>
      <c r="G22">
        <v>2045268.091</v>
      </c>
      <c r="H22">
        <v>0.95</v>
      </c>
      <c r="I22">
        <v>0.77300000000000002</v>
      </c>
      <c r="J22" t="s">
        <v>78</v>
      </c>
    </row>
    <row r="23" spans="1:10" x14ac:dyDescent="0.25">
      <c r="A23">
        <v>2</v>
      </c>
      <c r="B23">
        <v>10</v>
      </c>
      <c r="C23">
        <v>0.2</v>
      </c>
      <c r="D23">
        <v>10</v>
      </c>
      <c r="E23">
        <v>833.34</v>
      </c>
      <c r="F23">
        <v>5</v>
      </c>
      <c r="G23">
        <v>511320.09100000001</v>
      </c>
      <c r="H23">
        <v>1.0349999999999999</v>
      </c>
      <c r="I23">
        <v>0.83099999999999996</v>
      </c>
      <c r="J23" t="s">
        <v>79</v>
      </c>
    </row>
    <row r="24" spans="1:10" x14ac:dyDescent="0.25">
      <c r="A24">
        <v>2</v>
      </c>
      <c r="B24">
        <v>10</v>
      </c>
      <c r="C24">
        <v>0.2</v>
      </c>
      <c r="D24">
        <v>10</v>
      </c>
      <c r="E24">
        <v>833.34</v>
      </c>
      <c r="F24">
        <v>5</v>
      </c>
      <c r="G24">
        <v>511320.09100000001</v>
      </c>
      <c r="H24">
        <v>0.79900000000000004</v>
      </c>
      <c r="I24">
        <v>0.85399999999999998</v>
      </c>
      <c r="J24" t="s">
        <v>80</v>
      </c>
    </row>
    <row r="25" spans="1:10" x14ac:dyDescent="0.25">
      <c r="A25">
        <v>2</v>
      </c>
      <c r="B25">
        <v>10</v>
      </c>
      <c r="C25">
        <v>0.2</v>
      </c>
      <c r="D25">
        <v>10</v>
      </c>
      <c r="E25">
        <v>833.34</v>
      </c>
      <c r="F25">
        <v>5</v>
      </c>
      <c r="G25">
        <v>511320.09100000001</v>
      </c>
      <c r="H25">
        <v>1.006</v>
      </c>
      <c r="I25">
        <v>0.85199999999999998</v>
      </c>
      <c r="J25" t="s">
        <v>81</v>
      </c>
    </row>
    <row r="26" spans="1:10" x14ac:dyDescent="0.25">
      <c r="A26">
        <v>3</v>
      </c>
      <c r="B26">
        <v>5</v>
      </c>
      <c r="C26">
        <v>0.2</v>
      </c>
      <c r="D26">
        <v>10</v>
      </c>
      <c r="E26">
        <v>208.34</v>
      </c>
      <c r="F26">
        <v>5</v>
      </c>
      <c r="G26">
        <v>127833.091</v>
      </c>
      <c r="H26">
        <v>0.98799999999999999</v>
      </c>
      <c r="I26">
        <v>0.871</v>
      </c>
      <c r="J26" t="s">
        <v>82</v>
      </c>
    </row>
    <row r="27" spans="1:10" x14ac:dyDescent="0.25">
      <c r="A27">
        <v>3</v>
      </c>
      <c r="B27">
        <v>5</v>
      </c>
      <c r="C27">
        <v>0.2</v>
      </c>
      <c r="D27">
        <v>10</v>
      </c>
      <c r="E27">
        <v>208.34</v>
      </c>
      <c r="F27">
        <v>5</v>
      </c>
      <c r="G27">
        <v>127833.091</v>
      </c>
      <c r="H27">
        <v>0.98599999999999999</v>
      </c>
      <c r="I27">
        <v>0.85799999999999998</v>
      </c>
      <c r="J27" t="s">
        <v>83</v>
      </c>
    </row>
    <row r="28" spans="1:10" x14ac:dyDescent="0.25">
      <c r="A28">
        <v>3</v>
      </c>
      <c r="B28">
        <v>5</v>
      </c>
      <c r="C28">
        <v>0.2</v>
      </c>
      <c r="D28">
        <v>10</v>
      </c>
      <c r="E28">
        <v>208.34</v>
      </c>
      <c r="F28">
        <v>5</v>
      </c>
      <c r="G28">
        <v>127833.091</v>
      </c>
      <c r="H28">
        <v>1.05</v>
      </c>
      <c r="I28">
        <v>0.85499999999999998</v>
      </c>
      <c r="J28" t="s">
        <v>84</v>
      </c>
    </row>
    <row r="29" spans="1:10" x14ac:dyDescent="0.25">
      <c r="A29">
        <v>1</v>
      </c>
      <c r="B29">
        <v>20</v>
      </c>
      <c r="C29">
        <v>0.2</v>
      </c>
      <c r="D29">
        <v>10</v>
      </c>
      <c r="E29">
        <v>3333.34</v>
      </c>
      <c r="F29">
        <v>5</v>
      </c>
      <c r="G29">
        <v>2045268.091</v>
      </c>
      <c r="H29">
        <v>1.0189999999999999</v>
      </c>
      <c r="I29">
        <v>0.76800000000000002</v>
      </c>
      <c r="J29" t="s">
        <v>85</v>
      </c>
    </row>
    <row r="30" spans="1:10" x14ac:dyDescent="0.25">
      <c r="A30">
        <v>1</v>
      </c>
      <c r="B30">
        <v>20</v>
      </c>
      <c r="C30">
        <v>0.2</v>
      </c>
      <c r="D30">
        <v>10</v>
      </c>
      <c r="E30">
        <v>3333.34</v>
      </c>
      <c r="F30">
        <v>5</v>
      </c>
      <c r="G30">
        <v>2045268.091</v>
      </c>
      <c r="H30">
        <v>1.0449999999999999</v>
      </c>
      <c r="I30">
        <v>0.77900000000000003</v>
      </c>
      <c r="J30" t="s">
        <v>86</v>
      </c>
    </row>
    <row r="31" spans="1:10" x14ac:dyDescent="0.25">
      <c r="A31">
        <v>1</v>
      </c>
      <c r="B31">
        <v>20</v>
      </c>
      <c r="C31">
        <v>0.2</v>
      </c>
      <c r="D31">
        <v>10</v>
      </c>
      <c r="E31">
        <v>3333.34</v>
      </c>
      <c r="F31">
        <v>5</v>
      </c>
      <c r="G31">
        <v>2045268.091</v>
      </c>
      <c r="H31">
        <v>0.94399999999999995</v>
      </c>
      <c r="I31">
        <v>0.78300000000000003</v>
      </c>
      <c r="J31" t="s">
        <v>87</v>
      </c>
    </row>
    <row r="32" spans="1:10" x14ac:dyDescent="0.25">
      <c r="A32">
        <v>1</v>
      </c>
      <c r="B32">
        <v>20</v>
      </c>
      <c r="C32">
        <v>0.2</v>
      </c>
      <c r="D32">
        <v>10</v>
      </c>
      <c r="E32">
        <v>3333.34</v>
      </c>
      <c r="F32">
        <v>5</v>
      </c>
      <c r="G32">
        <v>2045268.091</v>
      </c>
      <c r="H32">
        <v>1.0249999999999999</v>
      </c>
      <c r="I32">
        <v>0.77500000000000002</v>
      </c>
      <c r="J32" t="s">
        <v>88</v>
      </c>
    </row>
    <row r="33" spans="1:10" x14ac:dyDescent="0.25">
      <c r="A33">
        <v>1</v>
      </c>
      <c r="B33">
        <v>20</v>
      </c>
      <c r="C33">
        <v>0.2</v>
      </c>
      <c r="D33">
        <v>10</v>
      </c>
      <c r="E33">
        <v>3333.34</v>
      </c>
      <c r="F33">
        <v>5</v>
      </c>
      <c r="G33">
        <v>2045268.091</v>
      </c>
      <c r="H33">
        <v>1.0229999999999999</v>
      </c>
      <c r="I33">
        <v>0.79300000000000004</v>
      </c>
      <c r="J33" t="s">
        <v>89</v>
      </c>
    </row>
    <row r="34" spans="1:10" x14ac:dyDescent="0.25">
      <c r="A34">
        <v>2</v>
      </c>
      <c r="B34">
        <v>10</v>
      </c>
      <c r="C34">
        <v>0.1</v>
      </c>
      <c r="D34">
        <v>0.5</v>
      </c>
      <c r="E34">
        <v>833.34</v>
      </c>
      <c r="F34">
        <v>5</v>
      </c>
      <c r="G34">
        <v>511320.09100000001</v>
      </c>
      <c r="H34">
        <v>0.92100000000000004</v>
      </c>
      <c r="I34">
        <v>0.754</v>
      </c>
      <c r="J34" t="s">
        <v>22</v>
      </c>
    </row>
    <row r="35" spans="1:10" x14ac:dyDescent="0.25">
      <c r="A35">
        <v>2</v>
      </c>
      <c r="B35">
        <v>10</v>
      </c>
      <c r="C35">
        <v>0.1</v>
      </c>
      <c r="D35">
        <v>0.5</v>
      </c>
      <c r="E35">
        <v>833.34</v>
      </c>
      <c r="F35">
        <v>5</v>
      </c>
      <c r="G35">
        <v>511320.09100000001</v>
      </c>
      <c r="H35">
        <v>0.86299999999999999</v>
      </c>
      <c r="I35">
        <v>0.75900000000000001</v>
      </c>
      <c r="J35" t="s">
        <v>32</v>
      </c>
    </row>
    <row r="36" spans="1:10" x14ac:dyDescent="0.25">
      <c r="A36">
        <v>2</v>
      </c>
      <c r="B36">
        <v>10</v>
      </c>
      <c r="C36">
        <v>0.1</v>
      </c>
      <c r="D36">
        <v>0.5</v>
      </c>
      <c r="E36">
        <v>833.34</v>
      </c>
      <c r="F36">
        <v>5</v>
      </c>
      <c r="G36">
        <v>511320.09100000001</v>
      </c>
      <c r="H36">
        <v>0.91800000000000004</v>
      </c>
      <c r="I36">
        <v>0.75600000000000001</v>
      </c>
      <c r="J36" t="s">
        <v>24</v>
      </c>
    </row>
    <row r="37" spans="1:10" x14ac:dyDescent="0.25">
      <c r="A37">
        <v>3</v>
      </c>
      <c r="B37">
        <v>5</v>
      </c>
      <c r="C37">
        <v>0.1</v>
      </c>
      <c r="D37">
        <v>0.5</v>
      </c>
      <c r="E37">
        <v>208.34</v>
      </c>
      <c r="F37">
        <v>5</v>
      </c>
      <c r="G37">
        <v>127833.091</v>
      </c>
      <c r="H37">
        <v>0.80400000000000005</v>
      </c>
      <c r="I37">
        <v>0.81200000000000006</v>
      </c>
      <c r="J37" t="s">
        <v>33</v>
      </c>
    </row>
    <row r="38" spans="1:10" x14ac:dyDescent="0.25">
      <c r="A38">
        <v>3</v>
      </c>
      <c r="B38">
        <v>5</v>
      </c>
      <c r="C38">
        <v>0.1</v>
      </c>
      <c r="D38">
        <v>0.5</v>
      </c>
      <c r="E38">
        <v>208.34</v>
      </c>
      <c r="F38">
        <v>5</v>
      </c>
      <c r="G38">
        <v>127833.091</v>
      </c>
      <c r="H38">
        <v>0.8</v>
      </c>
      <c r="I38">
        <v>0.80300000000000005</v>
      </c>
      <c r="J38" t="s">
        <v>34</v>
      </c>
    </row>
    <row r="39" spans="1:10" x14ac:dyDescent="0.25">
      <c r="A39">
        <v>3</v>
      </c>
      <c r="B39">
        <v>5</v>
      </c>
      <c r="C39">
        <v>0.1</v>
      </c>
      <c r="D39">
        <v>0.5</v>
      </c>
      <c r="E39">
        <v>208.34</v>
      </c>
      <c r="F39">
        <v>5</v>
      </c>
      <c r="G39">
        <v>127833.091</v>
      </c>
      <c r="H39">
        <v>0.92200000000000004</v>
      </c>
      <c r="I39">
        <v>0.80300000000000005</v>
      </c>
      <c r="J39" t="s">
        <v>35</v>
      </c>
    </row>
    <row r="40" spans="1:10" x14ac:dyDescent="0.25">
      <c r="A40">
        <v>1</v>
      </c>
      <c r="B40">
        <v>20</v>
      </c>
      <c r="C40">
        <v>0.1</v>
      </c>
      <c r="D40">
        <v>0.5</v>
      </c>
      <c r="E40">
        <v>3333.34</v>
      </c>
      <c r="F40">
        <v>5</v>
      </c>
      <c r="G40">
        <v>2045268.091</v>
      </c>
      <c r="H40">
        <v>0.84699999999999998</v>
      </c>
      <c r="I40">
        <v>0.72299999999999998</v>
      </c>
      <c r="J40" t="s">
        <v>36</v>
      </c>
    </row>
    <row r="41" spans="1:10" x14ac:dyDescent="0.25">
      <c r="A41">
        <v>1</v>
      </c>
      <c r="B41">
        <v>20</v>
      </c>
      <c r="C41">
        <v>0.1</v>
      </c>
      <c r="D41">
        <v>0.5</v>
      </c>
      <c r="E41">
        <v>3333.34</v>
      </c>
      <c r="F41">
        <v>5</v>
      </c>
      <c r="G41">
        <v>2045268.091</v>
      </c>
      <c r="H41">
        <v>0.81299999999999994</v>
      </c>
      <c r="I41">
        <v>0.72799999999999998</v>
      </c>
      <c r="J41" t="s">
        <v>37</v>
      </c>
    </row>
    <row r="42" spans="1:10" x14ac:dyDescent="0.25">
      <c r="A42">
        <v>1</v>
      </c>
      <c r="B42">
        <v>20</v>
      </c>
      <c r="C42">
        <v>0.1</v>
      </c>
      <c r="D42">
        <v>0.5</v>
      </c>
      <c r="E42">
        <v>3333.34</v>
      </c>
      <c r="F42">
        <v>5</v>
      </c>
      <c r="G42">
        <v>2045268.091</v>
      </c>
      <c r="H42">
        <v>0.83699999999999997</v>
      </c>
      <c r="I42">
        <v>0.72499999999999998</v>
      </c>
      <c r="J42" t="s">
        <v>38</v>
      </c>
    </row>
    <row r="43" spans="1:10" x14ac:dyDescent="0.25">
      <c r="A43">
        <v>2</v>
      </c>
      <c r="B43">
        <v>10</v>
      </c>
      <c r="C43">
        <v>0.1</v>
      </c>
      <c r="D43">
        <v>0.5</v>
      </c>
      <c r="E43">
        <v>833.34</v>
      </c>
      <c r="F43">
        <v>10</v>
      </c>
      <c r="G43">
        <v>63915.010999999999</v>
      </c>
      <c r="H43">
        <v>1.028</v>
      </c>
      <c r="I43">
        <v>0.73799999999999999</v>
      </c>
      <c r="J43" t="s">
        <v>21</v>
      </c>
    </row>
    <row r="44" spans="1:10" x14ac:dyDescent="0.25">
      <c r="A44">
        <v>2</v>
      </c>
      <c r="B44">
        <v>10</v>
      </c>
      <c r="C44">
        <v>0.1</v>
      </c>
      <c r="D44">
        <v>0.5</v>
      </c>
      <c r="E44">
        <v>833.34</v>
      </c>
      <c r="F44">
        <v>10</v>
      </c>
      <c r="G44">
        <v>63915.010999999999</v>
      </c>
      <c r="H44">
        <v>0.8</v>
      </c>
      <c r="I44">
        <v>0.78400000000000003</v>
      </c>
      <c r="J44" t="s">
        <v>23</v>
      </c>
    </row>
    <row r="45" spans="1:10" x14ac:dyDescent="0.25">
      <c r="A45">
        <v>2</v>
      </c>
      <c r="B45">
        <v>10</v>
      </c>
      <c r="C45">
        <v>0.1</v>
      </c>
      <c r="D45">
        <v>0.5</v>
      </c>
      <c r="E45">
        <v>833.34</v>
      </c>
      <c r="F45">
        <v>10</v>
      </c>
      <c r="G45">
        <v>63915.010999999999</v>
      </c>
      <c r="H45">
        <v>0.95</v>
      </c>
      <c r="I45">
        <v>0.75600000000000001</v>
      </c>
      <c r="J45" t="s">
        <v>25</v>
      </c>
    </row>
    <row r="46" spans="1:10" x14ac:dyDescent="0.25">
      <c r="A46">
        <v>3</v>
      </c>
      <c r="B46">
        <v>5</v>
      </c>
      <c r="C46">
        <v>0.1</v>
      </c>
      <c r="D46">
        <v>0.5</v>
      </c>
      <c r="E46">
        <v>208.34</v>
      </c>
      <c r="F46">
        <v>10</v>
      </c>
      <c r="G46">
        <v>15979.136</v>
      </c>
      <c r="H46">
        <v>0.91800000000000004</v>
      </c>
      <c r="I46">
        <v>0.86199999999999999</v>
      </c>
      <c r="J46" t="s">
        <v>26</v>
      </c>
    </row>
    <row r="47" spans="1:10" x14ac:dyDescent="0.25">
      <c r="A47">
        <v>3</v>
      </c>
      <c r="B47">
        <v>5</v>
      </c>
      <c r="C47">
        <v>0.1</v>
      </c>
      <c r="D47">
        <v>0.5</v>
      </c>
      <c r="E47">
        <v>208.34</v>
      </c>
      <c r="F47">
        <v>10</v>
      </c>
      <c r="G47">
        <v>15979.136</v>
      </c>
      <c r="H47">
        <v>0.66</v>
      </c>
      <c r="I47">
        <v>0.80900000000000005</v>
      </c>
      <c r="J47" t="s">
        <v>27</v>
      </c>
    </row>
    <row r="48" spans="1:10" x14ac:dyDescent="0.25">
      <c r="A48">
        <v>3</v>
      </c>
      <c r="B48">
        <v>5</v>
      </c>
      <c r="C48">
        <v>0.1</v>
      </c>
      <c r="D48">
        <v>0.5</v>
      </c>
      <c r="E48">
        <v>208.34</v>
      </c>
      <c r="F48">
        <v>10</v>
      </c>
      <c r="G48">
        <v>15979.136</v>
      </c>
      <c r="H48">
        <v>0.89900000000000002</v>
      </c>
      <c r="I48">
        <v>0.83799999999999997</v>
      </c>
      <c r="J48" t="s">
        <v>28</v>
      </c>
    </row>
    <row r="49" spans="1:10" x14ac:dyDescent="0.25">
      <c r="A49">
        <v>1</v>
      </c>
      <c r="B49">
        <v>20</v>
      </c>
      <c r="C49">
        <v>0.1</v>
      </c>
      <c r="D49">
        <v>0.5</v>
      </c>
      <c r="E49">
        <v>3333.34</v>
      </c>
      <c r="F49">
        <v>10</v>
      </c>
      <c r="G49">
        <v>255658.511</v>
      </c>
      <c r="H49">
        <v>0.91800000000000004</v>
      </c>
      <c r="I49">
        <v>0.71899999999999997</v>
      </c>
      <c r="J49" t="s">
        <v>29</v>
      </c>
    </row>
    <row r="50" spans="1:10" x14ac:dyDescent="0.25">
      <c r="A50">
        <v>1</v>
      </c>
      <c r="B50">
        <v>20</v>
      </c>
      <c r="C50">
        <v>0.1</v>
      </c>
      <c r="D50">
        <v>0.5</v>
      </c>
      <c r="E50">
        <v>3333.34</v>
      </c>
      <c r="F50">
        <v>10</v>
      </c>
      <c r="G50">
        <v>255658.511</v>
      </c>
      <c r="H50">
        <v>0.82099999999999995</v>
      </c>
      <c r="I50">
        <v>0.71699999999999997</v>
      </c>
      <c r="J50" t="s">
        <v>30</v>
      </c>
    </row>
    <row r="51" spans="1:10" x14ac:dyDescent="0.25">
      <c r="A51">
        <v>1</v>
      </c>
      <c r="B51">
        <v>20</v>
      </c>
      <c r="C51">
        <v>0.1</v>
      </c>
      <c r="D51">
        <v>0.5</v>
      </c>
      <c r="E51">
        <v>3333.34</v>
      </c>
      <c r="F51">
        <v>10</v>
      </c>
      <c r="G51">
        <v>255658.511</v>
      </c>
      <c r="H51">
        <v>0.79700000000000004</v>
      </c>
      <c r="I51">
        <v>0.71699999999999997</v>
      </c>
      <c r="J51" t="s">
        <v>31</v>
      </c>
    </row>
    <row r="52" spans="1:10" x14ac:dyDescent="0.25">
      <c r="A52">
        <v>2</v>
      </c>
      <c r="B52">
        <v>10</v>
      </c>
      <c r="C52">
        <v>0.2</v>
      </c>
      <c r="D52">
        <v>0.5</v>
      </c>
      <c r="E52">
        <v>833.34</v>
      </c>
      <c r="F52">
        <v>5</v>
      </c>
      <c r="G52">
        <v>511320.09100000001</v>
      </c>
      <c r="H52">
        <v>0.99299999999999999</v>
      </c>
      <c r="I52">
        <v>0.80200000000000005</v>
      </c>
      <c r="J52" t="s">
        <v>39</v>
      </c>
    </row>
    <row r="53" spans="1:10" x14ac:dyDescent="0.25">
      <c r="A53">
        <v>2</v>
      </c>
      <c r="B53">
        <v>10</v>
      </c>
      <c r="C53">
        <v>0.2</v>
      </c>
      <c r="D53">
        <v>0.5</v>
      </c>
      <c r="E53">
        <v>833.34</v>
      </c>
      <c r="F53">
        <v>5</v>
      </c>
      <c r="G53">
        <v>511320.09100000001</v>
      </c>
      <c r="H53">
        <v>0.91200000000000003</v>
      </c>
      <c r="I53">
        <v>0.85</v>
      </c>
      <c r="J53" t="s">
        <v>40</v>
      </c>
    </row>
    <row r="54" spans="1:10" x14ac:dyDescent="0.25">
      <c r="A54">
        <v>2</v>
      </c>
      <c r="B54">
        <v>10</v>
      </c>
      <c r="C54">
        <v>0.2</v>
      </c>
      <c r="D54">
        <v>0.5</v>
      </c>
      <c r="E54">
        <v>833.34</v>
      </c>
      <c r="F54">
        <v>5</v>
      </c>
      <c r="G54">
        <v>511320.09100000001</v>
      </c>
      <c r="H54">
        <v>0.91900000000000004</v>
      </c>
      <c r="I54">
        <v>0.83899999999999997</v>
      </c>
      <c r="J54" t="s">
        <v>41</v>
      </c>
    </row>
    <row r="55" spans="1:10" x14ac:dyDescent="0.25">
      <c r="A55">
        <v>3</v>
      </c>
      <c r="B55">
        <v>5</v>
      </c>
      <c r="C55">
        <v>0.2</v>
      </c>
      <c r="D55">
        <v>0.5</v>
      </c>
      <c r="E55">
        <v>208.34</v>
      </c>
      <c r="F55">
        <v>5</v>
      </c>
      <c r="G55">
        <v>127833.091</v>
      </c>
      <c r="H55">
        <v>0.84499999999999997</v>
      </c>
      <c r="I55">
        <v>0.8</v>
      </c>
      <c r="J55" t="s">
        <v>42</v>
      </c>
    </row>
    <row r="56" spans="1:10" x14ac:dyDescent="0.25">
      <c r="A56">
        <v>3</v>
      </c>
      <c r="B56">
        <v>5</v>
      </c>
      <c r="C56">
        <v>0.2</v>
      </c>
      <c r="D56">
        <v>0.5</v>
      </c>
      <c r="E56">
        <v>208.34</v>
      </c>
      <c r="F56">
        <v>5</v>
      </c>
      <c r="G56">
        <v>127833.091</v>
      </c>
      <c r="H56">
        <v>0.85199999999999998</v>
      </c>
      <c r="I56">
        <v>0.79300000000000004</v>
      </c>
      <c r="J56" t="s">
        <v>43</v>
      </c>
    </row>
    <row r="57" spans="1:10" x14ac:dyDescent="0.25">
      <c r="A57">
        <v>3</v>
      </c>
      <c r="B57">
        <v>5</v>
      </c>
      <c r="C57">
        <v>0.2</v>
      </c>
      <c r="D57">
        <v>0.5</v>
      </c>
      <c r="E57">
        <v>208.34</v>
      </c>
      <c r="F57">
        <v>5</v>
      </c>
      <c r="G57">
        <v>127833.091</v>
      </c>
      <c r="H57">
        <v>0.72899999999999998</v>
      </c>
      <c r="I57">
        <v>0.79500000000000004</v>
      </c>
      <c r="J57" t="s">
        <v>44</v>
      </c>
    </row>
    <row r="58" spans="1:10" x14ac:dyDescent="0.25">
      <c r="A58">
        <v>1</v>
      </c>
      <c r="B58">
        <v>20</v>
      </c>
      <c r="C58">
        <v>0.2</v>
      </c>
      <c r="D58">
        <v>0.5</v>
      </c>
      <c r="E58">
        <v>3333.34</v>
      </c>
      <c r="F58">
        <v>5</v>
      </c>
      <c r="G58">
        <v>2045268.091</v>
      </c>
      <c r="H58">
        <v>0.99399999999999999</v>
      </c>
      <c r="I58">
        <v>0.74399999999999999</v>
      </c>
      <c r="J58" t="s">
        <v>45</v>
      </c>
    </row>
    <row r="59" spans="1:10" x14ac:dyDescent="0.25">
      <c r="A59">
        <v>1</v>
      </c>
      <c r="B59">
        <v>20</v>
      </c>
      <c r="C59">
        <v>0.2</v>
      </c>
      <c r="D59">
        <v>0.5</v>
      </c>
      <c r="E59">
        <v>3333.34</v>
      </c>
      <c r="F59">
        <v>5</v>
      </c>
      <c r="G59">
        <v>2045268.091</v>
      </c>
      <c r="H59">
        <v>0.76700000000000002</v>
      </c>
      <c r="I59">
        <v>0.629</v>
      </c>
      <c r="J59" t="s">
        <v>46</v>
      </c>
    </row>
    <row r="60" spans="1:10" x14ac:dyDescent="0.25">
      <c r="A60">
        <v>1</v>
      </c>
      <c r="B60">
        <v>20</v>
      </c>
      <c r="C60">
        <v>0.2</v>
      </c>
      <c r="D60">
        <v>0.5</v>
      </c>
      <c r="E60">
        <v>3333.34</v>
      </c>
      <c r="F60">
        <v>5</v>
      </c>
      <c r="G60">
        <v>2045268.091</v>
      </c>
      <c r="H60">
        <v>0.82299999999999995</v>
      </c>
      <c r="I60">
        <v>0.72799999999999998</v>
      </c>
      <c r="J60" t="s">
        <v>47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79FD-20B1-49DB-8347-8231B78FA098}">
  <dimension ref="A1:O10"/>
  <sheetViews>
    <sheetView tabSelected="1" topLeftCell="F1" workbookViewId="0">
      <selection activeCell="I33" sqref="I33"/>
    </sheetView>
  </sheetViews>
  <sheetFormatPr defaultRowHeight="15" x14ac:dyDescent="0.25"/>
  <cols>
    <col min="2" max="2" width="28.140625" customWidth="1"/>
    <col min="3" max="3" width="14.5703125" customWidth="1"/>
    <col min="4" max="4" width="15.42578125" customWidth="1"/>
    <col min="5" max="5" width="29.5703125" customWidth="1"/>
    <col min="6" max="6" width="18.140625" customWidth="1"/>
    <col min="7" max="7" width="24.28515625" customWidth="1"/>
    <col min="8" max="8" width="10.5703125" customWidth="1"/>
    <col min="9" max="9" width="12.85546875" customWidth="1"/>
    <col min="10" max="10" width="26.85546875" customWidth="1"/>
    <col min="11" max="11" width="17.5703125" customWidth="1"/>
    <col min="12" max="12" width="19.85546875" customWidth="1"/>
    <col min="13" max="13" width="22.7109375" customWidth="1"/>
    <col min="14" max="14" width="25.85546875" customWidth="1"/>
    <col min="15" max="15" width="14.85546875" customWidth="1"/>
  </cols>
  <sheetData>
    <row r="1" spans="1:15" s="4" customFormat="1" x14ac:dyDescent="0.25">
      <c r="A1" s="4" t="s">
        <v>0</v>
      </c>
      <c r="B1" s="4" t="s">
        <v>6</v>
      </c>
      <c r="C1" s="4" t="s">
        <v>5</v>
      </c>
      <c r="D1" s="4" t="s">
        <v>4</v>
      </c>
      <c r="E1" s="4" t="s">
        <v>12</v>
      </c>
      <c r="F1" s="4" t="s">
        <v>1</v>
      </c>
      <c r="G1" s="4" t="s">
        <v>13</v>
      </c>
      <c r="H1" s="4" t="s">
        <v>2</v>
      </c>
      <c r="I1" s="4" t="s">
        <v>3</v>
      </c>
      <c r="J1" s="4" t="s">
        <v>20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7</v>
      </c>
    </row>
    <row r="2" spans="1:15" x14ac:dyDescent="0.25">
      <c r="A2">
        <v>1</v>
      </c>
      <c r="B2">
        <v>20</v>
      </c>
      <c r="C2">
        <v>0.2</v>
      </c>
      <c r="D2">
        <v>0.5</v>
      </c>
      <c r="E2">
        <v>3333.34</v>
      </c>
      <c r="F2">
        <v>5</v>
      </c>
      <c r="G2">
        <v>2045268.091</v>
      </c>
      <c r="H2">
        <v>0.91900000000000004</v>
      </c>
      <c r="I2">
        <v>0.78049999999999997</v>
      </c>
      <c r="J2" t="s">
        <v>49</v>
      </c>
    </row>
    <row r="3" spans="1:15" x14ac:dyDescent="0.25">
      <c r="A3">
        <v>1</v>
      </c>
      <c r="B3">
        <v>20</v>
      </c>
      <c r="C3">
        <v>0.2</v>
      </c>
      <c r="D3">
        <v>0.5</v>
      </c>
      <c r="E3">
        <v>3333.34</v>
      </c>
      <c r="F3">
        <v>5</v>
      </c>
      <c r="G3">
        <v>2045268.091</v>
      </c>
      <c r="H3">
        <v>0.88800000000000001</v>
      </c>
      <c r="I3">
        <v>0.78039999999999998</v>
      </c>
      <c r="J3" t="s">
        <v>50</v>
      </c>
    </row>
    <row r="4" spans="1:15" x14ac:dyDescent="0.25">
      <c r="A4">
        <v>1</v>
      </c>
      <c r="B4">
        <v>20</v>
      </c>
      <c r="C4">
        <v>0.2</v>
      </c>
      <c r="D4">
        <v>0.5</v>
      </c>
      <c r="E4">
        <v>3333.34</v>
      </c>
      <c r="F4">
        <v>5</v>
      </c>
      <c r="G4">
        <v>2045268.091</v>
      </c>
      <c r="H4">
        <v>0.90400000000000003</v>
      </c>
      <c r="I4">
        <v>0.77969999999999995</v>
      </c>
      <c r="J4" t="s">
        <v>51</v>
      </c>
      <c r="K4">
        <f>AVERAGE(H2:H4)</f>
        <v>0.90366666666666662</v>
      </c>
      <c r="L4">
        <f>AVERAGE(I2:I4)</f>
        <v>0.78019999999999989</v>
      </c>
      <c r="M4">
        <f>_xlfn.STDEV.S(H2:H4)</f>
        <v>1.5502687938977994E-2</v>
      </c>
      <c r="N4">
        <f>_xlfn.STDEV.S(I2:I4)</f>
        <v>4.3588989435408299E-4</v>
      </c>
      <c r="O4">
        <v>1.44</v>
      </c>
    </row>
    <row r="5" spans="1:15" x14ac:dyDescent="0.25">
      <c r="A5">
        <v>2</v>
      </c>
      <c r="B5">
        <v>10</v>
      </c>
      <c r="C5">
        <v>0.2</v>
      </c>
      <c r="D5">
        <v>0.5</v>
      </c>
      <c r="E5">
        <v>833.34</v>
      </c>
      <c r="F5">
        <v>5</v>
      </c>
      <c r="G5">
        <v>511320.09100000001</v>
      </c>
      <c r="H5">
        <v>0.85899999999999999</v>
      </c>
      <c r="I5">
        <v>0.80010000000000003</v>
      </c>
      <c r="J5" t="s">
        <v>52</v>
      </c>
    </row>
    <row r="6" spans="1:15" x14ac:dyDescent="0.25">
      <c r="A6">
        <v>2</v>
      </c>
      <c r="B6">
        <v>10</v>
      </c>
      <c r="C6">
        <v>0.2</v>
      </c>
      <c r="D6">
        <v>0.5</v>
      </c>
      <c r="E6">
        <v>833.34</v>
      </c>
      <c r="F6">
        <v>5</v>
      </c>
      <c r="G6">
        <v>511320.09100000001</v>
      </c>
      <c r="H6">
        <v>0.83899999999999997</v>
      </c>
      <c r="I6">
        <v>0.81740000000000002</v>
      </c>
      <c r="J6" t="s">
        <v>53</v>
      </c>
    </row>
    <row r="7" spans="1:15" x14ac:dyDescent="0.25">
      <c r="A7">
        <v>2</v>
      </c>
      <c r="B7">
        <v>10</v>
      </c>
      <c r="C7">
        <v>0.2</v>
      </c>
      <c r="D7">
        <v>0.5</v>
      </c>
      <c r="E7">
        <v>833.34</v>
      </c>
      <c r="F7">
        <v>5</v>
      </c>
      <c r="G7">
        <v>511320.09100000001</v>
      </c>
      <c r="H7">
        <v>0.83299999999999996</v>
      </c>
      <c r="I7">
        <v>0.80989999999999995</v>
      </c>
      <c r="J7" t="s">
        <v>54</v>
      </c>
      <c r="K7">
        <f>AVERAGE(H5:H7)</f>
        <v>0.84366666666666656</v>
      </c>
      <c r="L7">
        <f>AVERAGE(I5:I7)</f>
        <v>0.80913333333333337</v>
      </c>
      <c r="M7">
        <f>_xlfn.STDEV.S(H5:H7)</f>
        <v>1.3613718571108104E-2</v>
      </c>
      <c r="N7">
        <f>_xlfn.STDEV.S(I5:I7)</f>
        <v>8.6754442729656874E-3</v>
      </c>
      <c r="O7">
        <v>1.72</v>
      </c>
    </row>
    <row r="8" spans="1:15" x14ac:dyDescent="0.25">
      <c r="A8">
        <v>3</v>
      </c>
      <c r="B8">
        <v>5</v>
      </c>
      <c r="C8">
        <v>0.2</v>
      </c>
      <c r="D8">
        <v>0.5</v>
      </c>
      <c r="E8">
        <v>208.34</v>
      </c>
      <c r="F8">
        <v>5</v>
      </c>
      <c r="G8">
        <v>127833.091</v>
      </c>
      <c r="H8">
        <v>0.877</v>
      </c>
      <c r="I8">
        <v>0.875</v>
      </c>
      <c r="J8" t="s">
        <v>55</v>
      </c>
    </row>
    <row r="9" spans="1:15" x14ac:dyDescent="0.25">
      <c r="A9">
        <v>3</v>
      </c>
      <c r="B9">
        <v>5</v>
      </c>
      <c r="C9">
        <v>0.2</v>
      </c>
      <c r="D9">
        <v>0.5</v>
      </c>
      <c r="E9">
        <v>208.34</v>
      </c>
      <c r="F9">
        <v>5</v>
      </c>
      <c r="G9">
        <v>127833.091</v>
      </c>
      <c r="H9">
        <v>0.76700000000000002</v>
      </c>
      <c r="I9">
        <v>0.83520000000000005</v>
      </c>
      <c r="J9" t="s">
        <v>56</v>
      </c>
    </row>
    <row r="10" spans="1:15" x14ac:dyDescent="0.25">
      <c r="A10">
        <v>3</v>
      </c>
      <c r="B10">
        <v>5</v>
      </c>
      <c r="C10">
        <v>0.2</v>
      </c>
      <c r="D10">
        <v>0.5</v>
      </c>
      <c r="E10">
        <v>208.34</v>
      </c>
      <c r="F10">
        <v>5</v>
      </c>
      <c r="G10">
        <v>127833.091</v>
      </c>
      <c r="H10">
        <v>0.81200000000000006</v>
      </c>
      <c r="I10">
        <v>0.85199999999999998</v>
      </c>
      <c r="J10" t="s">
        <v>57</v>
      </c>
      <c r="K10">
        <f>AVERAGE(H8:H10)</f>
        <v>0.81866666666666676</v>
      </c>
      <c r="L10">
        <f>AVERAGE(I8:I10)</f>
        <v>0.85406666666666664</v>
      </c>
      <c r="M10">
        <f>_xlfn.STDEV.S(H8:H10)</f>
        <v>5.5302200076790188E-2</v>
      </c>
      <c r="N10">
        <f>_xlfn.STDEV.S(I8:I10)</f>
        <v>1.9980323654368876E-2</v>
      </c>
      <c r="O10">
        <v>4.0999999999999996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 to Data</vt:lpstr>
      <vt:lpstr>1. Overall Sliding Data</vt:lpstr>
      <vt:lpstr>2. Mass Loss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Hale</dc:creator>
  <cp:lastModifiedBy>John Hale</cp:lastModifiedBy>
  <dcterms:created xsi:type="dcterms:W3CDTF">2019-08-30T10:26:08Z</dcterms:created>
  <dcterms:modified xsi:type="dcterms:W3CDTF">2019-09-05T11:08:05Z</dcterms:modified>
</cp:coreProperties>
</file>