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sarahhillary/Desktop/"/>
    </mc:Choice>
  </mc:AlternateContent>
  <xr:revisionPtr revIDLastSave="0" documentId="13_ncr:1_{F9FE02C1-995A-EE4C-BCBA-3988D6EE3337}" xr6:coauthVersionLast="47" xr6:coauthVersionMax="47" xr10:uidLastSave="{00000000-0000-0000-0000-000000000000}"/>
  <bookViews>
    <workbookView xWindow="0" yWindow="500" windowWidth="44800" windowHeight="23000" xr2:uid="{00000000-000D-0000-FFFF-FFFF00000000}"/>
  </bookViews>
  <sheets>
    <sheet name="Formatted_exclusions removed(2)" sheetId="8" r:id="rId1"/>
    <sheet name="Tables" sheetId="4" r:id="rId2"/>
    <sheet name="RAND calculation and subdomains"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X445" i="8" l="1"/>
  <c r="CX444" i="8"/>
  <c r="CX443" i="8"/>
  <c r="CX442" i="8"/>
  <c r="CW445" i="8"/>
  <c r="CW444" i="8"/>
  <c r="CW443" i="8"/>
  <c r="CW442" i="8"/>
  <c r="CQ447" i="8" l="1"/>
  <c r="CQ446" i="8"/>
  <c r="CQ445" i="8"/>
  <c r="CQ444" i="8"/>
  <c r="CQ443" i="8"/>
  <c r="CT444" i="8"/>
  <c r="CT443" i="8"/>
  <c r="EZ3" i="8"/>
  <c r="EZ4" i="8"/>
  <c r="EZ5" i="8"/>
  <c r="EZ6" i="8"/>
  <c r="EZ7" i="8"/>
  <c r="EZ8" i="8"/>
  <c r="EZ9" i="8"/>
  <c r="EZ10" i="8"/>
  <c r="EZ11" i="8"/>
  <c r="EZ12" i="8"/>
  <c r="EZ13" i="8"/>
  <c r="EZ14" i="8"/>
  <c r="EZ15" i="8"/>
  <c r="EZ16" i="8"/>
  <c r="EZ18" i="8"/>
  <c r="EZ19" i="8"/>
  <c r="EZ20" i="8"/>
  <c r="EZ21" i="8"/>
  <c r="EZ23" i="8"/>
  <c r="EZ24" i="8"/>
  <c r="EZ25" i="8"/>
  <c r="EZ26" i="8"/>
  <c r="EZ27" i="8"/>
  <c r="EZ28" i="8"/>
  <c r="EZ29" i="8"/>
  <c r="EZ30" i="8"/>
  <c r="EZ31" i="8"/>
  <c r="EZ32" i="8"/>
  <c r="EZ33" i="8"/>
  <c r="EZ34" i="8"/>
  <c r="EZ35" i="8"/>
  <c r="EZ37" i="8"/>
  <c r="EZ38" i="8"/>
  <c r="EZ39" i="8"/>
  <c r="EZ40" i="8"/>
  <c r="EZ41" i="8"/>
  <c r="EZ42" i="8"/>
  <c r="EZ43" i="8"/>
  <c r="EZ44" i="8"/>
  <c r="EZ45" i="8"/>
  <c r="EZ46" i="8"/>
  <c r="EZ47" i="8"/>
  <c r="EZ48" i="8"/>
  <c r="EZ49" i="8"/>
  <c r="EZ50" i="8"/>
  <c r="EZ51" i="8"/>
  <c r="EZ52" i="8"/>
  <c r="EZ53" i="8"/>
  <c r="EZ54" i="8"/>
  <c r="EZ55" i="8"/>
  <c r="EZ56" i="8"/>
  <c r="EZ57" i="8"/>
  <c r="EZ59" i="8"/>
  <c r="EZ60" i="8"/>
  <c r="EZ61" i="8"/>
  <c r="EZ62" i="8"/>
  <c r="EZ63" i="8"/>
  <c r="EZ64" i="8"/>
  <c r="EZ65" i="8"/>
  <c r="EZ66" i="8"/>
  <c r="EZ68" i="8"/>
  <c r="EZ69" i="8"/>
  <c r="EZ70" i="8"/>
  <c r="EZ71" i="8"/>
  <c r="EZ72" i="8"/>
  <c r="EZ73" i="8"/>
  <c r="EZ74" i="8"/>
  <c r="EZ75" i="8"/>
  <c r="EZ76" i="8"/>
  <c r="EZ77" i="8"/>
  <c r="EZ78" i="8"/>
  <c r="EZ79" i="8"/>
  <c r="EZ80" i="8"/>
  <c r="EZ81" i="8"/>
  <c r="EZ82" i="8"/>
  <c r="EZ83" i="8"/>
  <c r="EZ84" i="8"/>
  <c r="EZ85" i="8"/>
  <c r="EZ86" i="8"/>
  <c r="EZ87" i="8"/>
  <c r="EZ88" i="8"/>
  <c r="EZ89" i="8"/>
  <c r="EZ90" i="8"/>
  <c r="EZ91" i="8"/>
  <c r="EZ92" i="8"/>
  <c r="EZ93" i="8"/>
  <c r="EZ95" i="8"/>
  <c r="EZ96" i="8"/>
  <c r="EZ97" i="8"/>
  <c r="EZ98" i="8"/>
  <c r="EZ99" i="8"/>
  <c r="EZ100" i="8"/>
  <c r="EZ101" i="8"/>
  <c r="EZ102" i="8"/>
  <c r="EZ103" i="8"/>
  <c r="EZ104" i="8"/>
  <c r="EZ105" i="8"/>
  <c r="EZ106" i="8"/>
  <c r="EZ107" i="8"/>
  <c r="EZ108" i="8"/>
  <c r="EZ109" i="8"/>
  <c r="EZ110" i="8"/>
  <c r="EZ111" i="8"/>
  <c r="EZ112" i="8"/>
  <c r="EZ113" i="8"/>
  <c r="EZ114" i="8"/>
  <c r="EZ115" i="8"/>
  <c r="EZ116" i="8"/>
  <c r="EZ117" i="8"/>
  <c r="EZ118" i="8"/>
  <c r="EZ120" i="8"/>
  <c r="EZ121" i="8"/>
  <c r="EZ123" i="8"/>
  <c r="EZ124" i="8"/>
  <c r="EZ125" i="8"/>
  <c r="EZ126" i="8"/>
  <c r="EZ127" i="8"/>
  <c r="EZ128" i="8"/>
  <c r="EZ130" i="8"/>
  <c r="EZ131" i="8"/>
  <c r="EZ133" i="8"/>
  <c r="EZ134" i="8"/>
  <c r="EZ135" i="8"/>
  <c r="EZ136" i="8"/>
  <c r="EZ137" i="8"/>
  <c r="EZ138" i="8"/>
  <c r="EZ139" i="8"/>
  <c r="EZ140" i="8"/>
  <c r="EZ141" i="8"/>
  <c r="EZ142" i="8"/>
  <c r="EZ143" i="8"/>
  <c r="EZ144" i="8"/>
  <c r="EZ145" i="8"/>
  <c r="EZ147" i="8"/>
  <c r="EZ148" i="8"/>
  <c r="EZ149" i="8"/>
  <c r="EZ150" i="8"/>
  <c r="EZ151" i="8"/>
  <c r="EZ152" i="8"/>
  <c r="EZ153" i="8"/>
  <c r="EZ154" i="8"/>
  <c r="EZ155" i="8"/>
  <c r="EZ156" i="8"/>
  <c r="EZ157" i="8"/>
  <c r="EZ158" i="8"/>
  <c r="EZ159" i="8"/>
  <c r="EZ160" i="8"/>
  <c r="EZ161" i="8"/>
  <c r="EZ162" i="8"/>
  <c r="EZ163" i="8"/>
  <c r="EZ164" i="8"/>
  <c r="EZ165" i="8"/>
  <c r="EZ166" i="8"/>
  <c r="EZ167" i="8"/>
  <c r="EZ168" i="8"/>
  <c r="EZ169" i="8"/>
  <c r="EZ170" i="8"/>
  <c r="EZ171" i="8"/>
  <c r="EZ172" i="8"/>
  <c r="EZ173" i="8"/>
  <c r="EZ174" i="8"/>
  <c r="EZ175" i="8"/>
  <c r="EZ176" i="8"/>
  <c r="EZ177" i="8"/>
  <c r="EZ178" i="8"/>
  <c r="EZ179" i="8"/>
  <c r="EZ180" i="8"/>
  <c r="EZ181" i="8"/>
  <c r="EZ182" i="8"/>
  <c r="EZ183" i="8"/>
  <c r="EZ184" i="8"/>
  <c r="EZ185" i="8"/>
  <c r="EZ186" i="8"/>
  <c r="EZ187" i="8"/>
  <c r="EZ188" i="8"/>
  <c r="EZ189" i="8"/>
  <c r="EZ190" i="8"/>
  <c r="EZ191" i="8"/>
  <c r="EZ192" i="8"/>
  <c r="EZ193" i="8"/>
  <c r="EZ194" i="8"/>
  <c r="EZ195" i="8"/>
  <c r="EZ196" i="8"/>
  <c r="EZ197" i="8"/>
  <c r="EZ198" i="8"/>
  <c r="EZ199" i="8"/>
  <c r="EZ200" i="8"/>
  <c r="EZ201" i="8"/>
  <c r="EZ202" i="8"/>
  <c r="EZ203" i="8"/>
  <c r="EZ204" i="8"/>
  <c r="EZ205" i="8"/>
  <c r="EZ206" i="8"/>
  <c r="EZ207" i="8"/>
  <c r="EZ208" i="8"/>
  <c r="EZ209" i="8"/>
  <c r="EZ210" i="8"/>
  <c r="EZ211" i="8"/>
  <c r="EZ212" i="8"/>
  <c r="EZ213" i="8"/>
  <c r="EZ214" i="8"/>
  <c r="EZ215" i="8"/>
  <c r="EZ216" i="8"/>
  <c r="EZ217" i="8"/>
  <c r="EZ218" i="8"/>
  <c r="EZ219" i="8"/>
  <c r="EZ220" i="8"/>
  <c r="EZ222" i="8"/>
  <c r="EZ223" i="8"/>
  <c r="EZ224" i="8"/>
  <c r="EZ225" i="8"/>
  <c r="EZ226" i="8"/>
  <c r="EZ227" i="8"/>
  <c r="EZ228" i="8"/>
  <c r="EZ229" i="8"/>
  <c r="EZ230" i="8"/>
  <c r="EZ231" i="8"/>
  <c r="EZ232" i="8"/>
  <c r="EZ233" i="8"/>
  <c r="EZ235" i="8"/>
  <c r="EZ236" i="8"/>
  <c r="EZ237" i="8"/>
  <c r="EZ238" i="8"/>
  <c r="EZ239" i="8"/>
  <c r="EZ240" i="8"/>
  <c r="EZ241" i="8"/>
  <c r="EZ242" i="8"/>
  <c r="EZ243" i="8"/>
  <c r="EZ244" i="8"/>
  <c r="EZ245" i="8"/>
  <c r="EZ246" i="8"/>
  <c r="EZ247" i="8"/>
  <c r="EZ248" i="8"/>
  <c r="EZ249" i="8"/>
  <c r="EZ250" i="8"/>
  <c r="EZ251" i="8"/>
  <c r="EZ252" i="8"/>
  <c r="EZ253" i="8"/>
  <c r="EZ254" i="8"/>
  <c r="EZ255" i="8"/>
  <c r="EZ256" i="8"/>
  <c r="EZ257" i="8"/>
  <c r="EZ258" i="8"/>
  <c r="EZ259" i="8"/>
  <c r="EZ260" i="8"/>
  <c r="EZ261" i="8"/>
  <c r="EZ262" i="8"/>
  <c r="EZ263" i="8"/>
  <c r="EZ264" i="8"/>
  <c r="EZ266" i="8"/>
  <c r="EZ267" i="8"/>
  <c r="EZ268" i="8"/>
  <c r="EZ269" i="8"/>
  <c r="EZ270" i="8"/>
  <c r="EZ271" i="8"/>
  <c r="EZ273" i="8"/>
  <c r="EZ274" i="8"/>
  <c r="EZ275" i="8"/>
  <c r="EZ276" i="8"/>
  <c r="EZ277" i="8"/>
  <c r="EZ278" i="8"/>
  <c r="EZ279" i="8"/>
  <c r="EZ280" i="8"/>
  <c r="EZ282" i="8"/>
  <c r="EZ283" i="8"/>
  <c r="EZ284" i="8"/>
  <c r="EZ285" i="8"/>
  <c r="EZ286" i="8"/>
  <c r="EZ287" i="8"/>
  <c r="EZ288" i="8"/>
  <c r="EZ289" i="8"/>
  <c r="EZ290" i="8"/>
  <c r="EZ291" i="8"/>
  <c r="EZ292" i="8"/>
  <c r="EZ293" i="8"/>
  <c r="EZ294" i="8"/>
  <c r="EZ295" i="8"/>
  <c r="EZ296" i="8"/>
  <c r="EZ297" i="8"/>
  <c r="EZ298" i="8"/>
  <c r="EZ299" i="8"/>
  <c r="EZ300" i="8"/>
  <c r="EZ301" i="8"/>
  <c r="EZ303" i="8"/>
  <c r="EZ304" i="8"/>
  <c r="EZ305" i="8"/>
  <c r="EZ306" i="8"/>
  <c r="EZ307" i="8"/>
  <c r="EZ308" i="8"/>
  <c r="EZ309" i="8"/>
  <c r="EZ310" i="8"/>
  <c r="EZ311" i="8"/>
  <c r="EZ312" i="8"/>
  <c r="EZ313" i="8"/>
  <c r="EZ314" i="8"/>
  <c r="EZ315" i="8"/>
  <c r="EZ316" i="8"/>
  <c r="EZ317" i="8"/>
  <c r="EZ318" i="8"/>
  <c r="EZ319" i="8"/>
  <c r="EZ320" i="8"/>
  <c r="EZ321" i="8"/>
  <c r="EZ322" i="8"/>
  <c r="EZ323" i="8"/>
  <c r="EZ324" i="8"/>
  <c r="EZ325" i="8"/>
  <c r="EZ326" i="8"/>
  <c r="EZ327" i="8"/>
  <c r="EZ328" i="8"/>
  <c r="EZ329" i="8"/>
  <c r="EZ330" i="8"/>
  <c r="EZ331" i="8"/>
  <c r="EZ332" i="8"/>
  <c r="EZ333" i="8"/>
  <c r="EZ335" i="8"/>
  <c r="EZ336" i="8"/>
  <c r="EZ337" i="8"/>
  <c r="EZ338" i="8"/>
  <c r="EZ339" i="8"/>
  <c r="EZ340" i="8"/>
  <c r="EZ341" i="8"/>
  <c r="EZ342" i="8"/>
  <c r="EZ343" i="8"/>
  <c r="EZ344" i="8"/>
  <c r="EZ345" i="8"/>
  <c r="EZ346" i="8"/>
  <c r="EZ347" i="8"/>
  <c r="EZ348" i="8"/>
  <c r="EZ349" i="8"/>
  <c r="EZ350" i="8"/>
  <c r="EZ351" i="8"/>
  <c r="EZ352" i="8"/>
  <c r="EZ353" i="8"/>
  <c r="EZ354" i="8"/>
  <c r="EZ355" i="8"/>
  <c r="EZ356" i="8"/>
  <c r="EZ357" i="8"/>
  <c r="EZ358" i="8"/>
  <c r="EZ359" i="8"/>
  <c r="EZ360" i="8"/>
  <c r="EZ361" i="8"/>
  <c r="EZ362" i="8"/>
  <c r="EZ363" i="8"/>
  <c r="EZ364" i="8"/>
  <c r="EZ365" i="8"/>
  <c r="EZ366" i="8"/>
  <c r="EZ367" i="8"/>
  <c r="EZ368" i="8"/>
  <c r="EZ369" i="8"/>
  <c r="EZ370" i="8"/>
  <c r="EZ371" i="8"/>
  <c r="EZ372" i="8"/>
  <c r="EZ373" i="8"/>
  <c r="EZ374" i="8"/>
  <c r="EZ375" i="8"/>
  <c r="EZ376" i="8"/>
  <c r="EZ377" i="8"/>
  <c r="EZ378" i="8"/>
  <c r="EZ379" i="8"/>
  <c r="EZ380" i="8"/>
  <c r="EZ381" i="8"/>
  <c r="EZ382" i="8"/>
  <c r="EZ383" i="8"/>
  <c r="EZ384" i="8"/>
  <c r="EZ385" i="8"/>
  <c r="EZ386" i="8"/>
  <c r="EZ387" i="8"/>
  <c r="EZ388" i="8"/>
  <c r="EZ389" i="8"/>
  <c r="EZ390" i="8"/>
  <c r="EZ391" i="8"/>
  <c r="EZ392" i="8"/>
  <c r="EZ393" i="8"/>
  <c r="EZ394" i="8"/>
  <c r="EZ395" i="8"/>
  <c r="EZ396" i="8"/>
  <c r="EZ397" i="8"/>
  <c r="EZ398" i="8"/>
  <c r="EZ399" i="8"/>
  <c r="EZ400" i="8"/>
  <c r="EZ401" i="8"/>
  <c r="EZ402" i="8"/>
  <c r="EZ403" i="8"/>
  <c r="EZ404" i="8"/>
  <c r="EZ405" i="8"/>
  <c r="EZ406" i="8"/>
  <c r="EZ407" i="8"/>
  <c r="EZ408" i="8"/>
  <c r="EZ409" i="8"/>
  <c r="EZ410" i="8"/>
  <c r="EZ411" i="8"/>
  <c r="EZ412" i="8"/>
  <c r="EZ413" i="8"/>
  <c r="EZ414" i="8"/>
  <c r="EZ415" i="8"/>
  <c r="EZ416" i="8"/>
  <c r="EZ417" i="8"/>
  <c r="EZ418" i="8"/>
  <c r="EZ419" i="8"/>
  <c r="EZ420" i="8"/>
  <c r="EZ421" i="8"/>
  <c r="EZ422" i="8"/>
  <c r="EZ423" i="8"/>
  <c r="EZ424" i="8"/>
  <c r="EZ425" i="8"/>
  <c r="EZ426" i="8"/>
  <c r="EZ427" i="8"/>
  <c r="EZ428" i="8"/>
  <c r="EZ429" i="8"/>
  <c r="EZ430" i="8"/>
  <c r="EZ431" i="8"/>
  <c r="EZ432" i="8"/>
  <c r="EZ433" i="8"/>
  <c r="EZ434" i="8"/>
  <c r="EZ435" i="8"/>
  <c r="EZ436" i="8"/>
  <c r="EZ437" i="8"/>
  <c r="EZ438" i="8"/>
  <c r="EZ2" i="8"/>
  <c r="FB2" i="8"/>
  <c r="EY2" i="8"/>
  <c r="FA2" i="8"/>
  <c r="FB3" i="8"/>
  <c r="FB4" i="8"/>
  <c r="FB5" i="8"/>
  <c r="FB6" i="8"/>
  <c r="FB7" i="8"/>
  <c r="FB8" i="8"/>
  <c r="FB9" i="8"/>
  <c r="FB10" i="8"/>
  <c r="FB11" i="8"/>
  <c r="FB12" i="8"/>
  <c r="FB13" i="8"/>
  <c r="FB14" i="8"/>
  <c r="FB15" i="8"/>
  <c r="FB16" i="8"/>
  <c r="FB18" i="8"/>
  <c r="FB19" i="8"/>
  <c r="FB20" i="8"/>
  <c r="FB21" i="8"/>
  <c r="FB23" i="8"/>
  <c r="FB24" i="8"/>
  <c r="FB25" i="8"/>
  <c r="FB26" i="8"/>
  <c r="FB27" i="8"/>
  <c r="FB28" i="8"/>
  <c r="FB29" i="8"/>
  <c r="FB30" i="8"/>
  <c r="FB31" i="8"/>
  <c r="FB32" i="8"/>
  <c r="FB33" i="8"/>
  <c r="FB34" i="8"/>
  <c r="FB35" i="8"/>
  <c r="FB37" i="8"/>
  <c r="FB38" i="8"/>
  <c r="FB39" i="8"/>
  <c r="FB40" i="8"/>
  <c r="FB41" i="8"/>
  <c r="FB42" i="8"/>
  <c r="FB43" i="8"/>
  <c r="FB44" i="8"/>
  <c r="FB45" i="8"/>
  <c r="FB46" i="8"/>
  <c r="FB47" i="8"/>
  <c r="FB48" i="8"/>
  <c r="FB49" i="8"/>
  <c r="FB50" i="8"/>
  <c r="FB51" i="8"/>
  <c r="FB52" i="8"/>
  <c r="FB53" i="8"/>
  <c r="FB54" i="8"/>
  <c r="FB55" i="8"/>
  <c r="FB56" i="8"/>
  <c r="FB57" i="8"/>
  <c r="FB59" i="8"/>
  <c r="FB60" i="8"/>
  <c r="FB61" i="8"/>
  <c r="FB62" i="8"/>
  <c r="FB63" i="8"/>
  <c r="FB64" i="8"/>
  <c r="FB65" i="8"/>
  <c r="FB66" i="8"/>
  <c r="FB68" i="8"/>
  <c r="FB69" i="8"/>
  <c r="FB70" i="8"/>
  <c r="FB71" i="8"/>
  <c r="FB72" i="8"/>
  <c r="FB73" i="8"/>
  <c r="FB74" i="8"/>
  <c r="FB75" i="8"/>
  <c r="FB76" i="8"/>
  <c r="FB77" i="8"/>
  <c r="FB78" i="8"/>
  <c r="FB79" i="8"/>
  <c r="FB80" i="8"/>
  <c r="FB81" i="8"/>
  <c r="FB82" i="8"/>
  <c r="FB83" i="8"/>
  <c r="FB84" i="8"/>
  <c r="FB85" i="8"/>
  <c r="FB86" i="8"/>
  <c r="FB87" i="8"/>
  <c r="FB88" i="8"/>
  <c r="FB89" i="8"/>
  <c r="FB90" i="8"/>
  <c r="FB91" i="8"/>
  <c r="FB92" i="8"/>
  <c r="FB93" i="8"/>
  <c r="FB95" i="8"/>
  <c r="FB96" i="8"/>
  <c r="FB97" i="8"/>
  <c r="FB98" i="8"/>
  <c r="FB99" i="8"/>
  <c r="FB100" i="8"/>
  <c r="FB101" i="8"/>
  <c r="FB102" i="8"/>
  <c r="FB103" i="8"/>
  <c r="FB104" i="8"/>
  <c r="FB105" i="8"/>
  <c r="FB106" i="8"/>
  <c r="FB107" i="8"/>
  <c r="FB108" i="8"/>
  <c r="FB109" i="8"/>
  <c r="FB110" i="8"/>
  <c r="FB111" i="8"/>
  <c r="FB112" i="8"/>
  <c r="FB113" i="8"/>
  <c r="FB114" i="8"/>
  <c r="FB115" i="8"/>
  <c r="FB116" i="8"/>
  <c r="FB117" i="8"/>
  <c r="FB118" i="8"/>
  <c r="FB120" i="8"/>
  <c r="FB121" i="8"/>
  <c r="FB123" i="8"/>
  <c r="FB124" i="8"/>
  <c r="FB125" i="8"/>
  <c r="FB126" i="8"/>
  <c r="FB127" i="8"/>
  <c r="FB128" i="8"/>
  <c r="FB130" i="8"/>
  <c r="FB131" i="8"/>
  <c r="FB133" i="8"/>
  <c r="FB134" i="8"/>
  <c r="FB135" i="8"/>
  <c r="FB136" i="8"/>
  <c r="FB137" i="8"/>
  <c r="FB138" i="8"/>
  <c r="FB139" i="8"/>
  <c r="FB140" i="8"/>
  <c r="FB141" i="8"/>
  <c r="FB142" i="8"/>
  <c r="FB143" i="8"/>
  <c r="FB144" i="8"/>
  <c r="FB145" i="8"/>
  <c r="FB147" i="8"/>
  <c r="FB148" i="8"/>
  <c r="FB149" i="8"/>
  <c r="FB150" i="8"/>
  <c r="FB151" i="8"/>
  <c r="FB152" i="8"/>
  <c r="FB153" i="8"/>
  <c r="FB154" i="8"/>
  <c r="FB155" i="8"/>
  <c r="FB156" i="8"/>
  <c r="FB157" i="8"/>
  <c r="FB158" i="8"/>
  <c r="FB159" i="8"/>
  <c r="FB160" i="8"/>
  <c r="FB161" i="8"/>
  <c r="FB162" i="8"/>
  <c r="FB163" i="8"/>
  <c r="FB164" i="8"/>
  <c r="FB165" i="8"/>
  <c r="FB166" i="8"/>
  <c r="FB167" i="8"/>
  <c r="FB168" i="8"/>
  <c r="FB169" i="8"/>
  <c r="FB170" i="8"/>
  <c r="FB171" i="8"/>
  <c r="FB172" i="8"/>
  <c r="FB173" i="8"/>
  <c r="FB174" i="8"/>
  <c r="FB175" i="8"/>
  <c r="FB176" i="8"/>
  <c r="FB177" i="8"/>
  <c r="FB178" i="8"/>
  <c r="FB179" i="8"/>
  <c r="FB180" i="8"/>
  <c r="FB181" i="8"/>
  <c r="FB182" i="8"/>
  <c r="FB183" i="8"/>
  <c r="FB184" i="8"/>
  <c r="FB185" i="8"/>
  <c r="FB186" i="8"/>
  <c r="FB187" i="8"/>
  <c r="FB188" i="8"/>
  <c r="FB189" i="8"/>
  <c r="FB190" i="8"/>
  <c r="FB191" i="8"/>
  <c r="FB192" i="8"/>
  <c r="FB193" i="8"/>
  <c r="FB194" i="8"/>
  <c r="FB195" i="8"/>
  <c r="FB196" i="8"/>
  <c r="FB197" i="8"/>
  <c r="FB198" i="8"/>
  <c r="FB199" i="8"/>
  <c r="FB200" i="8"/>
  <c r="FB201" i="8"/>
  <c r="FB202" i="8"/>
  <c r="FB203" i="8"/>
  <c r="FB204" i="8"/>
  <c r="FB205" i="8"/>
  <c r="FB206" i="8"/>
  <c r="FB207" i="8"/>
  <c r="FB208" i="8"/>
  <c r="FB209" i="8"/>
  <c r="FB210" i="8"/>
  <c r="FB211" i="8"/>
  <c r="FB212" i="8"/>
  <c r="FB213" i="8"/>
  <c r="FB214" i="8"/>
  <c r="FB215" i="8"/>
  <c r="FB216" i="8"/>
  <c r="FB217" i="8"/>
  <c r="FB218" i="8"/>
  <c r="FB219" i="8"/>
  <c r="FB220" i="8"/>
  <c r="FB222" i="8"/>
  <c r="FB223" i="8"/>
  <c r="FB224" i="8"/>
  <c r="FB225" i="8"/>
  <c r="FB226" i="8"/>
  <c r="FB227" i="8"/>
  <c r="FB228" i="8"/>
  <c r="FB229" i="8"/>
  <c r="FB230" i="8"/>
  <c r="FB231" i="8"/>
  <c r="FB232" i="8"/>
  <c r="FB233" i="8"/>
  <c r="FB235" i="8"/>
  <c r="FB236" i="8"/>
  <c r="FB237" i="8"/>
  <c r="FB238" i="8"/>
  <c r="FB239" i="8"/>
  <c r="FB240" i="8"/>
  <c r="FB241" i="8"/>
  <c r="FB242" i="8"/>
  <c r="FB243" i="8"/>
  <c r="FB244" i="8"/>
  <c r="FB245" i="8"/>
  <c r="FB246" i="8"/>
  <c r="FB247" i="8"/>
  <c r="FB248" i="8"/>
  <c r="FB249" i="8"/>
  <c r="FB250" i="8"/>
  <c r="FB251" i="8"/>
  <c r="FB252" i="8"/>
  <c r="FB253" i="8"/>
  <c r="FB254" i="8"/>
  <c r="FB255" i="8"/>
  <c r="FB256" i="8"/>
  <c r="FB257" i="8"/>
  <c r="FB258" i="8"/>
  <c r="FB259" i="8"/>
  <c r="FB260" i="8"/>
  <c r="FB261" i="8"/>
  <c r="FB262" i="8"/>
  <c r="FB263" i="8"/>
  <c r="FB264" i="8"/>
  <c r="FB266" i="8"/>
  <c r="FB267" i="8"/>
  <c r="FB268" i="8"/>
  <c r="FB269" i="8"/>
  <c r="FB270" i="8"/>
  <c r="FB271" i="8"/>
  <c r="FB273" i="8"/>
  <c r="FB274" i="8"/>
  <c r="FB275" i="8"/>
  <c r="FB276" i="8"/>
  <c r="FB277" i="8"/>
  <c r="FB278" i="8"/>
  <c r="FB279" i="8"/>
  <c r="FB280" i="8"/>
  <c r="FB282" i="8"/>
  <c r="FB283" i="8"/>
  <c r="FB284" i="8"/>
  <c r="FB285" i="8"/>
  <c r="FB286" i="8"/>
  <c r="FB287" i="8"/>
  <c r="FB288" i="8"/>
  <c r="FB289" i="8"/>
  <c r="FB290" i="8"/>
  <c r="FB291" i="8"/>
  <c r="FB292" i="8"/>
  <c r="FB293" i="8"/>
  <c r="FB294" i="8"/>
  <c r="FB295" i="8"/>
  <c r="FB296" i="8"/>
  <c r="FB297" i="8"/>
  <c r="FB298" i="8"/>
  <c r="FB299" i="8"/>
  <c r="FB300" i="8"/>
  <c r="FB301" i="8"/>
  <c r="FB303" i="8"/>
  <c r="FB304" i="8"/>
  <c r="FB305" i="8"/>
  <c r="FB306" i="8"/>
  <c r="FB307" i="8"/>
  <c r="FB308" i="8"/>
  <c r="FB309" i="8"/>
  <c r="FB310" i="8"/>
  <c r="FB311" i="8"/>
  <c r="FB312" i="8"/>
  <c r="FB313" i="8"/>
  <c r="FB314" i="8"/>
  <c r="FB315" i="8"/>
  <c r="FB316" i="8"/>
  <c r="FB317" i="8"/>
  <c r="FB318" i="8"/>
  <c r="FB319" i="8"/>
  <c r="FB320" i="8"/>
  <c r="FB321" i="8"/>
  <c r="FB322" i="8"/>
  <c r="FB323" i="8"/>
  <c r="FB324" i="8"/>
  <c r="FB325" i="8"/>
  <c r="FB326" i="8"/>
  <c r="FB327" i="8"/>
  <c r="FB328" i="8"/>
  <c r="FB329" i="8"/>
  <c r="FB330" i="8"/>
  <c r="FB331" i="8"/>
  <c r="FB332" i="8"/>
  <c r="FB333" i="8"/>
  <c r="FB335" i="8"/>
  <c r="FB336" i="8"/>
  <c r="FB337" i="8"/>
  <c r="FB338" i="8"/>
  <c r="FB339" i="8"/>
  <c r="FB340" i="8"/>
  <c r="FB341" i="8"/>
  <c r="FB342" i="8"/>
  <c r="FB343" i="8"/>
  <c r="FB344" i="8"/>
  <c r="FB345" i="8"/>
  <c r="FB346" i="8"/>
  <c r="FB347" i="8"/>
  <c r="FB348" i="8"/>
  <c r="FB349" i="8"/>
  <c r="FB350" i="8"/>
  <c r="FB351" i="8"/>
  <c r="FB352" i="8"/>
  <c r="FB353" i="8"/>
  <c r="FB354" i="8"/>
  <c r="FB355" i="8"/>
  <c r="FB356" i="8"/>
  <c r="FB357" i="8"/>
  <c r="FB358" i="8"/>
  <c r="FB359" i="8"/>
  <c r="FB360" i="8"/>
  <c r="FB361" i="8"/>
  <c r="FB362" i="8"/>
  <c r="FB363" i="8"/>
  <c r="FB364" i="8"/>
  <c r="FB365" i="8"/>
  <c r="FB366" i="8"/>
  <c r="FB367" i="8"/>
  <c r="FB368" i="8"/>
  <c r="FB369" i="8"/>
  <c r="FB370" i="8"/>
  <c r="FB371" i="8"/>
  <c r="FB372" i="8"/>
  <c r="FB373" i="8"/>
  <c r="FB374" i="8"/>
  <c r="FB375" i="8"/>
  <c r="FB376" i="8"/>
  <c r="FB377" i="8"/>
  <c r="FB378" i="8"/>
  <c r="FB379" i="8"/>
  <c r="FB380" i="8"/>
  <c r="FB381" i="8"/>
  <c r="FB382" i="8"/>
  <c r="FB383" i="8"/>
  <c r="FB384" i="8"/>
  <c r="FB385" i="8"/>
  <c r="FB386" i="8"/>
  <c r="FB387" i="8"/>
  <c r="FB388" i="8"/>
  <c r="FB389" i="8"/>
  <c r="FB390" i="8"/>
  <c r="FB391" i="8"/>
  <c r="FB392" i="8"/>
  <c r="FB393" i="8"/>
  <c r="FB394" i="8"/>
  <c r="FB395" i="8"/>
  <c r="FB396" i="8"/>
  <c r="FB397" i="8"/>
  <c r="FB398" i="8"/>
  <c r="FB399" i="8"/>
  <c r="FB400" i="8"/>
  <c r="FB401" i="8"/>
  <c r="FB402" i="8"/>
  <c r="FB403" i="8"/>
  <c r="FB404" i="8"/>
  <c r="FB405" i="8"/>
  <c r="FB406" i="8"/>
  <c r="FB407" i="8"/>
  <c r="FB408" i="8"/>
  <c r="FB409" i="8"/>
  <c r="FB410" i="8"/>
  <c r="FB411" i="8"/>
  <c r="FB412" i="8"/>
  <c r="FB413" i="8"/>
  <c r="FB414" i="8"/>
  <c r="FB415" i="8"/>
  <c r="FB416" i="8"/>
  <c r="FB417" i="8"/>
  <c r="FB418" i="8"/>
  <c r="FB419" i="8"/>
  <c r="FB420" i="8"/>
  <c r="FB421" i="8"/>
  <c r="FB422" i="8"/>
  <c r="FB423" i="8"/>
  <c r="FB424" i="8"/>
  <c r="FB425" i="8"/>
  <c r="FB426" i="8"/>
  <c r="FB427" i="8"/>
  <c r="FB428" i="8"/>
  <c r="FB429" i="8"/>
  <c r="FB430" i="8"/>
  <c r="FB431" i="8"/>
  <c r="FB432" i="8"/>
  <c r="FB433" i="8"/>
  <c r="FB434" i="8"/>
  <c r="FB435" i="8"/>
  <c r="FB436" i="8"/>
  <c r="FB437" i="8"/>
  <c r="FB438" i="8"/>
  <c r="FA3" i="8"/>
  <c r="FA4" i="8"/>
  <c r="FA5" i="8"/>
  <c r="FA6" i="8"/>
  <c r="FA7" i="8"/>
  <c r="FA8" i="8"/>
  <c r="FA9" i="8"/>
  <c r="FA10" i="8"/>
  <c r="FA11" i="8"/>
  <c r="FA12" i="8"/>
  <c r="FA13" i="8"/>
  <c r="FA14" i="8"/>
  <c r="FA15" i="8"/>
  <c r="FA16" i="8"/>
  <c r="FA18" i="8"/>
  <c r="FA19" i="8"/>
  <c r="FA20" i="8"/>
  <c r="FA21" i="8"/>
  <c r="FA23" i="8"/>
  <c r="FA24" i="8"/>
  <c r="FA25" i="8"/>
  <c r="FA26" i="8"/>
  <c r="FA27" i="8"/>
  <c r="FA28" i="8"/>
  <c r="FA29" i="8"/>
  <c r="FA30" i="8"/>
  <c r="FA31" i="8"/>
  <c r="FA32" i="8"/>
  <c r="FA33" i="8"/>
  <c r="FA34" i="8"/>
  <c r="FA35" i="8"/>
  <c r="FA37" i="8"/>
  <c r="FA38" i="8"/>
  <c r="FA39" i="8"/>
  <c r="FA40" i="8"/>
  <c r="FA41" i="8"/>
  <c r="FA42" i="8"/>
  <c r="FA43" i="8"/>
  <c r="FA44" i="8"/>
  <c r="FA45" i="8"/>
  <c r="FA46" i="8"/>
  <c r="FA47" i="8"/>
  <c r="FA48" i="8"/>
  <c r="FA49" i="8"/>
  <c r="FA50" i="8"/>
  <c r="FA51" i="8"/>
  <c r="FA52" i="8"/>
  <c r="FA53" i="8"/>
  <c r="FA54" i="8"/>
  <c r="FA55" i="8"/>
  <c r="FA56" i="8"/>
  <c r="FA57" i="8"/>
  <c r="FA59" i="8"/>
  <c r="FA60" i="8"/>
  <c r="FA61" i="8"/>
  <c r="FA62" i="8"/>
  <c r="FA63" i="8"/>
  <c r="FA64" i="8"/>
  <c r="FA65" i="8"/>
  <c r="FA66" i="8"/>
  <c r="FA68" i="8"/>
  <c r="FA69" i="8"/>
  <c r="FA70" i="8"/>
  <c r="FA71" i="8"/>
  <c r="FA72" i="8"/>
  <c r="FA73" i="8"/>
  <c r="FA75" i="8"/>
  <c r="FA76" i="8"/>
  <c r="FA77" i="8"/>
  <c r="FA78" i="8"/>
  <c r="FA79" i="8"/>
  <c r="FA80" i="8"/>
  <c r="FA81" i="8"/>
  <c r="FA82" i="8"/>
  <c r="FA83" i="8"/>
  <c r="FA84" i="8"/>
  <c r="FA85" i="8"/>
  <c r="FA86" i="8"/>
  <c r="FA87" i="8"/>
  <c r="FA88" i="8"/>
  <c r="FA89" i="8"/>
  <c r="FA90" i="8"/>
  <c r="FA91" i="8"/>
  <c r="FA92" i="8"/>
  <c r="FA93" i="8"/>
  <c r="FA95" i="8"/>
  <c r="FA96" i="8"/>
  <c r="FA97" i="8"/>
  <c r="FA98" i="8"/>
  <c r="FA99" i="8"/>
  <c r="FA100" i="8"/>
  <c r="FA101" i="8"/>
  <c r="FA102" i="8"/>
  <c r="FA103" i="8"/>
  <c r="FA104" i="8"/>
  <c r="FA105" i="8"/>
  <c r="FA106" i="8"/>
  <c r="FA107" i="8"/>
  <c r="FA108" i="8"/>
  <c r="FA109" i="8"/>
  <c r="FA110" i="8"/>
  <c r="FA111" i="8"/>
  <c r="FA112" i="8"/>
  <c r="FA113" i="8"/>
  <c r="FA114" i="8"/>
  <c r="FA115" i="8"/>
  <c r="FA116" i="8"/>
  <c r="FA117" i="8"/>
  <c r="FA118" i="8"/>
  <c r="FA120" i="8"/>
  <c r="FA121" i="8"/>
  <c r="FA123" i="8"/>
  <c r="FA124" i="8"/>
  <c r="FA125" i="8"/>
  <c r="FA126" i="8"/>
  <c r="FA127" i="8"/>
  <c r="FA128" i="8"/>
  <c r="FA131" i="8"/>
  <c r="FA133" i="8"/>
  <c r="FA134" i="8"/>
  <c r="FA135" i="8"/>
  <c r="FA136" i="8"/>
  <c r="FA137" i="8"/>
  <c r="FA138" i="8"/>
  <c r="FA139" i="8"/>
  <c r="FA140" i="8"/>
  <c r="FA141" i="8"/>
  <c r="FA142" i="8"/>
  <c r="FA143" i="8"/>
  <c r="FA144" i="8"/>
  <c r="FA145" i="8"/>
  <c r="FA147" i="8"/>
  <c r="FA148" i="8"/>
  <c r="FA149" i="8"/>
  <c r="FA150" i="8"/>
  <c r="FA151" i="8"/>
  <c r="FA152" i="8"/>
  <c r="FA153" i="8"/>
  <c r="FA154" i="8"/>
  <c r="FA155" i="8"/>
  <c r="FA156" i="8"/>
  <c r="FA157" i="8"/>
  <c r="FA158" i="8"/>
  <c r="FA159" i="8"/>
  <c r="FA160" i="8"/>
  <c r="FA161" i="8"/>
  <c r="FA162" i="8"/>
  <c r="FA163" i="8"/>
  <c r="FA164" i="8"/>
  <c r="FA165" i="8"/>
  <c r="FA166" i="8"/>
  <c r="FA167" i="8"/>
  <c r="FA168" i="8"/>
  <c r="FA169" i="8"/>
  <c r="FA170" i="8"/>
  <c r="FA171" i="8"/>
  <c r="FA172" i="8"/>
  <c r="FA173" i="8"/>
  <c r="FA174" i="8"/>
  <c r="FA175" i="8"/>
  <c r="FA176" i="8"/>
  <c r="FA177" i="8"/>
  <c r="FA178" i="8"/>
  <c r="FA179" i="8"/>
  <c r="FA180" i="8"/>
  <c r="FA181" i="8"/>
  <c r="FA182" i="8"/>
  <c r="FA183" i="8"/>
  <c r="FA184" i="8"/>
  <c r="FA185" i="8"/>
  <c r="FA186" i="8"/>
  <c r="FA187" i="8"/>
  <c r="FA188" i="8"/>
  <c r="FA189" i="8"/>
  <c r="FA190" i="8"/>
  <c r="FA191" i="8"/>
  <c r="FA192" i="8"/>
  <c r="FA193" i="8"/>
  <c r="FA194" i="8"/>
  <c r="FA195" i="8"/>
  <c r="FA196" i="8"/>
  <c r="FA197" i="8"/>
  <c r="FA198" i="8"/>
  <c r="FA199" i="8"/>
  <c r="FA200" i="8"/>
  <c r="FA201" i="8"/>
  <c r="FA202" i="8"/>
  <c r="FA203" i="8"/>
  <c r="FA204" i="8"/>
  <c r="FA205" i="8"/>
  <c r="FA206" i="8"/>
  <c r="FA207" i="8"/>
  <c r="FA208" i="8"/>
  <c r="FA210" i="8"/>
  <c r="FA211" i="8"/>
  <c r="FA212" i="8"/>
  <c r="FA213" i="8"/>
  <c r="FA214" i="8"/>
  <c r="FA215" i="8"/>
  <c r="FA216" i="8"/>
  <c r="FA217" i="8"/>
  <c r="FA218" i="8"/>
  <c r="FA219" i="8"/>
  <c r="FA220" i="8"/>
  <c r="FA222" i="8"/>
  <c r="FA223" i="8"/>
  <c r="FA224" i="8"/>
  <c r="FA225" i="8"/>
  <c r="FA226" i="8"/>
  <c r="FA227" i="8"/>
  <c r="FA228" i="8"/>
  <c r="FA229" i="8"/>
  <c r="FA230" i="8"/>
  <c r="FA231" i="8"/>
  <c r="FA232" i="8"/>
  <c r="FA233" i="8"/>
  <c r="FA235" i="8"/>
  <c r="FA236" i="8"/>
  <c r="FA237" i="8"/>
  <c r="FA238" i="8"/>
  <c r="FA239" i="8"/>
  <c r="FA240" i="8"/>
  <c r="FA241" i="8"/>
  <c r="FA242" i="8"/>
  <c r="FA243" i="8"/>
  <c r="FA244" i="8"/>
  <c r="FA245" i="8"/>
  <c r="FA246" i="8"/>
  <c r="FA247" i="8"/>
  <c r="FA248" i="8"/>
  <c r="FA249" i="8"/>
  <c r="FA250" i="8"/>
  <c r="FA251" i="8"/>
  <c r="FA252" i="8"/>
  <c r="FA253" i="8"/>
  <c r="FA254" i="8"/>
  <c r="FA255" i="8"/>
  <c r="FA256" i="8"/>
  <c r="FA257" i="8"/>
  <c r="FA258" i="8"/>
  <c r="FA259" i="8"/>
  <c r="FA260" i="8"/>
  <c r="FA261" i="8"/>
  <c r="FA262" i="8"/>
  <c r="FA263" i="8"/>
  <c r="FA264" i="8"/>
  <c r="FA266" i="8"/>
  <c r="FA267" i="8"/>
  <c r="FA268" i="8"/>
  <c r="FA269" i="8"/>
  <c r="FA270" i="8"/>
  <c r="FA271" i="8"/>
  <c r="FA273" i="8"/>
  <c r="FA274" i="8"/>
  <c r="FA275" i="8"/>
  <c r="FA276" i="8"/>
  <c r="FA277" i="8"/>
  <c r="FA278" i="8"/>
  <c r="FA279" i="8"/>
  <c r="FA280" i="8"/>
  <c r="FA282" i="8"/>
  <c r="FA283" i="8"/>
  <c r="FA284" i="8"/>
  <c r="FA285" i="8"/>
  <c r="FA286" i="8"/>
  <c r="FA287" i="8"/>
  <c r="FA288" i="8"/>
  <c r="FA289" i="8"/>
  <c r="FA290" i="8"/>
  <c r="FA291" i="8"/>
  <c r="FA292" i="8"/>
  <c r="FA293" i="8"/>
  <c r="FA294" i="8"/>
  <c r="FA295" i="8"/>
  <c r="FA296" i="8"/>
  <c r="FA297" i="8"/>
  <c r="FA298" i="8"/>
  <c r="FA299" i="8"/>
  <c r="FA300" i="8"/>
  <c r="FA301" i="8"/>
  <c r="FA303" i="8"/>
  <c r="FA304" i="8"/>
  <c r="FA305" i="8"/>
  <c r="FA306" i="8"/>
  <c r="FA307" i="8"/>
  <c r="FA308" i="8"/>
  <c r="FA309" i="8"/>
  <c r="FA310" i="8"/>
  <c r="FA311" i="8"/>
  <c r="FA312" i="8"/>
  <c r="FA313" i="8"/>
  <c r="FA314" i="8"/>
  <c r="FA315" i="8"/>
  <c r="FA316" i="8"/>
  <c r="FA317" i="8"/>
  <c r="FA318" i="8"/>
  <c r="FA319" i="8"/>
  <c r="FA320" i="8"/>
  <c r="FA321" i="8"/>
  <c r="FA322" i="8"/>
  <c r="FA323" i="8"/>
  <c r="FA324" i="8"/>
  <c r="FA325" i="8"/>
  <c r="FA326" i="8"/>
  <c r="FA327" i="8"/>
  <c r="FA328" i="8"/>
  <c r="FA329" i="8"/>
  <c r="FA330" i="8"/>
  <c r="FA331" i="8"/>
  <c r="FA332" i="8"/>
  <c r="FA333" i="8"/>
  <c r="FA335" i="8"/>
  <c r="FA336" i="8"/>
  <c r="FA337" i="8"/>
  <c r="FA338" i="8"/>
  <c r="FA339" i="8"/>
  <c r="FA340" i="8"/>
  <c r="FA341" i="8"/>
  <c r="FA342" i="8"/>
  <c r="FA343" i="8"/>
  <c r="FA344" i="8"/>
  <c r="FA345" i="8"/>
  <c r="FA346" i="8"/>
  <c r="FA347" i="8"/>
  <c r="FA348" i="8"/>
  <c r="FA349" i="8"/>
  <c r="FA350" i="8"/>
  <c r="FA351" i="8"/>
  <c r="FA352" i="8"/>
  <c r="FA353" i="8"/>
  <c r="FA354" i="8"/>
  <c r="FA355" i="8"/>
  <c r="FA356" i="8"/>
  <c r="FA357" i="8"/>
  <c r="FA358" i="8"/>
  <c r="FA359" i="8"/>
  <c r="FA360" i="8"/>
  <c r="FA361" i="8"/>
  <c r="FA362" i="8"/>
  <c r="FA363" i="8"/>
  <c r="FA364" i="8"/>
  <c r="FA365" i="8"/>
  <c r="FA366" i="8"/>
  <c r="FA367" i="8"/>
  <c r="FA368" i="8"/>
  <c r="FA369" i="8"/>
  <c r="FA370" i="8"/>
  <c r="FA371" i="8"/>
  <c r="FA372" i="8"/>
  <c r="FA373" i="8"/>
  <c r="FA374" i="8"/>
  <c r="FA375" i="8"/>
  <c r="FA376" i="8"/>
  <c r="FA377" i="8"/>
  <c r="FA378" i="8"/>
  <c r="FA379" i="8"/>
  <c r="FA380" i="8"/>
  <c r="FA381" i="8"/>
  <c r="FA382" i="8"/>
  <c r="FA383" i="8"/>
  <c r="FA384" i="8"/>
  <c r="FA385" i="8"/>
  <c r="FA386" i="8"/>
  <c r="FA387" i="8"/>
  <c r="FA388" i="8"/>
  <c r="FA389" i="8"/>
  <c r="FA390" i="8"/>
  <c r="FA391" i="8"/>
  <c r="FA392" i="8"/>
  <c r="FA393" i="8"/>
  <c r="FA394" i="8"/>
  <c r="FA395" i="8"/>
  <c r="FA396" i="8"/>
  <c r="FA397" i="8"/>
  <c r="FA398" i="8"/>
  <c r="FA399" i="8"/>
  <c r="FA400" i="8"/>
  <c r="FA401" i="8"/>
  <c r="FA402" i="8"/>
  <c r="FA403" i="8"/>
  <c r="FA404" i="8"/>
  <c r="FA405" i="8"/>
  <c r="FA406" i="8"/>
  <c r="FA407" i="8"/>
  <c r="FA408" i="8"/>
  <c r="FA409" i="8"/>
  <c r="FA410" i="8"/>
  <c r="FA411" i="8"/>
  <c r="FA412" i="8"/>
  <c r="FA413" i="8"/>
  <c r="FA414" i="8"/>
  <c r="FA415" i="8"/>
  <c r="FA416" i="8"/>
  <c r="FA417" i="8"/>
  <c r="FA418" i="8"/>
  <c r="FA419" i="8"/>
  <c r="FA420" i="8"/>
  <c r="FA421" i="8"/>
  <c r="FA422" i="8"/>
  <c r="FA423" i="8"/>
  <c r="FA424" i="8"/>
  <c r="FA425" i="8"/>
  <c r="FA426" i="8"/>
  <c r="FA427" i="8"/>
  <c r="FA428" i="8"/>
  <c r="FA429" i="8"/>
  <c r="FA430" i="8"/>
  <c r="FA431" i="8"/>
  <c r="FA432" i="8"/>
  <c r="FA433" i="8"/>
  <c r="FA434" i="8"/>
  <c r="FA435" i="8"/>
  <c r="FA436" i="8"/>
  <c r="FA437" i="8"/>
  <c r="FA438" i="8"/>
  <c r="EY3" i="8"/>
  <c r="EY4" i="8"/>
  <c r="EY5" i="8"/>
  <c r="EY6" i="8"/>
  <c r="EY7" i="8"/>
  <c r="EY8" i="8"/>
  <c r="EY9" i="8"/>
  <c r="EY10" i="8"/>
  <c r="EY11" i="8"/>
  <c r="EY12" i="8"/>
  <c r="EY13" i="8"/>
  <c r="EY14" i="8"/>
  <c r="EY15" i="8"/>
  <c r="EY16" i="8"/>
  <c r="EY18" i="8"/>
  <c r="EY19" i="8"/>
  <c r="EY20" i="8"/>
  <c r="EY21" i="8"/>
  <c r="EY23" i="8"/>
  <c r="EY24" i="8"/>
  <c r="EY25" i="8"/>
  <c r="EY26" i="8"/>
  <c r="EY27" i="8"/>
  <c r="EY28" i="8"/>
  <c r="EY29" i="8"/>
  <c r="EY30" i="8"/>
  <c r="EY31" i="8"/>
  <c r="EY32" i="8"/>
  <c r="EY33" i="8"/>
  <c r="EY34" i="8"/>
  <c r="EY35" i="8"/>
  <c r="EY37" i="8"/>
  <c r="EY38" i="8"/>
  <c r="EY39" i="8"/>
  <c r="EY40" i="8"/>
  <c r="EY41" i="8"/>
  <c r="EY42" i="8"/>
  <c r="EY43" i="8"/>
  <c r="EY44" i="8"/>
  <c r="EY45" i="8"/>
  <c r="EY46" i="8"/>
  <c r="EY47" i="8"/>
  <c r="EY48" i="8"/>
  <c r="EY49" i="8"/>
  <c r="EY50" i="8"/>
  <c r="EY51" i="8"/>
  <c r="EY52" i="8"/>
  <c r="EY53" i="8"/>
  <c r="EY54" i="8"/>
  <c r="EY55" i="8"/>
  <c r="EY56" i="8"/>
  <c r="EY57" i="8"/>
  <c r="EY59" i="8"/>
  <c r="EY60" i="8"/>
  <c r="EY61" i="8"/>
  <c r="EY62" i="8"/>
  <c r="EY63" i="8"/>
  <c r="EY64" i="8"/>
  <c r="EY65" i="8"/>
  <c r="EY66" i="8"/>
  <c r="EY68" i="8"/>
  <c r="EY69" i="8"/>
  <c r="EY70" i="8"/>
  <c r="EY71" i="8"/>
  <c r="EY72" i="8"/>
  <c r="EY73" i="8"/>
  <c r="EY74" i="8"/>
  <c r="EY75" i="8"/>
  <c r="EY76" i="8"/>
  <c r="EY77" i="8"/>
  <c r="EY78" i="8"/>
  <c r="EY79" i="8"/>
  <c r="EY80" i="8"/>
  <c r="EY81" i="8"/>
  <c r="EY82" i="8"/>
  <c r="EY83" i="8"/>
  <c r="EY84" i="8"/>
  <c r="EY85" i="8"/>
  <c r="EY86" i="8"/>
  <c r="EY87" i="8"/>
  <c r="EY88" i="8"/>
  <c r="EY89" i="8"/>
  <c r="EY90" i="8"/>
  <c r="EY91" i="8"/>
  <c r="EY92" i="8"/>
  <c r="EY93" i="8"/>
  <c r="EY95" i="8"/>
  <c r="EY96" i="8"/>
  <c r="EY97" i="8"/>
  <c r="EY98" i="8"/>
  <c r="EY99" i="8"/>
  <c r="EY100" i="8"/>
  <c r="EY101" i="8"/>
  <c r="EY102" i="8"/>
  <c r="EY103" i="8"/>
  <c r="EY104" i="8"/>
  <c r="EY105" i="8"/>
  <c r="EY106" i="8"/>
  <c r="EY107" i="8"/>
  <c r="EY108" i="8"/>
  <c r="EY109" i="8"/>
  <c r="EY110" i="8"/>
  <c r="EY111" i="8"/>
  <c r="EY112" i="8"/>
  <c r="EY113" i="8"/>
  <c r="EY114" i="8"/>
  <c r="EY115" i="8"/>
  <c r="EY116" i="8"/>
  <c r="EY117" i="8"/>
  <c r="EY118" i="8"/>
  <c r="EY120" i="8"/>
  <c r="EY121" i="8"/>
  <c r="EY123" i="8"/>
  <c r="EY124" i="8"/>
  <c r="EY125" i="8"/>
  <c r="EY126" i="8"/>
  <c r="EY127" i="8"/>
  <c r="EY128" i="8"/>
  <c r="EY130" i="8"/>
  <c r="EY131" i="8"/>
  <c r="EY133" i="8"/>
  <c r="EY134" i="8"/>
  <c r="EY135" i="8"/>
  <c r="EY136" i="8"/>
  <c r="EY137" i="8"/>
  <c r="EY138" i="8"/>
  <c r="EY139" i="8"/>
  <c r="EY140" i="8"/>
  <c r="EY141" i="8"/>
  <c r="EY142" i="8"/>
  <c r="EY143" i="8"/>
  <c r="EY144" i="8"/>
  <c r="EY145" i="8"/>
  <c r="EY147" i="8"/>
  <c r="EY148" i="8"/>
  <c r="EY149" i="8"/>
  <c r="EY150" i="8"/>
  <c r="EY151" i="8"/>
  <c r="EY152" i="8"/>
  <c r="EY153" i="8"/>
  <c r="EY154" i="8"/>
  <c r="EY155" i="8"/>
  <c r="EY156" i="8"/>
  <c r="EY157" i="8"/>
  <c r="EY158" i="8"/>
  <c r="EY159" i="8"/>
  <c r="EY160" i="8"/>
  <c r="EY161" i="8"/>
  <c r="EY162" i="8"/>
  <c r="EY163" i="8"/>
  <c r="EY164" i="8"/>
  <c r="EY165" i="8"/>
  <c r="EY166" i="8"/>
  <c r="EY167" i="8"/>
  <c r="EY168" i="8"/>
  <c r="EY169" i="8"/>
  <c r="EY170" i="8"/>
  <c r="EY171" i="8"/>
  <c r="EY172" i="8"/>
  <c r="EY173" i="8"/>
  <c r="EY174" i="8"/>
  <c r="EY175" i="8"/>
  <c r="EY176" i="8"/>
  <c r="EY177" i="8"/>
  <c r="EY178" i="8"/>
  <c r="EY179" i="8"/>
  <c r="EY180" i="8"/>
  <c r="EY181" i="8"/>
  <c r="EY182" i="8"/>
  <c r="EY183" i="8"/>
  <c r="EY184" i="8"/>
  <c r="EY185" i="8"/>
  <c r="EY186" i="8"/>
  <c r="EY187" i="8"/>
  <c r="EY188" i="8"/>
  <c r="EY189" i="8"/>
  <c r="EY190" i="8"/>
  <c r="EY191" i="8"/>
  <c r="EY192" i="8"/>
  <c r="EY193" i="8"/>
  <c r="EY194" i="8"/>
  <c r="EY195" i="8"/>
  <c r="EY196" i="8"/>
  <c r="EY197" i="8"/>
  <c r="EY198" i="8"/>
  <c r="EY199" i="8"/>
  <c r="EY200" i="8"/>
  <c r="EY201" i="8"/>
  <c r="EY202" i="8"/>
  <c r="EY203" i="8"/>
  <c r="EY204" i="8"/>
  <c r="EY205" i="8"/>
  <c r="EY206" i="8"/>
  <c r="EY207" i="8"/>
  <c r="EY208" i="8"/>
  <c r="EY209" i="8"/>
  <c r="EY210" i="8"/>
  <c r="EY211" i="8"/>
  <c r="EY212" i="8"/>
  <c r="EY213" i="8"/>
  <c r="EY214" i="8"/>
  <c r="EY215" i="8"/>
  <c r="EY216" i="8"/>
  <c r="EY217" i="8"/>
  <c r="EY218" i="8"/>
  <c r="EY219" i="8"/>
  <c r="EY220" i="8"/>
  <c r="EY222" i="8"/>
  <c r="EY223" i="8"/>
  <c r="EY224" i="8"/>
  <c r="EY225" i="8"/>
  <c r="EY226" i="8"/>
  <c r="EY227" i="8"/>
  <c r="EY228" i="8"/>
  <c r="EY229" i="8"/>
  <c r="EY230" i="8"/>
  <c r="EY231" i="8"/>
  <c r="EY232" i="8"/>
  <c r="EY233" i="8"/>
  <c r="EY235" i="8"/>
  <c r="EY236" i="8"/>
  <c r="EY237" i="8"/>
  <c r="EY238" i="8"/>
  <c r="EY239" i="8"/>
  <c r="EY240" i="8"/>
  <c r="EY241" i="8"/>
  <c r="EY242" i="8"/>
  <c r="EY243" i="8"/>
  <c r="EY244" i="8"/>
  <c r="EY245" i="8"/>
  <c r="EY246" i="8"/>
  <c r="EY247" i="8"/>
  <c r="EY248" i="8"/>
  <c r="EY249" i="8"/>
  <c r="EY250" i="8"/>
  <c r="EY251" i="8"/>
  <c r="EY252" i="8"/>
  <c r="EY253" i="8"/>
  <c r="EY254" i="8"/>
  <c r="EY255" i="8"/>
  <c r="EY256" i="8"/>
  <c r="EY257" i="8"/>
  <c r="EY258" i="8"/>
  <c r="EY259" i="8"/>
  <c r="EY260" i="8"/>
  <c r="EY261" i="8"/>
  <c r="EY262" i="8"/>
  <c r="EY263" i="8"/>
  <c r="EY264" i="8"/>
  <c r="EY266" i="8"/>
  <c r="EY267" i="8"/>
  <c r="EY268" i="8"/>
  <c r="EY269" i="8"/>
  <c r="EY270" i="8"/>
  <c r="EY271" i="8"/>
  <c r="EY273" i="8"/>
  <c r="EY274" i="8"/>
  <c r="EY275" i="8"/>
  <c r="EY276" i="8"/>
  <c r="EY277" i="8"/>
  <c r="EY278" i="8"/>
  <c r="EY279" i="8"/>
  <c r="EY280" i="8"/>
  <c r="EY282" i="8"/>
  <c r="EY283" i="8"/>
  <c r="EY284" i="8"/>
  <c r="EY285" i="8"/>
  <c r="EY286" i="8"/>
  <c r="EY287" i="8"/>
  <c r="EY288" i="8"/>
  <c r="EY289" i="8"/>
  <c r="EY290" i="8"/>
  <c r="EY291" i="8"/>
  <c r="EY292" i="8"/>
  <c r="EY293" i="8"/>
  <c r="EY294" i="8"/>
  <c r="EY295" i="8"/>
  <c r="EY296" i="8"/>
  <c r="EY297" i="8"/>
  <c r="EY298" i="8"/>
  <c r="EY299" i="8"/>
  <c r="EY300" i="8"/>
  <c r="EY301" i="8"/>
  <c r="EY303" i="8"/>
  <c r="EY304" i="8"/>
  <c r="EY305" i="8"/>
  <c r="EY306" i="8"/>
  <c r="EY307" i="8"/>
  <c r="EY308" i="8"/>
  <c r="EY309" i="8"/>
  <c r="EY310" i="8"/>
  <c r="EY311" i="8"/>
  <c r="EY312" i="8"/>
  <c r="EY313" i="8"/>
  <c r="EY314" i="8"/>
  <c r="EY315" i="8"/>
  <c r="EY316" i="8"/>
  <c r="EY317" i="8"/>
  <c r="EY318" i="8"/>
  <c r="EY319" i="8"/>
  <c r="EY320" i="8"/>
  <c r="EY321" i="8"/>
  <c r="EY322" i="8"/>
  <c r="EY323" i="8"/>
  <c r="EY324" i="8"/>
  <c r="EY325" i="8"/>
  <c r="EY326" i="8"/>
  <c r="EY327" i="8"/>
  <c r="EY328" i="8"/>
  <c r="EY329" i="8"/>
  <c r="EY330" i="8"/>
  <c r="EY331" i="8"/>
  <c r="EY332" i="8"/>
  <c r="EY333" i="8"/>
  <c r="EY335" i="8"/>
  <c r="EY336" i="8"/>
  <c r="EY337" i="8"/>
  <c r="EY338" i="8"/>
  <c r="EY339" i="8"/>
  <c r="EY340" i="8"/>
  <c r="EY341" i="8"/>
  <c r="EY342" i="8"/>
  <c r="EY343" i="8"/>
  <c r="EY344" i="8"/>
  <c r="EY345" i="8"/>
  <c r="EY346" i="8"/>
  <c r="EY347" i="8"/>
  <c r="EY348" i="8"/>
  <c r="EY349" i="8"/>
  <c r="EY350" i="8"/>
  <c r="EY351" i="8"/>
  <c r="EY352" i="8"/>
  <c r="EY353" i="8"/>
  <c r="EY354" i="8"/>
  <c r="EY355" i="8"/>
  <c r="EY356" i="8"/>
  <c r="EY357" i="8"/>
  <c r="EY358" i="8"/>
  <c r="EY359" i="8"/>
  <c r="EY360" i="8"/>
  <c r="EY361" i="8"/>
  <c r="EY362" i="8"/>
  <c r="EY363" i="8"/>
  <c r="EY364" i="8"/>
  <c r="EY365" i="8"/>
  <c r="EY366" i="8"/>
  <c r="EY367" i="8"/>
  <c r="EY368" i="8"/>
  <c r="EY369" i="8"/>
  <c r="EY370" i="8"/>
  <c r="EY371" i="8"/>
  <c r="EY372" i="8"/>
  <c r="EY373" i="8"/>
  <c r="EY374" i="8"/>
  <c r="EY375" i="8"/>
  <c r="EY376" i="8"/>
  <c r="EY377" i="8"/>
  <c r="EY378" i="8"/>
  <c r="EY379" i="8"/>
  <c r="EY380" i="8"/>
  <c r="EY381" i="8"/>
  <c r="EY382" i="8"/>
  <c r="EY383" i="8"/>
  <c r="EY384" i="8"/>
  <c r="EY385" i="8"/>
  <c r="EY386" i="8"/>
  <c r="EY387" i="8"/>
  <c r="EY388" i="8"/>
  <c r="EY390" i="8"/>
  <c r="EY391" i="8"/>
  <c r="EY392" i="8"/>
  <c r="EY393" i="8"/>
  <c r="EY394" i="8"/>
  <c r="EY395" i="8"/>
  <c r="EY396" i="8"/>
  <c r="EY397" i="8"/>
  <c r="EY398" i="8"/>
  <c r="EY399" i="8"/>
  <c r="EY400" i="8"/>
  <c r="EY401" i="8"/>
  <c r="EY402" i="8"/>
  <c r="EY403" i="8"/>
  <c r="EY404" i="8"/>
  <c r="EY405" i="8"/>
  <c r="EY406" i="8"/>
  <c r="EY407" i="8"/>
  <c r="EY408" i="8"/>
  <c r="EY409" i="8"/>
  <c r="EY410" i="8"/>
  <c r="EY411" i="8"/>
  <c r="EY412" i="8"/>
  <c r="EY413" i="8"/>
  <c r="EY414" i="8"/>
  <c r="EY415" i="8"/>
  <c r="EY416" i="8"/>
  <c r="EY417" i="8"/>
  <c r="EY418" i="8"/>
  <c r="EY419" i="8"/>
  <c r="EY420" i="8"/>
  <c r="EY421" i="8"/>
  <c r="EY422" i="8"/>
  <c r="EY423" i="8"/>
  <c r="EY424" i="8"/>
  <c r="EY425" i="8"/>
  <c r="EY426" i="8"/>
  <c r="EY427" i="8"/>
  <c r="EY428" i="8"/>
  <c r="EY429" i="8"/>
  <c r="EY430" i="8"/>
  <c r="EY431" i="8"/>
  <c r="EY432" i="8"/>
  <c r="EY433" i="8"/>
  <c r="EY434" i="8"/>
  <c r="EY435" i="8"/>
  <c r="EY436" i="8"/>
  <c r="EY437" i="8"/>
  <c r="EY438" i="8"/>
  <c r="EX291" i="8"/>
  <c r="EX3" i="8"/>
  <c r="EX4" i="8"/>
  <c r="EX5" i="8"/>
  <c r="EX6" i="8"/>
  <c r="EX7" i="8"/>
  <c r="EX8" i="8"/>
  <c r="EX9" i="8"/>
  <c r="EX10" i="8"/>
  <c r="EX11" i="8"/>
  <c r="EX12" i="8"/>
  <c r="EX13" i="8"/>
  <c r="EX14" i="8"/>
  <c r="EX15" i="8"/>
  <c r="EX16" i="8"/>
  <c r="EX18" i="8"/>
  <c r="EX19" i="8"/>
  <c r="EX20" i="8"/>
  <c r="EX21" i="8"/>
  <c r="EX23" i="8"/>
  <c r="EX24" i="8"/>
  <c r="EX25" i="8"/>
  <c r="EX26" i="8"/>
  <c r="EX27" i="8"/>
  <c r="EX28" i="8"/>
  <c r="EX29" i="8"/>
  <c r="EX30" i="8"/>
  <c r="EX31" i="8"/>
  <c r="EX32" i="8"/>
  <c r="EX33" i="8"/>
  <c r="EX34" i="8"/>
  <c r="EX35" i="8"/>
  <c r="EX37" i="8"/>
  <c r="EX38" i="8"/>
  <c r="EX39" i="8"/>
  <c r="EX40" i="8"/>
  <c r="EX41" i="8"/>
  <c r="EX42" i="8"/>
  <c r="EX43" i="8"/>
  <c r="EX44" i="8"/>
  <c r="EX45" i="8"/>
  <c r="EX46" i="8"/>
  <c r="EX47" i="8"/>
  <c r="EX48" i="8"/>
  <c r="EX49" i="8"/>
  <c r="EX50" i="8"/>
  <c r="EX51" i="8"/>
  <c r="EX52" i="8"/>
  <c r="EX53" i="8"/>
  <c r="EX54" i="8"/>
  <c r="EX55" i="8"/>
  <c r="EX56" i="8"/>
  <c r="EX57" i="8"/>
  <c r="EX59" i="8"/>
  <c r="EX60" i="8"/>
  <c r="EX61" i="8"/>
  <c r="EX62" i="8"/>
  <c r="EX63" i="8"/>
  <c r="EX64" i="8"/>
  <c r="EX65" i="8"/>
  <c r="EX66" i="8"/>
  <c r="EX68" i="8"/>
  <c r="EX69" i="8"/>
  <c r="EX70" i="8"/>
  <c r="EX71" i="8"/>
  <c r="EX72" i="8"/>
  <c r="EX73" i="8"/>
  <c r="EX74" i="8"/>
  <c r="EX75" i="8"/>
  <c r="EX76" i="8"/>
  <c r="EX77" i="8"/>
  <c r="EX78" i="8"/>
  <c r="EX79" i="8"/>
  <c r="EX80" i="8"/>
  <c r="EX81" i="8"/>
  <c r="EX82" i="8"/>
  <c r="EX83" i="8"/>
  <c r="EX84" i="8"/>
  <c r="EX85" i="8"/>
  <c r="EX86" i="8"/>
  <c r="EX87" i="8"/>
  <c r="EX88" i="8"/>
  <c r="EX89" i="8"/>
  <c r="EX90" i="8"/>
  <c r="EX91" i="8"/>
  <c r="EX92" i="8"/>
  <c r="EX93" i="8"/>
  <c r="EX95" i="8"/>
  <c r="EX96" i="8"/>
  <c r="EX97" i="8"/>
  <c r="EX98" i="8"/>
  <c r="EX99" i="8"/>
  <c r="EX100" i="8"/>
  <c r="EX101" i="8"/>
  <c r="EX102" i="8"/>
  <c r="EX103" i="8"/>
  <c r="EX104" i="8"/>
  <c r="EX105" i="8"/>
  <c r="EX106" i="8"/>
  <c r="EX107" i="8"/>
  <c r="EX108" i="8"/>
  <c r="EX109" i="8"/>
  <c r="EX110" i="8"/>
  <c r="EX111" i="8"/>
  <c r="EX112" i="8"/>
  <c r="EX113" i="8"/>
  <c r="EX114" i="8"/>
  <c r="EX115" i="8"/>
  <c r="EX116" i="8"/>
  <c r="EX117" i="8"/>
  <c r="EX118" i="8"/>
  <c r="EX120" i="8"/>
  <c r="EX121" i="8"/>
  <c r="EX123" i="8"/>
  <c r="EX124" i="8"/>
  <c r="EX125" i="8"/>
  <c r="EX126" i="8"/>
  <c r="EX127" i="8"/>
  <c r="EX128" i="8"/>
  <c r="EX130" i="8"/>
  <c r="EX131" i="8"/>
  <c r="EX133" i="8"/>
  <c r="EX134" i="8"/>
  <c r="EX135" i="8"/>
  <c r="EX136" i="8"/>
  <c r="EX137" i="8"/>
  <c r="EX138" i="8"/>
  <c r="EX139" i="8"/>
  <c r="EX140" i="8"/>
  <c r="EX141" i="8"/>
  <c r="EX142" i="8"/>
  <c r="EX143" i="8"/>
  <c r="EX144" i="8"/>
  <c r="EX145" i="8"/>
  <c r="EX147" i="8"/>
  <c r="EX148" i="8"/>
  <c r="EX149" i="8"/>
  <c r="EX150" i="8"/>
  <c r="EX151" i="8"/>
  <c r="EX152" i="8"/>
  <c r="EX153" i="8"/>
  <c r="EX154" i="8"/>
  <c r="EX155" i="8"/>
  <c r="EX156" i="8"/>
  <c r="EX157" i="8"/>
  <c r="EX158" i="8"/>
  <c r="EX159" i="8"/>
  <c r="EX160" i="8"/>
  <c r="EX161" i="8"/>
  <c r="EX162" i="8"/>
  <c r="EX163" i="8"/>
  <c r="EX164" i="8"/>
  <c r="EX165" i="8"/>
  <c r="EX166" i="8"/>
  <c r="EX167" i="8"/>
  <c r="EX168" i="8"/>
  <c r="EX169" i="8"/>
  <c r="EX170" i="8"/>
  <c r="EX171" i="8"/>
  <c r="EX172" i="8"/>
  <c r="EX173" i="8"/>
  <c r="EX174" i="8"/>
  <c r="EX175" i="8"/>
  <c r="EX176" i="8"/>
  <c r="EX177" i="8"/>
  <c r="EX178" i="8"/>
  <c r="EX179" i="8"/>
  <c r="EX180" i="8"/>
  <c r="EX181" i="8"/>
  <c r="EX182" i="8"/>
  <c r="EX183" i="8"/>
  <c r="EX184" i="8"/>
  <c r="EX185" i="8"/>
  <c r="EX186" i="8"/>
  <c r="EX187" i="8"/>
  <c r="EX188" i="8"/>
  <c r="EX189" i="8"/>
  <c r="EX190" i="8"/>
  <c r="EX191" i="8"/>
  <c r="EX192" i="8"/>
  <c r="EX193" i="8"/>
  <c r="EX194" i="8"/>
  <c r="EX195" i="8"/>
  <c r="EX196" i="8"/>
  <c r="EX197" i="8"/>
  <c r="EX198" i="8"/>
  <c r="EX199" i="8"/>
  <c r="EX200" i="8"/>
  <c r="EX201" i="8"/>
  <c r="EX202" i="8"/>
  <c r="EX203" i="8"/>
  <c r="EX204" i="8"/>
  <c r="EX205" i="8"/>
  <c r="EX206" i="8"/>
  <c r="EX207" i="8"/>
  <c r="EX208" i="8"/>
  <c r="EX209" i="8"/>
  <c r="EX210" i="8"/>
  <c r="EX211" i="8"/>
  <c r="EX212" i="8"/>
  <c r="EX213" i="8"/>
  <c r="EX214" i="8"/>
  <c r="EX215" i="8"/>
  <c r="EX216" i="8"/>
  <c r="EX217" i="8"/>
  <c r="EX218" i="8"/>
  <c r="EX219" i="8"/>
  <c r="EX220" i="8"/>
  <c r="EX222" i="8"/>
  <c r="EX223" i="8"/>
  <c r="EX224" i="8"/>
  <c r="EX225" i="8"/>
  <c r="EX226" i="8"/>
  <c r="EX227" i="8"/>
  <c r="EX228" i="8"/>
  <c r="EX229" i="8"/>
  <c r="EX230" i="8"/>
  <c r="EX231" i="8"/>
  <c r="EX232" i="8"/>
  <c r="EX233" i="8"/>
  <c r="EX235" i="8"/>
  <c r="EX236" i="8"/>
  <c r="EX237" i="8"/>
  <c r="EX238" i="8"/>
  <c r="EX239" i="8"/>
  <c r="EX240" i="8"/>
  <c r="EX241" i="8"/>
  <c r="EX242" i="8"/>
  <c r="EX243" i="8"/>
  <c r="EX244" i="8"/>
  <c r="EX245" i="8"/>
  <c r="EX246" i="8"/>
  <c r="EX247" i="8"/>
  <c r="EX248" i="8"/>
  <c r="EX249" i="8"/>
  <c r="EX250" i="8"/>
  <c r="EX251" i="8"/>
  <c r="EX252" i="8"/>
  <c r="EX253" i="8"/>
  <c r="EX254" i="8"/>
  <c r="EX255" i="8"/>
  <c r="EX256" i="8"/>
  <c r="EX257" i="8"/>
  <c r="EX258" i="8"/>
  <c r="EX259" i="8"/>
  <c r="EX260" i="8"/>
  <c r="EX261" i="8"/>
  <c r="EX262" i="8"/>
  <c r="EX263" i="8"/>
  <c r="EX264" i="8"/>
  <c r="EX266" i="8"/>
  <c r="EX267" i="8"/>
  <c r="EX268" i="8"/>
  <c r="EX269" i="8"/>
  <c r="EX270" i="8"/>
  <c r="EX271" i="8"/>
  <c r="EX273" i="8"/>
  <c r="EX274" i="8"/>
  <c r="EX275" i="8"/>
  <c r="EX276" i="8"/>
  <c r="EX277" i="8"/>
  <c r="EX278" i="8"/>
  <c r="EX279" i="8"/>
  <c r="EX280" i="8"/>
  <c r="EX282" i="8"/>
  <c r="EX283" i="8"/>
  <c r="EX284" i="8"/>
  <c r="EX285" i="8"/>
  <c r="EX286" i="8"/>
  <c r="EX287" i="8"/>
  <c r="EX288" i="8"/>
  <c r="EX289" i="8"/>
  <c r="EX290" i="8"/>
  <c r="EX292" i="8"/>
  <c r="EX293" i="8"/>
  <c r="EX294" i="8"/>
  <c r="EX295" i="8"/>
  <c r="EX296" i="8"/>
  <c r="EX297" i="8"/>
  <c r="EX298" i="8"/>
  <c r="EX299" i="8"/>
  <c r="EX300" i="8"/>
  <c r="EX301" i="8"/>
  <c r="EX303" i="8"/>
  <c r="EX304" i="8"/>
  <c r="EX305" i="8"/>
  <c r="EX306" i="8"/>
  <c r="EX307" i="8"/>
  <c r="EX308" i="8"/>
  <c r="EX309" i="8"/>
  <c r="EX310" i="8"/>
  <c r="EX311" i="8"/>
  <c r="EX312" i="8"/>
  <c r="EX313" i="8"/>
  <c r="EX314" i="8"/>
  <c r="EX315" i="8"/>
  <c r="EX316" i="8"/>
  <c r="EX317" i="8"/>
  <c r="EX318" i="8"/>
  <c r="EX319" i="8"/>
  <c r="EX320" i="8"/>
  <c r="EX321" i="8"/>
  <c r="EX322" i="8"/>
  <c r="EX323" i="8"/>
  <c r="EX324" i="8"/>
  <c r="EX325" i="8"/>
  <c r="EX326" i="8"/>
  <c r="EX327" i="8"/>
  <c r="EX328" i="8"/>
  <c r="EX329" i="8"/>
  <c r="EX330" i="8"/>
  <c r="EX331" i="8"/>
  <c r="EX332" i="8"/>
  <c r="EX333" i="8"/>
  <c r="EX335" i="8"/>
  <c r="EX336" i="8"/>
  <c r="EX337" i="8"/>
  <c r="EX338" i="8"/>
  <c r="EX339" i="8"/>
  <c r="EX340" i="8"/>
  <c r="EX341" i="8"/>
  <c r="EX342" i="8"/>
  <c r="EX343" i="8"/>
  <c r="EX344" i="8"/>
  <c r="EX345" i="8"/>
  <c r="EX346" i="8"/>
  <c r="EX347" i="8"/>
  <c r="EX348" i="8"/>
  <c r="EX349" i="8"/>
  <c r="EX350" i="8"/>
  <c r="EX351" i="8"/>
  <c r="EX352" i="8"/>
  <c r="EX353" i="8"/>
  <c r="EX354" i="8"/>
  <c r="EX355" i="8"/>
  <c r="EX356" i="8"/>
  <c r="EX357" i="8"/>
  <c r="EX358" i="8"/>
  <c r="EX359" i="8"/>
  <c r="EX360" i="8"/>
  <c r="EX361" i="8"/>
  <c r="EX362" i="8"/>
  <c r="EX363" i="8"/>
  <c r="EX364" i="8"/>
  <c r="EX365" i="8"/>
  <c r="EX366" i="8"/>
  <c r="EX367" i="8"/>
  <c r="EX368" i="8"/>
  <c r="EX369" i="8"/>
  <c r="EX370" i="8"/>
  <c r="EX371" i="8"/>
  <c r="EX372" i="8"/>
  <c r="EX373" i="8"/>
  <c r="EX374" i="8"/>
  <c r="EX375" i="8"/>
  <c r="EX376" i="8"/>
  <c r="EX377" i="8"/>
  <c r="EX378" i="8"/>
  <c r="EX379" i="8"/>
  <c r="EX380" i="8"/>
  <c r="EX381" i="8"/>
  <c r="EX382" i="8"/>
  <c r="EX383" i="8"/>
  <c r="EX384" i="8"/>
  <c r="EX385" i="8"/>
  <c r="EX386" i="8"/>
  <c r="EX387" i="8"/>
  <c r="EX388" i="8"/>
  <c r="EX389" i="8"/>
  <c r="EX390" i="8"/>
  <c r="EX391" i="8"/>
  <c r="EX392" i="8"/>
  <c r="EX393" i="8"/>
  <c r="EX394" i="8"/>
  <c r="EX395" i="8"/>
  <c r="EX396" i="8"/>
  <c r="EX397" i="8"/>
  <c r="EX398" i="8"/>
  <c r="EX399" i="8"/>
  <c r="EX400" i="8"/>
  <c r="EX401" i="8"/>
  <c r="EX402" i="8"/>
  <c r="EX403" i="8"/>
  <c r="EX404" i="8"/>
  <c r="EX405" i="8"/>
  <c r="EX406" i="8"/>
  <c r="EX407" i="8"/>
  <c r="EX408" i="8"/>
  <c r="EX409" i="8"/>
  <c r="EX410" i="8"/>
  <c r="EX411" i="8"/>
  <c r="EX412" i="8"/>
  <c r="EX413" i="8"/>
  <c r="EX414" i="8"/>
  <c r="EX415" i="8"/>
  <c r="EX416" i="8"/>
  <c r="EX417" i="8"/>
  <c r="EX418" i="8"/>
  <c r="EX419" i="8"/>
  <c r="EX420" i="8"/>
  <c r="EX421" i="8"/>
  <c r="EX422" i="8"/>
  <c r="EX423" i="8"/>
  <c r="EX424" i="8"/>
  <c r="EX425" i="8"/>
  <c r="EX426" i="8"/>
  <c r="EX427" i="8"/>
  <c r="EX428" i="8"/>
  <c r="EX429" i="8"/>
  <c r="EX430" i="8"/>
  <c r="EX431" i="8"/>
  <c r="EX432" i="8"/>
  <c r="EX433" i="8"/>
  <c r="EX434" i="8"/>
  <c r="EX435" i="8"/>
  <c r="EX436" i="8"/>
  <c r="EX437" i="8"/>
  <c r="EX438" i="8"/>
  <c r="EX2" i="8"/>
  <c r="CZ442" i="8" l="1"/>
  <c r="DD443" i="8"/>
  <c r="DB442" i="8"/>
  <c r="DC442" i="8"/>
  <c r="DB443" i="8"/>
  <c r="DC443" i="8"/>
  <c r="DA442" i="8"/>
  <c r="DA443" i="8"/>
  <c r="DD442" i="8"/>
  <c r="CT445" i="8"/>
  <c r="CU443" i="8" s="1"/>
  <c r="CZ443" i="8"/>
  <c r="CU444" i="8" l="1"/>
  <c r="CO440" i="8"/>
  <c r="CP440" i="8" s="1"/>
  <c r="CN440" i="8"/>
  <c r="CJ440" i="8"/>
  <c r="CK440" i="8" s="1"/>
  <c r="CI440" i="8"/>
  <c r="CM440" i="8" s="1"/>
  <c r="I440" i="8"/>
  <c r="CO439" i="8"/>
  <c r="CP439" i="8" s="1"/>
  <c r="CN439" i="8"/>
  <c r="CJ439" i="8"/>
  <c r="CK439" i="8" s="1"/>
  <c r="CI439" i="8"/>
  <c r="CM439" i="8" s="1"/>
  <c r="I439" i="8"/>
  <c r="H439" i="8" s="1"/>
  <c r="CO438" i="8"/>
  <c r="CP438" i="8" s="1"/>
  <c r="CN438" i="8"/>
  <c r="CR438" i="8" s="1"/>
  <c r="CJ438" i="8"/>
  <c r="CK438" i="8" s="1"/>
  <c r="CI438" i="8"/>
  <c r="CM438" i="8" s="1"/>
  <c r="I438" i="8"/>
  <c r="H438" i="8" s="1"/>
  <c r="CO437" i="8"/>
  <c r="CP437" i="8" s="1"/>
  <c r="CN437" i="8"/>
  <c r="CR437" i="8" s="1"/>
  <c r="CJ437" i="8"/>
  <c r="CK437" i="8" s="1"/>
  <c r="CI437" i="8"/>
  <c r="CM437" i="8" s="1"/>
  <c r="I437" i="8"/>
  <c r="CO436" i="8"/>
  <c r="CP436" i="8" s="1"/>
  <c r="CN436" i="8"/>
  <c r="CR436" i="8" s="1"/>
  <c r="CJ436" i="8"/>
  <c r="CK436" i="8" s="1"/>
  <c r="CI436" i="8"/>
  <c r="CM436" i="8" s="1"/>
  <c r="I436" i="8"/>
  <c r="H436" i="8" s="1"/>
  <c r="CO435" i="8"/>
  <c r="CP435" i="8" s="1"/>
  <c r="CN435" i="8"/>
  <c r="CR435" i="8" s="1"/>
  <c r="CJ435" i="8"/>
  <c r="CK435" i="8" s="1"/>
  <c r="CI435" i="8"/>
  <c r="CM435" i="8" s="1"/>
  <c r="I435" i="8"/>
  <c r="CO434" i="8"/>
  <c r="CP434" i="8" s="1"/>
  <c r="CN434" i="8"/>
  <c r="CR434" i="8" s="1"/>
  <c r="CJ434" i="8"/>
  <c r="CK434" i="8" s="1"/>
  <c r="CI434" i="8"/>
  <c r="CM434" i="8" s="1"/>
  <c r="I434" i="8"/>
  <c r="H434" i="8" s="1"/>
  <c r="CO433" i="8"/>
  <c r="CP433" i="8" s="1"/>
  <c r="CN433" i="8"/>
  <c r="CR433" i="8" s="1"/>
  <c r="CJ433" i="8"/>
  <c r="CK433" i="8" s="1"/>
  <c r="CI433" i="8"/>
  <c r="CM433" i="8" s="1"/>
  <c r="I433" i="8"/>
  <c r="CO432" i="8"/>
  <c r="CP432" i="8" s="1"/>
  <c r="CN432" i="8"/>
  <c r="CR432" i="8" s="1"/>
  <c r="CJ432" i="8"/>
  <c r="CK432" i="8" s="1"/>
  <c r="CI432" i="8"/>
  <c r="CM432" i="8" s="1"/>
  <c r="I432" i="8"/>
  <c r="H432" i="8" s="1"/>
  <c r="CO431" i="8"/>
  <c r="CP431" i="8" s="1"/>
  <c r="CN431" i="8"/>
  <c r="CR431" i="8" s="1"/>
  <c r="CJ431" i="8"/>
  <c r="CK431" i="8" s="1"/>
  <c r="CI431" i="8"/>
  <c r="CM431" i="8" s="1"/>
  <c r="I431" i="8"/>
  <c r="CO430" i="8"/>
  <c r="CP430" i="8" s="1"/>
  <c r="CN430" i="8"/>
  <c r="CR430" i="8" s="1"/>
  <c r="CJ430" i="8"/>
  <c r="CK430" i="8" s="1"/>
  <c r="CI430" i="8"/>
  <c r="CM430" i="8" s="1"/>
  <c r="I430" i="8"/>
  <c r="CO429" i="8"/>
  <c r="CP429" i="8" s="1"/>
  <c r="CN429" i="8"/>
  <c r="CR429" i="8" s="1"/>
  <c r="CJ429" i="8"/>
  <c r="CK429" i="8" s="1"/>
  <c r="CI429" i="8"/>
  <c r="CM429" i="8" s="1"/>
  <c r="I429" i="8"/>
  <c r="CO428" i="8"/>
  <c r="CP428" i="8" s="1"/>
  <c r="CN428" i="8"/>
  <c r="CR428" i="8" s="1"/>
  <c r="CJ428" i="8"/>
  <c r="CK428" i="8" s="1"/>
  <c r="CI428" i="8"/>
  <c r="CM428" i="8" s="1"/>
  <c r="I428" i="8"/>
  <c r="H428" i="8" s="1"/>
  <c r="J428" i="8" s="1"/>
  <c r="CO427" i="8"/>
  <c r="CP427" i="8" s="1"/>
  <c r="CN427" i="8"/>
  <c r="CR427" i="8" s="1"/>
  <c r="CJ427" i="8"/>
  <c r="CK427" i="8" s="1"/>
  <c r="CI427" i="8"/>
  <c r="CM427" i="8" s="1"/>
  <c r="I427" i="8"/>
  <c r="H427" i="8" s="1"/>
  <c r="CO426" i="8"/>
  <c r="CP426" i="8" s="1"/>
  <c r="CN426" i="8"/>
  <c r="CR426" i="8" s="1"/>
  <c r="CJ426" i="8"/>
  <c r="CK426" i="8" s="1"/>
  <c r="CI426" i="8"/>
  <c r="CM426" i="8" s="1"/>
  <c r="I426" i="8"/>
  <c r="H426" i="8" s="1"/>
  <c r="CO425" i="8"/>
  <c r="CP425" i="8" s="1"/>
  <c r="CN425" i="8"/>
  <c r="CR425" i="8" s="1"/>
  <c r="CJ425" i="8"/>
  <c r="CK425" i="8" s="1"/>
  <c r="CI425" i="8"/>
  <c r="CM425" i="8" s="1"/>
  <c r="I425" i="8"/>
  <c r="CO424" i="8"/>
  <c r="CP424" i="8" s="1"/>
  <c r="CN424" i="8"/>
  <c r="CR424" i="8" s="1"/>
  <c r="CJ424" i="8"/>
  <c r="CK424" i="8" s="1"/>
  <c r="CI424" i="8"/>
  <c r="CM424" i="8" s="1"/>
  <c r="I424" i="8"/>
  <c r="CO423" i="8"/>
  <c r="CP423" i="8" s="1"/>
  <c r="CN423" i="8"/>
  <c r="CR423" i="8" s="1"/>
  <c r="CJ423" i="8"/>
  <c r="CK423" i="8" s="1"/>
  <c r="CI423" i="8"/>
  <c r="CM423" i="8" s="1"/>
  <c r="I423" i="8"/>
  <c r="H423" i="8" s="1"/>
  <c r="CO422" i="8"/>
  <c r="CP422" i="8" s="1"/>
  <c r="CN422" i="8"/>
  <c r="CR422" i="8" s="1"/>
  <c r="CJ422" i="8"/>
  <c r="CK422" i="8" s="1"/>
  <c r="CI422" i="8"/>
  <c r="CM422" i="8" s="1"/>
  <c r="I422" i="8"/>
  <c r="CO421" i="8"/>
  <c r="CP421" i="8" s="1"/>
  <c r="CN421" i="8"/>
  <c r="CR421" i="8" s="1"/>
  <c r="CJ421" i="8"/>
  <c r="CK421" i="8" s="1"/>
  <c r="CI421" i="8"/>
  <c r="CM421" i="8" s="1"/>
  <c r="I421" i="8"/>
  <c r="CO420" i="8"/>
  <c r="CP420" i="8" s="1"/>
  <c r="CN420" i="8"/>
  <c r="CR420" i="8" s="1"/>
  <c r="CJ420" i="8"/>
  <c r="CK420" i="8" s="1"/>
  <c r="CI420" i="8"/>
  <c r="CM420" i="8" s="1"/>
  <c r="I420" i="8"/>
  <c r="H420" i="8" s="1"/>
  <c r="J420" i="8" s="1"/>
  <c r="CO419" i="8"/>
  <c r="CP419" i="8" s="1"/>
  <c r="CN419" i="8"/>
  <c r="CR419" i="8" s="1"/>
  <c r="CJ419" i="8"/>
  <c r="CK419" i="8" s="1"/>
  <c r="CI419" i="8"/>
  <c r="CM419" i="8" s="1"/>
  <c r="I419" i="8"/>
  <c r="H419" i="8" s="1"/>
  <c r="CO418" i="8"/>
  <c r="CP418" i="8" s="1"/>
  <c r="CN418" i="8"/>
  <c r="CR418" i="8" s="1"/>
  <c r="CJ418" i="8"/>
  <c r="CK418" i="8" s="1"/>
  <c r="CI418" i="8"/>
  <c r="CM418" i="8" s="1"/>
  <c r="I418" i="8"/>
  <c r="H418" i="8"/>
  <c r="CO417" i="8"/>
  <c r="CP417" i="8" s="1"/>
  <c r="CN417" i="8"/>
  <c r="CR417" i="8" s="1"/>
  <c r="CJ417" i="8"/>
  <c r="CK417" i="8" s="1"/>
  <c r="CI417" i="8"/>
  <c r="CM417" i="8" s="1"/>
  <c r="I417" i="8"/>
  <c r="H417" i="8"/>
  <c r="CO416" i="8"/>
  <c r="CP416" i="8" s="1"/>
  <c r="CN416" i="8"/>
  <c r="CR416" i="8" s="1"/>
  <c r="CJ416" i="8"/>
  <c r="CK416" i="8" s="1"/>
  <c r="CI416" i="8"/>
  <c r="CM416" i="8" s="1"/>
  <c r="I416" i="8"/>
  <c r="H416" i="8"/>
  <c r="CO415" i="8"/>
  <c r="CP415" i="8" s="1"/>
  <c r="CN415" i="8"/>
  <c r="CR415" i="8" s="1"/>
  <c r="CJ415" i="8"/>
  <c r="CK415" i="8" s="1"/>
  <c r="CI415" i="8"/>
  <c r="CM415" i="8" s="1"/>
  <c r="I415" i="8"/>
  <c r="H415" i="8"/>
  <c r="CO414" i="8"/>
  <c r="CP414" i="8" s="1"/>
  <c r="CN414" i="8"/>
  <c r="CR414" i="8" s="1"/>
  <c r="CJ414" i="8"/>
  <c r="CK414" i="8" s="1"/>
  <c r="CI414" i="8"/>
  <c r="CM414" i="8" s="1"/>
  <c r="I414" i="8"/>
  <c r="K414" i="8" s="1"/>
  <c r="CO413" i="8"/>
  <c r="CP413" i="8" s="1"/>
  <c r="CN413" i="8"/>
  <c r="CR413" i="8" s="1"/>
  <c r="CJ413" i="8"/>
  <c r="CK413" i="8" s="1"/>
  <c r="CI413" i="8"/>
  <c r="CM413" i="8" s="1"/>
  <c r="I413" i="8"/>
  <c r="K413" i="8" s="1"/>
  <c r="H413" i="8"/>
  <c r="CO412" i="8"/>
  <c r="CP412" i="8" s="1"/>
  <c r="CN412" i="8"/>
  <c r="CR412" i="8" s="1"/>
  <c r="CJ412" i="8"/>
  <c r="CK412" i="8" s="1"/>
  <c r="CI412" i="8"/>
  <c r="CM412" i="8" s="1"/>
  <c r="I412" i="8"/>
  <c r="H412" i="8"/>
  <c r="CO411" i="8"/>
  <c r="CP411" i="8" s="1"/>
  <c r="CN411" i="8"/>
  <c r="CR411" i="8" s="1"/>
  <c r="CJ411" i="8"/>
  <c r="CK411" i="8" s="1"/>
  <c r="CI411" i="8"/>
  <c r="CM411" i="8" s="1"/>
  <c r="I411" i="8"/>
  <c r="H411" i="8" s="1"/>
  <c r="CO410" i="8"/>
  <c r="CP410" i="8" s="1"/>
  <c r="CN410" i="8"/>
  <c r="CR410" i="8" s="1"/>
  <c r="CJ410" i="8"/>
  <c r="CK410" i="8" s="1"/>
  <c r="CI410" i="8"/>
  <c r="CM410" i="8" s="1"/>
  <c r="I410" i="8"/>
  <c r="H410" i="8"/>
  <c r="CO409" i="8"/>
  <c r="CP409" i="8" s="1"/>
  <c r="CN409" i="8"/>
  <c r="CR409" i="8" s="1"/>
  <c r="CJ409" i="8"/>
  <c r="CK409" i="8" s="1"/>
  <c r="CI409" i="8"/>
  <c r="CM409" i="8" s="1"/>
  <c r="I409" i="8"/>
  <c r="H409" i="8"/>
  <c r="CO408" i="8"/>
  <c r="CP408" i="8" s="1"/>
  <c r="CN408" i="8"/>
  <c r="CR408" i="8" s="1"/>
  <c r="CJ408" i="8"/>
  <c r="CK408" i="8" s="1"/>
  <c r="CI408" i="8"/>
  <c r="CM408" i="8" s="1"/>
  <c r="I408" i="8"/>
  <c r="CO407" i="8"/>
  <c r="CP407" i="8" s="1"/>
  <c r="CN407" i="8"/>
  <c r="CR407" i="8" s="1"/>
  <c r="CJ407" i="8"/>
  <c r="CK407" i="8" s="1"/>
  <c r="CI407" i="8"/>
  <c r="CM407" i="8" s="1"/>
  <c r="I407" i="8"/>
  <c r="H407" i="8"/>
  <c r="CO406" i="8"/>
  <c r="CP406" i="8" s="1"/>
  <c r="CN406" i="8"/>
  <c r="CR406" i="8" s="1"/>
  <c r="CJ406" i="8"/>
  <c r="CK406" i="8" s="1"/>
  <c r="CI406" i="8"/>
  <c r="CM406" i="8" s="1"/>
  <c r="I406" i="8"/>
  <c r="H406" i="8"/>
  <c r="CO405" i="8"/>
  <c r="CP405" i="8" s="1"/>
  <c r="CN405" i="8"/>
  <c r="CR405" i="8" s="1"/>
  <c r="CJ405" i="8"/>
  <c r="CK405" i="8" s="1"/>
  <c r="CI405" i="8"/>
  <c r="CM405" i="8" s="1"/>
  <c r="I405" i="8"/>
  <c r="H405" i="8"/>
  <c r="CO404" i="8"/>
  <c r="CP404" i="8" s="1"/>
  <c r="CN404" i="8"/>
  <c r="CR404" i="8" s="1"/>
  <c r="CJ404" i="8"/>
  <c r="CK404" i="8" s="1"/>
  <c r="CI404" i="8"/>
  <c r="CM404" i="8" s="1"/>
  <c r="I404" i="8"/>
  <c r="J404" i="8" s="1"/>
  <c r="CO403" i="8"/>
  <c r="CP403" i="8" s="1"/>
  <c r="CN403" i="8"/>
  <c r="CR403" i="8" s="1"/>
  <c r="CJ403" i="8"/>
  <c r="CK403" i="8" s="1"/>
  <c r="CI403" i="8"/>
  <c r="CM403" i="8" s="1"/>
  <c r="I403" i="8"/>
  <c r="H403" i="8" s="1"/>
  <c r="CO402" i="8"/>
  <c r="CP402" i="8" s="1"/>
  <c r="CN402" i="8"/>
  <c r="CR402" i="8" s="1"/>
  <c r="CJ402" i="8"/>
  <c r="CK402" i="8" s="1"/>
  <c r="CI402" i="8"/>
  <c r="CM402" i="8" s="1"/>
  <c r="I402" i="8"/>
  <c r="CO401" i="8"/>
  <c r="CP401" i="8" s="1"/>
  <c r="CN401" i="8"/>
  <c r="CR401" i="8" s="1"/>
  <c r="CJ401" i="8"/>
  <c r="CK401" i="8" s="1"/>
  <c r="CI401" i="8"/>
  <c r="CM401" i="8" s="1"/>
  <c r="I401" i="8"/>
  <c r="H401" i="8"/>
  <c r="CO400" i="8"/>
  <c r="CP400" i="8" s="1"/>
  <c r="CN400" i="8"/>
  <c r="CR400" i="8" s="1"/>
  <c r="CJ400" i="8"/>
  <c r="CK400" i="8" s="1"/>
  <c r="CI400" i="8"/>
  <c r="CM400" i="8" s="1"/>
  <c r="I400" i="8"/>
  <c r="H400" i="8" s="1"/>
  <c r="CO399" i="8"/>
  <c r="CP399" i="8" s="1"/>
  <c r="CN399" i="8"/>
  <c r="CR399" i="8" s="1"/>
  <c r="CJ399" i="8"/>
  <c r="CK399" i="8" s="1"/>
  <c r="CI399" i="8"/>
  <c r="CM399" i="8" s="1"/>
  <c r="I399" i="8"/>
  <c r="H399" i="8"/>
  <c r="CO398" i="8"/>
  <c r="CP398" i="8" s="1"/>
  <c r="CN398" i="8"/>
  <c r="CR398" i="8" s="1"/>
  <c r="CJ398" i="8"/>
  <c r="CK398" i="8" s="1"/>
  <c r="CI398" i="8"/>
  <c r="CM398" i="8" s="1"/>
  <c r="I398" i="8"/>
  <c r="CO397" i="8"/>
  <c r="CP397" i="8" s="1"/>
  <c r="CN397" i="8"/>
  <c r="CR397" i="8" s="1"/>
  <c r="CJ397" i="8"/>
  <c r="CK397" i="8" s="1"/>
  <c r="CI397" i="8"/>
  <c r="CM397" i="8" s="1"/>
  <c r="I397" i="8"/>
  <c r="H397" i="8" s="1"/>
  <c r="CO396" i="8"/>
  <c r="CP396" i="8" s="1"/>
  <c r="CN396" i="8"/>
  <c r="CR396" i="8" s="1"/>
  <c r="CJ396" i="8"/>
  <c r="CK396" i="8" s="1"/>
  <c r="CI396" i="8"/>
  <c r="CM396" i="8" s="1"/>
  <c r="I396" i="8"/>
  <c r="H396" i="8" s="1"/>
  <c r="CO395" i="8"/>
  <c r="CP395" i="8" s="1"/>
  <c r="CN395" i="8"/>
  <c r="CR395" i="8" s="1"/>
  <c r="CJ395" i="8"/>
  <c r="CK395" i="8" s="1"/>
  <c r="CI395" i="8"/>
  <c r="CM395" i="8" s="1"/>
  <c r="I395" i="8"/>
  <c r="H395" i="8" s="1"/>
  <c r="K395" i="8" s="1"/>
  <c r="CO394" i="8"/>
  <c r="CP394" i="8" s="1"/>
  <c r="CN394" i="8"/>
  <c r="CR394" i="8" s="1"/>
  <c r="CJ394" i="8"/>
  <c r="CK394" i="8" s="1"/>
  <c r="CI394" i="8"/>
  <c r="CM394" i="8" s="1"/>
  <c r="I394" i="8"/>
  <c r="CO393" i="8"/>
  <c r="CP393" i="8" s="1"/>
  <c r="CN393" i="8"/>
  <c r="CR393" i="8" s="1"/>
  <c r="CJ393" i="8"/>
  <c r="CK393" i="8" s="1"/>
  <c r="CI393" i="8"/>
  <c r="CM393" i="8" s="1"/>
  <c r="I393" i="8"/>
  <c r="H393" i="8" s="1"/>
  <c r="CO392" i="8"/>
  <c r="CP392" i="8" s="1"/>
  <c r="CN392" i="8"/>
  <c r="CR392" i="8" s="1"/>
  <c r="CJ392" i="8"/>
  <c r="CK392" i="8" s="1"/>
  <c r="CI392" i="8"/>
  <c r="CM392" i="8" s="1"/>
  <c r="I392" i="8"/>
  <c r="H392" i="8" s="1"/>
  <c r="CO391" i="8"/>
  <c r="CP391" i="8" s="1"/>
  <c r="CN391" i="8"/>
  <c r="CR391" i="8" s="1"/>
  <c r="CJ391" i="8"/>
  <c r="CK391" i="8" s="1"/>
  <c r="CI391" i="8"/>
  <c r="CM391" i="8" s="1"/>
  <c r="I391" i="8"/>
  <c r="CO390" i="8"/>
  <c r="CP390" i="8" s="1"/>
  <c r="CN390" i="8"/>
  <c r="CR390" i="8" s="1"/>
  <c r="CJ390" i="8"/>
  <c r="CK390" i="8" s="1"/>
  <c r="CI390" i="8"/>
  <c r="CM390" i="8" s="1"/>
  <c r="I390" i="8"/>
  <c r="H390" i="8"/>
  <c r="CO389" i="8"/>
  <c r="CP389" i="8" s="1"/>
  <c r="CN389" i="8"/>
  <c r="CR389" i="8" s="1"/>
  <c r="CJ389" i="8"/>
  <c r="CK389" i="8" s="1"/>
  <c r="CI389" i="8"/>
  <c r="CM389" i="8" s="1"/>
  <c r="I389" i="8"/>
  <c r="H389" i="8" s="1"/>
  <c r="CO388" i="8"/>
  <c r="CP388" i="8" s="1"/>
  <c r="CN388" i="8"/>
  <c r="CR388" i="8" s="1"/>
  <c r="CJ388" i="8"/>
  <c r="CK388" i="8" s="1"/>
  <c r="CI388" i="8"/>
  <c r="CM388" i="8" s="1"/>
  <c r="I388" i="8"/>
  <c r="H388" i="8"/>
  <c r="CO387" i="8"/>
  <c r="CP387" i="8" s="1"/>
  <c r="CN387" i="8"/>
  <c r="CR387" i="8" s="1"/>
  <c r="CJ387" i="8"/>
  <c r="CK387" i="8" s="1"/>
  <c r="CI387" i="8"/>
  <c r="CM387" i="8" s="1"/>
  <c r="I387" i="8"/>
  <c r="CO386" i="8"/>
  <c r="CP386" i="8" s="1"/>
  <c r="CN386" i="8"/>
  <c r="CR386" i="8" s="1"/>
  <c r="CJ386" i="8"/>
  <c r="CK386" i="8" s="1"/>
  <c r="CI386" i="8"/>
  <c r="CM386" i="8" s="1"/>
  <c r="I386" i="8"/>
  <c r="CO385" i="8"/>
  <c r="CP385" i="8" s="1"/>
  <c r="CN385" i="8"/>
  <c r="CR385" i="8" s="1"/>
  <c r="CJ385" i="8"/>
  <c r="CK385" i="8" s="1"/>
  <c r="CI385" i="8"/>
  <c r="CM385" i="8" s="1"/>
  <c r="I385" i="8"/>
  <c r="H385" i="8" s="1"/>
  <c r="CO384" i="8"/>
  <c r="CP384" i="8" s="1"/>
  <c r="CN384" i="8"/>
  <c r="CR384" i="8" s="1"/>
  <c r="CJ384" i="8"/>
  <c r="CK384" i="8" s="1"/>
  <c r="CI384" i="8"/>
  <c r="CM384" i="8" s="1"/>
  <c r="I384" i="8"/>
  <c r="H384" i="8" s="1"/>
  <c r="CO383" i="8"/>
  <c r="CP383" i="8" s="1"/>
  <c r="CN383" i="8"/>
  <c r="CR383" i="8" s="1"/>
  <c r="CJ383" i="8"/>
  <c r="CK383" i="8" s="1"/>
  <c r="CI383" i="8"/>
  <c r="CM383" i="8" s="1"/>
  <c r="I383" i="8"/>
  <c r="CO382" i="8"/>
  <c r="CP382" i="8" s="1"/>
  <c r="CN382" i="8"/>
  <c r="CR382" i="8" s="1"/>
  <c r="CJ382" i="8"/>
  <c r="CK382" i="8" s="1"/>
  <c r="CI382" i="8"/>
  <c r="CM382" i="8" s="1"/>
  <c r="I382" i="8"/>
  <c r="CO381" i="8"/>
  <c r="CP381" i="8" s="1"/>
  <c r="CN381" i="8"/>
  <c r="CR381" i="8" s="1"/>
  <c r="CJ381" i="8"/>
  <c r="CK381" i="8" s="1"/>
  <c r="CI381" i="8"/>
  <c r="CM381" i="8" s="1"/>
  <c r="I381" i="8"/>
  <c r="CO380" i="8"/>
  <c r="CP380" i="8" s="1"/>
  <c r="CN380" i="8"/>
  <c r="CR380" i="8" s="1"/>
  <c r="CJ380" i="8"/>
  <c r="CK380" i="8" s="1"/>
  <c r="CI380" i="8"/>
  <c r="CM380" i="8" s="1"/>
  <c r="I380" i="8"/>
  <c r="CO379" i="8"/>
  <c r="CP379" i="8" s="1"/>
  <c r="CN379" i="8"/>
  <c r="CR379" i="8" s="1"/>
  <c r="CJ379" i="8"/>
  <c r="CK379" i="8" s="1"/>
  <c r="CI379" i="8"/>
  <c r="CM379" i="8" s="1"/>
  <c r="I379" i="8"/>
  <c r="H379" i="8" s="1"/>
  <c r="CO378" i="8"/>
  <c r="CP378" i="8" s="1"/>
  <c r="CN378" i="8"/>
  <c r="CR378" i="8" s="1"/>
  <c r="CJ378" i="8"/>
  <c r="CK378" i="8" s="1"/>
  <c r="CI378" i="8"/>
  <c r="CM378" i="8" s="1"/>
  <c r="I378" i="8"/>
  <c r="CO377" i="8"/>
  <c r="CP377" i="8" s="1"/>
  <c r="CN377" i="8"/>
  <c r="CR377" i="8" s="1"/>
  <c r="CJ377" i="8"/>
  <c r="CK377" i="8" s="1"/>
  <c r="CI377" i="8"/>
  <c r="CM377" i="8" s="1"/>
  <c r="I377" i="8"/>
  <c r="CO376" i="8"/>
  <c r="CP376" i="8" s="1"/>
  <c r="CN376" i="8"/>
  <c r="CR376" i="8" s="1"/>
  <c r="CJ376" i="8"/>
  <c r="CK376" i="8" s="1"/>
  <c r="CI376" i="8"/>
  <c r="CM376" i="8" s="1"/>
  <c r="I376" i="8"/>
  <c r="H376" i="8"/>
  <c r="CO375" i="8"/>
  <c r="CP375" i="8" s="1"/>
  <c r="CN375" i="8"/>
  <c r="CR375" i="8" s="1"/>
  <c r="CJ375" i="8"/>
  <c r="CK375" i="8" s="1"/>
  <c r="CI375" i="8"/>
  <c r="CM375" i="8" s="1"/>
  <c r="I375" i="8"/>
  <c r="CO374" i="8"/>
  <c r="CP374" i="8" s="1"/>
  <c r="CN374" i="8"/>
  <c r="CR374" i="8" s="1"/>
  <c r="CJ374" i="8"/>
  <c r="CK374" i="8" s="1"/>
  <c r="CI374" i="8"/>
  <c r="CM374" i="8" s="1"/>
  <c r="I374" i="8"/>
  <c r="CO373" i="8"/>
  <c r="CP373" i="8" s="1"/>
  <c r="CN373" i="8"/>
  <c r="CR373" i="8" s="1"/>
  <c r="CJ373" i="8"/>
  <c r="CK373" i="8" s="1"/>
  <c r="CI373" i="8"/>
  <c r="CM373" i="8" s="1"/>
  <c r="I373" i="8"/>
  <c r="CO372" i="8"/>
  <c r="CP372" i="8" s="1"/>
  <c r="CN372" i="8"/>
  <c r="CR372" i="8" s="1"/>
  <c r="CJ372" i="8"/>
  <c r="CK372" i="8" s="1"/>
  <c r="CI372" i="8"/>
  <c r="CM372" i="8" s="1"/>
  <c r="I372" i="8"/>
  <c r="CO371" i="8"/>
  <c r="CP371" i="8" s="1"/>
  <c r="CN371" i="8"/>
  <c r="CR371" i="8" s="1"/>
  <c r="CJ371" i="8"/>
  <c r="CK371" i="8" s="1"/>
  <c r="CI371" i="8"/>
  <c r="CM371" i="8" s="1"/>
  <c r="I371" i="8"/>
  <c r="H371" i="8" s="1"/>
  <c r="CO370" i="8"/>
  <c r="CP370" i="8" s="1"/>
  <c r="CN370" i="8"/>
  <c r="CR370" i="8" s="1"/>
  <c r="CJ370" i="8"/>
  <c r="CK370" i="8" s="1"/>
  <c r="CI370" i="8"/>
  <c r="CM370" i="8" s="1"/>
  <c r="I370" i="8"/>
  <c r="H370" i="8" s="1"/>
  <c r="CO369" i="8"/>
  <c r="CP369" i="8" s="1"/>
  <c r="CN369" i="8"/>
  <c r="CR369" i="8" s="1"/>
  <c r="CJ369" i="8"/>
  <c r="CK369" i="8" s="1"/>
  <c r="CI369" i="8"/>
  <c r="CM369" i="8" s="1"/>
  <c r="I369" i="8"/>
  <c r="H369" i="8" s="1"/>
  <c r="CO368" i="8"/>
  <c r="CP368" i="8" s="1"/>
  <c r="CN368" i="8"/>
  <c r="CR368" i="8" s="1"/>
  <c r="CJ368" i="8"/>
  <c r="CK368" i="8" s="1"/>
  <c r="CI368" i="8"/>
  <c r="CM368" i="8" s="1"/>
  <c r="I368" i="8"/>
  <c r="H368" i="8" s="1"/>
  <c r="CO367" i="8"/>
  <c r="CP367" i="8" s="1"/>
  <c r="CN367" i="8"/>
  <c r="CR367" i="8" s="1"/>
  <c r="CJ367" i="8"/>
  <c r="CK367" i="8" s="1"/>
  <c r="CI367" i="8"/>
  <c r="CM367" i="8" s="1"/>
  <c r="I367" i="8"/>
  <c r="CO366" i="8"/>
  <c r="CP366" i="8" s="1"/>
  <c r="CN366" i="8"/>
  <c r="CR366" i="8" s="1"/>
  <c r="CJ366" i="8"/>
  <c r="CK366" i="8" s="1"/>
  <c r="CI366" i="8"/>
  <c r="CM366" i="8" s="1"/>
  <c r="I366" i="8"/>
  <c r="H366" i="8" s="1"/>
  <c r="CO365" i="8"/>
  <c r="CP365" i="8" s="1"/>
  <c r="CN365" i="8"/>
  <c r="CR365" i="8" s="1"/>
  <c r="CJ365" i="8"/>
  <c r="CK365" i="8" s="1"/>
  <c r="CI365" i="8"/>
  <c r="CM365" i="8" s="1"/>
  <c r="I365" i="8"/>
  <c r="H365" i="8"/>
  <c r="CO364" i="8"/>
  <c r="CP364" i="8" s="1"/>
  <c r="CN364" i="8"/>
  <c r="CR364" i="8" s="1"/>
  <c r="CJ364" i="8"/>
  <c r="CK364" i="8" s="1"/>
  <c r="CI364" i="8"/>
  <c r="CM364" i="8" s="1"/>
  <c r="I364" i="8"/>
  <c r="H364" i="8" s="1"/>
  <c r="CO363" i="8"/>
  <c r="CP363" i="8" s="1"/>
  <c r="CN363" i="8"/>
  <c r="CR363" i="8" s="1"/>
  <c r="CJ363" i="8"/>
  <c r="CK363" i="8" s="1"/>
  <c r="CI363" i="8"/>
  <c r="CM363" i="8" s="1"/>
  <c r="I363" i="8"/>
  <c r="CO362" i="8"/>
  <c r="CP362" i="8" s="1"/>
  <c r="CN362" i="8"/>
  <c r="CR362" i="8" s="1"/>
  <c r="CJ362" i="8"/>
  <c r="CK362" i="8" s="1"/>
  <c r="CI362" i="8"/>
  <c r="CM362" i="8" s="1"/>
  <c r="I362" i="8"/>
  <c r="H362" i="8"/>
  <c r="CO361" i="8"/>
  <c r="CP361" i="8" s="1"/>
  <c r="CN361" i="8"/>
  <c r="CR361" i="8" s="1"/>
  <c r="CJ361" i="8"/>
  <c r="CK361" i="8" s="1"/>
  <c r="CI361" i="8"/>
  <c r="CM361" i="8" s="1"/>
  <c r="I361" i="8"/>
  <c r="H361" i="8" s="1"/>
  <c r="K361" i="8" s="1"/>
  <c r="CO360" i="8"/>
  <c r="CP360" i="8" s="1"/>
  <c r="CN360" i="8"/>
  <c r="CR360" i="8" s="1"/>
  <c r="CJ360" i="8"/>
  <c r="CK360" i="8" s="1"/>
  <c r="CI360" i="8"/>
  <c r="CM360" i="8" s="1"/>
  <c r="I360" i="8"/>
  <c r="CO359" i="8"/>
  <c r="CP359" i="8" s="1"/>
  <c r="CN359" i="8"/>
  <c r="CR359" i="8" s="1"/>
  <c r="CJ359" i="8"/>
  <c r="CK359" i="8" s="1"/>
  <c r="CI359" i="8"/>
  <c r="CM359" i="8" s="1"/>
  <c r="I359" i="8"/>
  <c r="CO358" i="8"/>
  <c r="CP358" i="8" s="1"/>
  <c r="CN358" i="8"/>
  <c r="CR358" i="8" s="1"/>
  <c r="CJ358" i="8"/>
  <c r="CK358" i="8" s="1"/>
  <c r="CI358" i="8"/>
  <c r="CM358" i="8" s="1"/>
  <c r="I358" i="8"/>
  <c r="CO357" i="8"/>
  <c r="CP357" i="8" s="1"/>
  <c r="CN357" i="8"/>
  <c r="CR357" i="8" s="1"/>
  <c r="CJ357" i="8"/>
  <c r="CK357" i="8" s="1"/>
  <c r="CI357" i="8"/>
  <c r="CM357" i="8" s="1"/>
  <c r="I357" i="8"/>
  <c r="H357" i="8" s="1"/>
  <c r="CO356" i="8"/>
  <c r="CP356" i="8" s="1"/>
  <c r="CN356" i="8"/>
  <c r="CR356" i="8" s="1"/>
  <c r="CJ356" i="8"/>
  <c r="CK356" i="8" s="1"/>
  <c r="CI356" i="8"/>
  <c r="CM356" i="8" s="1"/>
  <c r="I356" i="8"/>
  <c r="H356" i="8" s="1"/>
  <c r="K356" i="8" s="1"/>
  <c r="CO355" i="8"/>
  <c r="CP355" i="8" s="1"/>
  <c r="CN355" i="8"/>
  <c r="CR355" i="8" s="1"/>
  <c r="CJ355" i="8"/>
  <c r="CK355" i="8" s="1"/>
  <c r="CI355" i="8"/>
  <c r="CM355" i="8" s="1"/>
  <c r="I355" i="8"/>
  <c r="CO354" i="8"/>
  <c r="CP354" i="8" s="1"/>
  <c r="CN354" i="8"/>
  <c r="CR354" i="8" s="1"/>
  <c r="CJ354" i="8"/>
  <c r="CK354" i="8" s="1"/>
  <c r="CI354" i="8"/>
  <c r="CM354" i="8" s="1"/>
  <c r="I354" i="8"/>
  <c r="H354" i="8" s="1"/>
  <c r="CO353" i="8"/>
  <c r="CP353" i="8" s="1"/>
  <c r="CN353" i="8"/>
  <c r="CR353" i="8" s="1"/>
  <c r="CJ353" i="8"/>
  <c r="CK353" i="8" s="1"/>
  <c r="CI353" i="8"/>
  <c r="CM353" i="8" s="1"/>
  <c r="I353" i="8"/>
  <c r="H353" i="8" s="1"/>
  <c r="CO352" i="8"/>
  <c r="CP352" i="8" s="1"/>
  <c r="CN352" i="8"/>
  <c r="CR352" i="8" s="1"/>
  <c r="CJ352" i="8"/>
  <c r="CK352" i="8" s="1"/>
  <c r="CI352" i="8"/>
  <c r="CM352" i="8" s="1"/>
  <c r="I352" i="8"/>
  <c r="H352" i="8" s="1"/>
  <c r="K352" i="8" s="1"/>
  <c r="CO351" i="8"/>
  <c r="CP351" i="8" s="1"/>
  <c r="CN351" i="8"/>
  <c r="CR351" i="8" s="1"/>
  <c r="CJ351" i="8"/>
  <c r="CK351" i="8" s="1"/>
  <c r="CI351" i="8"/>
  <c r="CM351" i="8" s="1"/>
  <c r="I351" i="8"/>
  <c r="H351" i="8" s="1"/>
  <c r="K351" i="8" s="1"/>
  <c r="CO350" i="8"/>
  <c r="CP350" i="8" s="1"/>
  <c r="CN350" i="8"/>
  <c r="CR350" i="8" s="1"/>
  <c r="CJ350" i="8"/>
  <c r="CK350" i="8" s="1"/>
  <c r="CI350" i="8"/>
  <c r="CM350" i="8" s="1"/>
  <c r="I350" i="8"/>
  <c r="H350" i="8" s="1"/>
  <c r="K350" i="8" s="1"/>
  <c r="CO349" i="8"/>
  <c r="CP349" i="8" s="1"/>
  <c r="CN349" i="8"/>
  <c r="CR349" i="8" s="1"/>
  <c r="CJ349" i="8"/>
  <c r="CK349" i="8" s="1"/>
  <c r="CI349" i="8"/>
  <c r="CM349" i="8" s="1"/>
  <c r="I349" i="8"/>
  <c r="CO348" i="8"/>
  <c r="CP348" i="8" s="1"/>
  <c r="CN348" i="8"/>
  <c r="CR348" i="8" s="1"/>
  <c r="CJ348" i="8"/>
  <c r="CK348" i="8" s="1"/>
  <c r="CI348" i="8"/>
  <c r="CM348" i="8" s="1"/>
  <c r="I348" i="8"/>
  <c r="CO347" i="8"/>
  <c r="CP347" i="8" s="1"/>
  <c r="CN347" i="8"/>
  <c r="CR347" i="8" s="1"/>
  <c r="CJ347" i="8"/>
  <c r="CK347" i="8" s="1"/>
  <c r="CI347" i="8"/>
  <c r="CM347" i="8" s="1"/>
  <c r="I347" i="8"/>
  <c r="CO346" i="8"/>
  <c r="CP346" i="8" s="1"/>
  <c r="CN346" i="8"/>
  <c r="CR346" i="8" s="1"/>
  <c r="CJ346" i="8"/>
  <c r="CK346" i="8" s="1"/>
  <c r="CI346" i="8"/>
  <c r="CM346" i="8" s="1"/>
  <c r="I346" i="8"/>
  <c r="H346" i="8" s="1"/>
  <c r="K346" i="8" s="1"/>
  <c r="CO345" i="8"/>
  <c r="CP345" i="8" s="1"/>
  <c r="CN345" i="8"/>
  <c r="CR345" i="8" s="1"/>
  <c r="CJ345" i="8"/>
  <c r="CK345" i="8" s="1"/>
  <c r="CI345" i="8"/>
  <c r="CM345" i="8" s="1"/>
  <c r="I345" i="8"/>
  <c r="H345" i="8" s="1"/>
  <c r="K345" i="8" s="1"/>
  <c r="CO344" i="8"/>
  <c r="CP344" i="8" s="1"/>
  <c r="CN344" i="8"/>
  <c r="CR344" i="8" s="1"/>
  <c r="CJ344" i="8"/>
  <c r="CK344" i="8" s="1"/>
  <c r="CI344" i="8"/>
  <c r="CM344" i="8" s="1"/>
  <c r="I344" i="8"/>
  <c r="H344" i="8" s="1"/>
  <c r="J344" i="8" s="1"/>
  <c r="CO343" i="8"/>
  <c r="CP343" i="8" s="1"/>
  <c r="CN343" i="8"/>
  <c r="CR343" i="8" s="1"/>
  <c r="CJ343" i="8"/>
  <c r="CK343" i="8" s="1"/>
  <c r="CI343" i="8"/>
  <c r="CM343" i="8" s="1"/>
  <c r="I343" i="8"/>
  <c r="CO342" i="8"/>
  <c r="CP342" i="8" s="1"/>
  <c r="CN342" i="8"/>
  <c r="CR342" i="8" s="1"/>
  <c r="CJ342" i="8"/>
  <c r="CK342" i="8" s="1"/>
  <c r="CI342" i="8"/>
  <c r="CM342" i="8" s="1"/>
  <c r="I342" i="8"/>
  <c r="CO341" i="8"/>
  <c r="CP341" i="8" s="1"/>
  <c r="CN341" i="8"/>
  <c r="CR341" i="8" s="1"/>
  <c r="CJ341" i="8"/>
  <c r="CK341" i="8" s="1"/>
  <c r="CI341" i="8"/>
  <c r="CM341" i="8" s="1"/>
  <c r="I341" i="8"/>
  <c r="H341" i="8" s="1"/>
  <c r="J341" i="8" s="1"/>
  <c r="CO340" i="8"/>
  <c r="CP340" i="8" s="1"/>
  <c r="CN340" i="8"/>
  <c r="CR340" i="8" s="1"/>
  <c r="CJ340" i="8"/>
  <c r="CK340" i="8" s="1"/>
  <c r="CI340" i="8"/>
  <c r="CM340" i="8" s="1"/>
  <c r="I340" i="8"/>
  <c r="H340" i="8"/>
  <c r="CO339" i="8"/>
  <c r="CP339" i="8" s="1"/>
  <c r="CN339" i="8"/>
  <c r="CR339" i="8" s="1"/>
  <c r="CJ339" i="8"/>
  <c r="CK339" i="8" s="1"/>
  <c r="CI339" i="8"/>
  <c r="CM339" i="8" s="1"/>
  <c r="I339" i="8"/>
  <c r="H339" i="8" s="1"/>
  <c r="CO338" i="8"/>
  <c r="CP338" i="8" s="1"/>
  <c r="CN338" i="8"/>
  <c r="CR338" i="8" s="1"/>
  <c r="CJ338" i="8"/>
  <c r="CK338" i="8" s="1"/>
  <c r="CI338" i="8"/>
  <c r="CM338" i="8" s="1"/>
  <c r="I338" i="8"/>
  <c r="CO337" i="8"/>
  <c r="CP337" i="8" s="1"/>
  <c r="CN337" i="8"/>
  <c r="CR337" i="8" s="1"/>
  <c r="CJ337" i="8"/>
  <c r="CK337" i="8" s="1"/>
  <c r="CI337" i="8"/>
  <c r="CM337" i="8" s="1"/>
  <c r="I337" i="8"/>
  <c r="H337" i="8" s="1"/>
  <c r="CO336" i="8"/>
  <c r="CP336" i="8" s="1"/>
  <c r="CN336" i="8"/>
  <c r="CR336" i="8" s="1"/>
  <c r="CJ336" i="8"/>
  <c r="CK336" i="8" s="1"/>
  <c r="CI336" i="8"/>
  <c r="CM336" i="8" s="1"/>
  <c r="I336" i="8"/>
  <c r="H336" i="8" s="1"/>
  <c r="J336" i="8" s="1"/>
  <c r="CO335" i="8"/>
  <c r="CP335" i="8" s="1"/>
  <c r="CN335" i="8"/>
  <c r="CR335" i="8" s="1"/>
  <c r="CJ335" i="8"/>
  <c r="CK335" i="8" s="1"/>
  <c r="CI335" i="8"/>
  <c r="CM335" i="8" s="1"/>
  <c r="I335" i="8"/>
  <c r="CO334" i="8"/>
  <c r="CP334" i="8" s="1"/>
  <c r="CN334" i="8"/>
  <c r="CJ334" i="8"/>
  <c r="CK334" i="8" s="1"/>
  <c r="CI334" i="8"/>
  <c r="CM334" i="8" s="1"/>
  <c r="I334" i="8"/>
  <c r="H334" i="8" s="1"/>
  <c r="CO333" i="8"/>
  <c r="CP333" i="8" s="1"/>
  <c r="CN333" i="8"/>
  <c r="CR333" i="8" s="1"/>
  <c r="CJ333" i="8"/>
  <c r="CK333" i="8" s="1"/>
  <c r="CI333" i="8"/>
  <c r="CM333" i="8" s="1"/>
  <c r="I333" i="8"/>
  <c r="CO332" i="8"/>
  <c r="CP332" i="8" s="1"/>
  <c r="CN332" i="8"/>
  <c r="CR332" i="8" s="1"/>
  <c r="CJ332" i="8"/>
  <c r="CK332" i="8" s="1"/>
  <c r="CI332" i="8"/>
  <c r="CM332" i="8" s="1"/>
  <c r="I332" i="8"/>
  <c r="H332" i="8"/>
  <c r="CO331" i="8"/>
  <c r="CP331" i="8" s="1"/>
  <c r="CN331" i="8"/>
  <c r="CR331" i="8" s="1"/>
  <c r="CJ331" i="8"/>
  <c r="CK331" i="8" s="1"/>
  <c r="CI331" i="8"/>
  <c r="CM331" i="8" s="1"/>
  <c r="I331" i="8"/>
  <c r="CO330" i="8"/>
  <c r="CP330" i="8" s="1"/>
  <c r="CN330" i="8"/>
  <c r="CR330" i="8" s="1"/>
  <c r="CJ330" i="8"/>
  <c r="CK330" i="8" s="1"/>
  <c r="CI330" i="8"/>
  <c r="CM330" i="8" s="1"/>
  <c r="I330" i="8"/>
  <c r="CO329" i="8"/>
  <c r="CP329" i="8" s="1"/>
  <c r="CN329" i="8"/>
  <c r="CR329" i="8" s="1"/>
  <c r="CJ329" i="8"/>
  <c r="CK329" i="8" s="1"/>
  <c r="CI329" i="8"/>
  <c r="CM329" i="8" s="1"/>
  <c r="I329" i="8"/>
  <c r="CO328" i="8"/>
  <c r="CP328" i="8" s="1"/>
  <c r="CN328" i="8"/>
  <c r="CR328" i="8" s="1"/>
  <c r="CJ328" i="8"/>
  <c r="CK328" i="8" s="1"/>
  <c r="CI328" i="8"/>
  <c r="CM328" i="8" s="1"/>
  <c r="I328" i="8"/>
  <c r="CO327" i="8"/>
  <c r="CP327" i="8" s="1"/>
  <c r="CN327" i="8"/>
  <c r="CR327" i="8" s="1"/>
  <c r="CJ327" i="8"/>
  <c r="CK327" i="8" s="1"/>
  <c r="CI327" i="8"/>
  <c r="CM327" i="8" s="1"/>
  <c r="I327" i="8"/>
  <c r="CO326" i="8"/>
  <c r="CP326" i="8" s="1"/>
  <c r="CN326" i="8"/>
  <c r="CR326" i="8" s="1"/>
  <c r="CJ326" i="8"/>
  <c r="CK326" i="8" s="1"/>
  <c r="CI326" i="8"/>
  <c r="CM326" i="8" s="1"/>
  <c r="I326" i="8"/>
  <c r="CO325" i="8"/>
  <c r="CP325" i="8" s="1"/>
  <c r="CN325" i="8"/>
  <c r="CR325" i="8" s="1"/>
  <c r="CJ325" i="8"/>
  <c r="CK325" i="8" s="1"/>
  <c r="CI325" i="8"/>
  <c r="CM325" i="8" s="1"/>
  <c r="I325" i="8"/>
  <c r="H325" i="8" s="1"/>
  <c r="CO324" i="8"/>
  <c r="CP324" i="8" s="1"/>
  <c r="CN324" i="8"/>
  <c r="CR324" i="8" s="1"/>
  <c r="CJ324" i="8"/>
  <c r="CK324" i="8" s="1"/>
  <c r="CI324" i="8"/>
  <c r="CM324" i="8" s="1"/>
  <c r="I324" i="8"/>
  <c r="CO323" i="8"/>
  <c r="CP323" i="8" s="1"/>
  <c r="CN323" i="8"/>
  <c r="CR323" i="8" s="1"/>
  <c r="CJ323" i="8"/>
  <c r="CK323" i="8" s="1"/>
  <c r="CI323" i="8"/>
  <c r="CM323" i="8" s="1"/>
  <c r="I323" i="8"/>
  <c r="CO322" i="8"/>
  <c r="CP322" i="8" s="1"/>
  <c r="CN322" i="8"/>
  <c r="CR322" i="8" s="1"/>
  <c r="CJ322" i="8"/>
  <c r="CK322" i="8" s="1"/>
  <c r="CI322" i="8"/>
  <c r="CM322" i="8" s="1"/>
  <c r="I322" i="8"/>
  <c r="CO321" i="8"/>
  <c r="CP321" i="8" s="1"/>
  <c r="CN321" i="8"/>
  <c r="CR321" i="8" s="1"/>
  <c r="CJ321" i="8"/>
  <c r="CK321" i="8" s="1"/>
  <c r="CI321" i="8"/>
  <c r="CM321" i="8" s="1"/>
  <c r="I321" i="8"/>
  <c r="H321" i="8" s="1"/>
  <c r="K321" i="8" s="1"/>
  <c r="CO320" i="8"/>
  <c r="CP320" i="8" s="1"/>
  <c r="CN320" i="8"/>
  <c r="CR320" i="8" s="1"/>
  <c r="CJ320" i="8"/>
  <c r="CK320" i="8" s="1"/>
  <c r="CI320" i="8"/>
  <c r="CM320" i="8" s="1"/>
  <c r="I320" i="8"/>
  <c r="H320" i="8" s="1"/>
  <c r="CO319" i="8"/>
  <c r="CP319" i="8" s="1"/>
  <c r="CN319" i="8"/>
  <c r="CR319" i="8" s="1"/>
  <c r="CJ319" i="8"/>
  <c r="CK319" i="8" s="1"/>
  <c r="CI319" i="8"/>
  <c r="CM319" i="8" s="1"/>
  <c r="I319" i="8"/>
  <c r="CO318" i="8"/>
  <c r="CP318" i="8" s="1"/>
  <c r="CN318" i="8"/>
  <c r="CR318" i="8" s="1"/>
  <c r="CJ318" i="8"/>
  <c r="CK318" i="8" s="1"/>
  <c r="CI318" i="8"/>
  <c r="CM318" i="8" s="1"/>
  <c r="I318" i="8"/>
  <c r="H318" i="8" s="1"/>
  <c r="K318" i="8" s="1"/>
  <c r="CO317" i="8"/>
  <c r="CP317" i="8" s="1"/>
  <c r="CN317" i="8"/>
  <c r="CR317" i="8" s="1"/>
  <c r="CJ317" i="8"/>
  <c r="CK317" i="8" s="1"/>
  <c r="CI317" i="8"/>
  <c r="CM317" i="8" s="1"/>
  <c r="I317" i="8"/>
  <c r="CO316" i="8"/>
  <c r="CP316" i="8" s="1"/>
  <c r="CN316" i="8"/>
  <c r="CR316" i="8" s="1"/>
  <c r="CJ316" i="8"/>
  <c r="CK316" i="8" s="1"/>
  <c r="CI316" i="8"/>
  <c r="CM316" i="8" s="1"/>
  <c r="I316" i="8"/>
  <c r="H316" i="8" s="1"/>
  <c r="K316" i="8" s="1"/>
  <c r="CO315" i="8"/>
  <c r="CP315" i="8" s="1"/>
  <c r="CN315" i="8"/>
  <c r="CR315" i="8" s="1"/>
  <c r="CJ315" i="8"/>
  <c r="CK315" i="8" s="1"/>
  <c r="CI315" i="8"/>
  <c r="CM315" i="8" s="1"/>
  <c r="I315" i="8"/>
  <c r="H315" i="8" s="1"/>
  <c r="K315" i="8" s="1"/>
  <c r="CO314" i="8"/>
  <c r="CP314" i="8" s="1"/>
  <c r="CN314" i="8"/>
  <c r="CR314" i="8" s="1"/>
  <c r="CJ314" i="8"/>
  <c r="CK314" i="8" s="1"/>
  <c r="CI314" i="8"/>
  <c r="CM314" i="8" s="1"/>
  <c r="I314" i="8"/>
  <c r="H314" i="8"/>
  <c r="CO313" i="8"/>
  <c r="CP313" i="8" s="1"/>
  <c r="CN313" i="8"/>
  <c r="CR313" i="8" s="1"/>
  <c r="CJ313" i="8"/>
  <c r="CK313" i="8" s="1"/>
  <c r="CI313" i="8"/>
  <c r="CM313" i="8" s="1"/>
  <c r="I313" i="8"/>
  <c r="H313" i="8"/>
  <c r="CO312" i="8"/>
  <c r="CP312" i="8" s="1"/>
  <c r="CN312" i="8"/>
  <c r="CR312" i="8" s="1"/>
  <c r="CJ312" i="8"/>
  <c r="CK312" i="8" s="1"/>
  <c r="CI312" i="8"/>
  <c r="CM312" i="8" s="1"/>
  <c r="I312" i="8"/>
  <c r="H312" i="8"/>
  <c r="CO311" i="8"/>
  <c r="CP311" i="8" s="1"/>
  <c r="CN311" i="8"/>
  <c r="CR311" i="8" s="1"/>
  <c r="CJ311" i="8"/>
  <c r="CK311" i="8" s="1"/>
  <c r="CI311" i="8"/>
  <c r="CM311" i="8" s="1"/>
  <c r="I311" i="8"/>
  <c r="CO310" i="8"/>
  <c r="CP310" i="8" s="1"/>
  <c r="CN310" i="8"/>
  <c r="CR310" i="8" s="1"/>
  <c r="CJ310" i="8"/>
  <c r="CK310" i="8" s="1"/>
  <c r="CI310" i="8"/>
  <c r="CM310" i="8" s="1"/>
  <c r="I310" i="8"/>
  <c r="CO309" i="8"/>
  <c r="CP309" i="8" s="1"/>
  <c r="CN309" i="8"/>
  <c r="CR309" i="8" s="1"/>
  <c r="CJ309" i="8"/>
  <c r="CK309" i="8" s="1"/>
  <c r="CI309" i="8"/>
  <c r="CM309" i="8" s="1"/>
  <c r="I309" i="8"/>
  <c r="CO308" i="8"/>
  <c r="CP308" i="8" s="1"/>
  <c r="CN308" i="8"/>
  <c r="CR308" i="8" s="1"/>
  <c r="CJ308" i="8"/>
  <c r="CK308" i="8" s="1"/>
  <c r="CI308" i="8"/>
  <c r="CM308" i="8" s="1"/>
  <c r="I308" i="8"/>
  <c r="CO307" i="8"/>
  <c r="CP307" i="8" s="1"/>
  <c r="CN307" i="8"/>
  <c r="CR307" i="8" s="1"/>
  <c r="CJ307" i="8"/>
  <c r="CK307" i="8" s="1"/>
  <c r="CI307" i="8"/>
  <c r="CM307" i="8" s="1"/>
  <c r="I307" i="8"/>
  <c r="H307" i="8"/>
  <c r="CO306" i="8"/>
  <c r="CP306" i="8" s="1"/>
  <c r="CN306" i="8"/>
  <c r="CR306" i="8" s="1"/>
  <c r="CJ306" i="8"/>
  <c r="CK306" i="8" s="1"/>
  <c r="CI306" i="8"/>
  <c r="CM306" i="8" s="1"/>
  <c r="I306" i="8"/>
  <c r="H306" i="8" s="1"/>
  <c r="K306" i="8" s="1"/>
  <c r="CO305" i="8"/>
  <c r="CP305" i="8" s="1"/>
  <c r="CN305" i="8"/>
  <c r="CR305" i="8" s="1"/>
  <c r="CJ305" i="8"/>
  <c r="CK305" i="8" s="1"/>
  <c r="CI305" i="8"/>
  <c r="CM305" i="8" s="1"/>
  <c r="I305" i="8"/>
  <c r="H305" i="8"/>
  <c r="CO304" i="8"/>
  <c r="CP304" i="8" s="1"/>
  <c r="CN304" i="8"/>
  <c r="CR304" i="8" s="1"/>
  <c r="CJ304" i="8"/>
  <c r="CK304" i="8" s="1"/>
  <c r="CI304" i="8"/>
  <c r="CM304" i="8" s="1"/>
  <c r="I304" i="8"/>
  <c r="H304" i="8"/>
  <c r="CO303" i="8"/>
  <c r="CP303" i="8" s="1"/>
  <c r="CN303" i="8"/>
  <c r="CR303" i="8" s="1"/>
  <c r="CJ303" i="8"/>
  <c r="CK303" i="8" s="1"/>
  <c r="CI303" i="8"/>
  <c r="CM303" i="8" s="1"/>
  <c r="I303" i="8"/>
  <c r="H303" i="8" s="1"/>
  <c r="CO302" i="8"/>
  <c r="CP302" i="8" s="1"/>
  <c r="CN302" i="8"/>
  <c r="CJ302" i="8"/>
  <c r="CK302" i="8" s="1"/>
  <c r="CI302" i="8"/>
  <c r="CM302" i="8" s="1"/>
  <c r="I302" i="8"/>
  <c r="CO301" i="8"/>
  <c r="CP301" i="8" s="1"/>
  <c r="CN301" i="8"/>
  <c r="CR301" i="8" s="1"/>
  <c r="CJ301" i="8"/>
  <c r="CK301" i="8" s="1"/>
  <c r="CI301" i="8"/>
  <c r="CM301" i="8" s="1"/>
  <c r="I301" i="8"/>
  <c r="K301" i="8" s="1"/>
  <c r="H301" i="8"/>
  <c r="CO300" i="8"/>
  <c r="CP300" i="8" s="1"/>
  <c r="CN300" i="8"/>
  <c r="CR300" i="8" s="1"/>
  <c r="CJ300" i="8"/>
  <c r="CK300" i="8" s="1"/>
  <c r="CI300" i="8"/>
  <c r="CM300" i="8" s="1"/>
  <c r="I300" i="8"/>
  <c r="K300" i="8" s="1"/>
  <c r="H300" i="8"/>
  <c r="CO299" i="8"/>
  <c r="CP299" i="8" s="1"/>
  <c r="CN299" i="8"/>
  <c r="CR299" i="8" s="1"/>
  <c r="CJ299" i="8"/>
  <c r="CK299" i="8" s="1"/>
  <c r="CI299" i="8"/>
  <c r="CM299" i="8" s="1"/>
  <c r="I299" i="8"/>
  <c r="J299" i="8" s="1"/>
  <c r="H299" i="8"/>
  <c r="CO298" i="8"/>
  <c r="CP298" i="8" s="1"/>
  <c r="CN298" i="8"/>
  <c r="CR298" i="8" s="1"/>
  <c r="CJ298" i="8"/>
  <c r="CK298" i="8" s="1"/>
  <c r="CI298" i="8"/>
  <c r="CM298" i="8" s="1"/>
  <c r="I298" i="8"/>
  <c r="CO297" i="8"/>
  <c r="CP297" i="8" s="1"/>
  <c r="CN297" i="8"/>
  <c r="CR297" i="8" s="1"/>
  <c r="CJ297" i="8"/>
  <c r="CK297" i="8" s="1"/>
  <c r="CI297" i="8"/>
  <c r="CM297" i="8" s="1"/>
  <c r="I297" i="8"/>
  <c r="J297" i="8" s="1"/>
  <c r="H297" i="8"/>
  <c r="CO296" i="8"/>
  <c r="CP296" i="8" s="1"/>
  <c r="CN296" i="8"/>
  <c r="CR296" i="8" s="1"/>
  <c r="CJ296" i="8"/>
  <c r="CK296" i="8" s="1"/>
  <c r="CI296" i="8"/>
  <c r="CM296" i="8" s="1"/>
  <c r="I296" i="8"/>
  <c r="CO295" i="8"/>
  <c r="CP295" i="8" s="1"/>
  <c r="CN295" i="8"/>
  <c r="CR295" i="8" s="1"/>
  <c r="CJ295" i="8"/>
  <c r="CK295" i="8" s="1"/>
  <c r="CI295" i="8"/>
  <c r="CM295" i="8" s="1"/>
  <c r="I295" i="8"/>
  <c r="CO294" i="8"/>
  <c r="CP294" i="8" s="1"/>
  <c r="CN294" i="8"/>
  <c r="CR294" i="8" s="1"/>
  <c r="CJ294" i="8"/>
  <c r="CK294" i="8" s="1"/>
  <c r="CI294" i="8"/>
  <c r="CM294" i="8" s="1"/>
  <c r="I294" i="8"/>
  <c r="H294" i="8"/>
  <c r="CO293" i="8"/>
  <c r="CP293" i="8" s="1"/>
  <c r="CN293" i="8"/>
  <c r="CR293" i="8" s="1"/>
  <c r="CJ293" i="8"/>
  <c r="CK293" i="8" s="1"/>
  <c r="CI293" i="8"/>
  <c r="CM293" i="8" s="1"/>
  <c r="I293" i="8"/>
  <c r="H293" i="8"/>
  <c r="CO292" i="8"/>
  <c r="CP292" i="8" s="1"/>
  <c r="CN292" i="8"/>
  <c r="CR292" i="8" s="1"/>
  <c r="CJ292" i="8"/>
  <c r="CK292" i="8" s="1"/>
  <c r="CI292" i="8"/>
  <c r="CM292" i="8" s="1"/>
  <c r="I292" i="8"/>
  <c r="H292" i="8" s="1"/>
  <c r="CO291" i="8"/>
  <c r="CP291" i="8" s="1"/>
  <c r="CN291" i="8"/>
  <c r="CR291" i="8" s="1"/>
  <c r="CJ291" i="8"/>
  <c r="CK291" i="8" s="1"/>
  <c r="CI291" i="8"/>
  <c r="CM291" i="8" s="1"/>
  <c r="I291" i="8"/>
  <c r="H291" i="8"/>
  <c r="CO290" i="8"/>
  <c r="CP290" i="8" s="1"/>
  <c r="CN290" i="8"/>
  <c r="CR290" i="8" s="1"/>
  <c r="CJ290" i="8"/>
  <c r="CK290" i="8" s="1"/>
  <c r="CI290" i="8"/>
  <c r="CM290" i="8" s="1"/>
  <c r="I290" i="8"/>
  <c r="CO289" i="8"/>
  <c r="CP289" i="8" s="1"/>
  <c r="CN289" i="8"/>
  <c r="CR289" i="8" s="1"/>
  <c r="CJ289" i="8"/>
  <c r="CK289" i="8" s="1"/>
  <c r="CI289" i="8"/>
  <c r="CM289" i="8" s="1"/>
  <c r="I289" i="8"/>
  <c r="H289" i="8"/>
  <c r="CO288" i="8"/>
  <c r="CP288" i="8" s="1"/>
  <c r="CN288" i="8"/>
  <c r="CR288" i="8" s="1"/>
  <c r="CJ288" i="8"/>
  <c r="CK288" i="8" s="1"/>
  <c r="CI288" i="8"/>
  <c r="CM288" i="8" s="1"/>
  <c r="I288" i="8"/>
  <c r="H288" i="8"/>
  <c r="CO287" i="8"/>
  <c r="CP287" i="8" s="1"/>
  <c r="CN287" i="8"/>
  <c r="CR287" i="8" s="1"/>
  <c r="CJ287" i="8"/>
  <c r="CK287" i="8" s="1"/>
  <c r="CI287" i="8"/>
  <c r="CM287" i="8" s="1"/>
  <c r="I287" i="8"/>
  <c r="H287" i="8"/>
  <c r="CO286" i="8"/>
  <c r="CP286" i="8" s="1"/>
  <c r="CN286" i="8"/>
  <c r="CR286" i="8" s="1"/>
  <c r="CJ286" i="8"/>
  <c r="CK286" i="8" s="1"/>
  <c r="CI286" i="8"/>
  <c r="CM286" i="8" s="1"/>
  <c r="I286" i="8"/>
  <c r="H286" i="8"/>
  <c r="CO285" i="8"/>
  <c r="CP285" i="8" s="1"/>
  <c r="CN285" i="8"/>
  <c r="CR285" i="8" s="1"/>
  <c r="CJ285" i="8"/>
  <c r="CK285" i="8" s="1"/>
  <c r="CI285" i="8"/>
  <c r="CM285" i="8" s="1"/>
  <c r="I285" i="8"/>
  <c r="H285" i="8"/>
  <c r="CO284" i="8"/>
  <c r="CP284" i="8" s="1"/>
  <c r="CN284" i="8"/>
  <c r="CR284" i="8" s="1"/>
  <c r="CJ284" i="8"/>
  <c r="CK284" i="8" s="1"/>
  <c r="CI284" i="8"/>
  <c r="CM284" i="8" s="1"/>
  <c r="I284" i="8"/>
  <c r="H284" i="8"/>
  <c r="CO283" i="8"/>
  <c r="CP283" i="8" s="1"/>
  <c r="CN283" i="8"/>
  <c r="CR283" i="8" s="1"/>
  <c r="CJ283" i="8"/>
  <c r="CK283" i="8" s="1"/>
  <c r="CI283" i="8"/>
  <c r="CM283" i="8" s="1"/>
  <c r="I283" i="8"/>
  <c r="H283" i="8"/>
  <c r="CO282" i="8"/>
  <c r="CP282" i="8" s="1"/>
  <c r="CN282" i="8"/>
  <c r="CR282" i="8" s="1"/>
  <c r="CJ282" i="8"/>
  <c r="CK282" i="8" s="1"/>
  <c r="CI282" i="8"/>
  <c r="CM282" i="8" s="1"/>
  <c r="I282" i="8"/>
  <c r="H282" i="8"/>
  <c r="CO281" i="8"/>
  <c r="CP281" i="8" s="1"/>
  <c r="CN281" i="8"/>
  <c r="CJ281" i="8"/>
  <c r="CK281" i="8" s="1"/>
  <c r="CI281" i="8"/>
  <c r="CM281" i="8" s="1"/>
  <c r="I281" i="8"/>
  <c r="H281" i="8"/>
  <c r="CO280" i="8"/>
  <c r="CP280" i="8" s="1"/>
  <c r="CN280" i="8"/>
  <c r="CR280" i="8" s="1"/>
  <c r="CJ280" i="8"/>
  <c r="CK280" i="8" s="1"/>
  <c r="CI280" i="8"/>
  <c r="CM280" i="8" s="1"/>
  <c r="I280" i="8"/>
  <c r="H280" i="8"/>
  <c r="CO279" i="8"/>
  <c r="CP279" i="8" s="1"/>
  <c r="CN279" i="8"/>
  <c r="CR279" i="8" s="1"/>
  <c r="CJ279" i="8"/>
  <c r="CK279" i="8" s="1"/>
  <c r="CI279" i="8"/>
  <c r="CM279" i="8" s="1"/>
  <c r="I279" i="8"/>
  <c r="H279" i="8"/>
  <c r="CO278" i="8"/>
  <c r="CP278" i="8" s="1"/>
  <c r="CN278" i="8"/>
  <c r="CR278" i="8" s="1"/>
  <c r="CJ278" i="8"/>
  <c r="CK278" i="8" s="1"/>
  <c r="CI278" i="8"/>
  <c r="CM278" i="8" s="1"/>
  <c r="I278" i="8"/>
  <c r="H278" i="8"/>
  <c r="CO277" i="8"/>
  <c r="CP277" i="8" s="1"/>
  <c r="CN277" i="8"/>
  <c r="CR277" i="8" s="1"/>
  <c r="CJ277" i="8"/>
  <c r="CK277" i="8" s="1"/>
  <c r="CI277" i="8"/>
  <c r="CM277" i="8" s="1"/>
  <c r="I277" i="8"/>
  <c r="H277" i="8"/>
  <c r="CO276" i="8"/>
  <c r="CP276" i="8" s="1"/>
  <c r="CN276" i="8"/>
  <c r="CR276" i="8" s="1"/>
  <c r="CJ276" i="8"/>
  <c r="CK276" i="8" s="1"/>
  <c r="CI276" i="8"/>
  <c r="CM276" i="8" s="1"/>
  <c r="I276" i="8"/>
  <c r="H276" i="8"/>
  <c r="CO275" i="8"/>
  <c r="CP275" i="8" s="1"/>
  <c r="CN275" i="8"/>
  <c r="CR275" i="8" s="1"/>
  <c r="CJ275" i="8"/>
  <c r="CK275" i="8" s="1"/>
  <c r="CI275" i="8"/>
  <c r="CM275" i="8" s="1"/>
  <c r="I275" i="8"/>
  <c r="H275" i="8"/>
  <c r="CO274" i="8"/>
  <c r="CP274" i="8" s="1"/>
  <c r="CN274" i="8"/>
  <c r="CR274" i="8" s="1"/>
  <c r="CJ274" i="8"/>
  <c r="CK274" i="8" s="1"/>
  <c r="CI274" i="8"/>
  <c r="CM274" i="8" s="1"/>
  <c r="I274" i="8"/>
  <c r="H274" i="8"/>
  <c r="CO273" i="8"/>
  <c r="CP273" i="8" s="1"/>
  <c r="CN273" i="8"/>
  <c r="CR273" i="8" s="1"/>
  <c r="CJ273" i="8"/>
  <c r="CK273" i="8" s="1"/>
  <c r="CI273" i="8"/>
  <c r="CM273" i="8" s="1"/>
  <c r="I273" i="8"/>
  <c r="H273" i="8"/>
  <c r="CO272" i="8"/>
  <c r="CP272" i="8" s="1"/>
  <c r="CN272" i="8"/>
  <c r="CJ272" i="8"/>
  <c r="CK272" i="8" s="1"/>
  <c r="CI272" i="8"/>
  <c r="CM272" i="8" s="1"/>
  <c r="I272" i="8"/>
  <c r="H272" i="8"/>
  <c r="CO271" i="8"/>
  <c r="CP271" i="8" s="1"/>
  <c r="CN271" i="8"/>
  <c r="CR271" i="8" s="1"/>
  <c r="CJ271" i="8"/>
  <c r="CK271" i="8" s="1"/>
  <c r="CI271" i="8"/>
  <c r="CM271" i="8" s="1"/>
  <c r="I271" i="8"/>
  <c r="H271" i="8"/>
  <c r="CO270" i="8"/>
  <c r="CP270" i="8" s="1"/>
  <c r="CN270" i="8"/>
  <c r="CR270" i="8" s="1"/>
  <c r="CJ270" i="8"/>
  <c r="CK270" i="8" s="1"/>
  <c r="CI270" i="8"/>
  <c r="CM270" i="8" s="1"/>
  <c r="I270" i="8"/>
  <c r="H270" i="8"/>
  <c r="CO269" i="8"/>
  <c r="CP269" i="8" s="1"/>
  <c r="CN269" i="8"/>
  <c r="CR269" i="8" s="1"/>
  <c r="CJ269" i="8"/>
  <c r="CK269" i="8" s="1"/>
  <c r="CI269" i="8"/>
  <c r="CM269" i="8" s="1"/>
  <c r="I269" i="8"/>
  <c r="H269" i="8"/>
  <c r="CO268" i="8"/>
  <c r="CP268" i="8" s="1"/>
  <c r="CN268" i="8"/>
  <c r="CR268" i="8" s="1"/>
  <c r="CJ268" i="8"/>
  <c r="CK268" i="8" s="1"/>
  <c r="CI268" i="8"/>
  <c r="CM268" i="8" s="1"/>
  <c r="I268" i="8"/>
  <c r="H268" i="8"/>
  <c r="CO267" i="8"/>
  <c r="CP267" i="8" s="1"/>
  <c r="CN267" i="8"/>
  <c r="CR267" i="8" s="1"/>
  <c r="CJ267" i="8"/>
  <c r="CK267" i="8" s="1"/>
  <c r="CI267" i="8"/>
  <c r="CM267" i="8" s="1"/>
  <c r="I267" i="8"/>
  <c r="H267" i="8"/>
  <c r="CO266" i="8"/>
  <c r="CP266" i="8" s="1"/>
  <c r="CN266" i="8"/>
  <c r="CR266" i="8" s="1"/>
  <c r="CJ266" i="8"/>
  <c r="CK266" i="8" s="1"/>
  <c r="CI266" i="8"/>
  <c r="CM266" i="8" s="1"/>
  <c r="I266" i="8"/>
  <c r="H266" i="8"/>
  <c r="CO265" i="8"/>
  <c r="CP265" i="8" s="1"/>
  <c r="CN265" i="8"/>
  <c r="CJ265" i="8"/>
  <c r="CK265" i="8" s="1"/>
  <c r="CI265" i="8"/>
  <c r="CM265" i="8" s="1"/>
  <c r="I265" i="8"/>
  <c r="H265" i="8"/>
  <c r="CO264" i="8"/>
  <c r="CP264" i="8" s="1"/>
  <c r="CN264" i="8"/>
  <c r="CR264" i="8" s="1"/>
  <c r="CJ264" i="8"/>
  <c r="CK264" i="8" s="1"/>
  <c r="CI264" i="8"/>
  <c r="CM264" i="8" s="1"/>
  <c r="I264" i="8"/>
  <c r="H264" i="8"/>
  <c r="CO263" i="8"/>
  <c r="CP263" i="8" s="1"/>
  <c r="CN263" i="8"/>
  <c r="CR263" i="8" s="1"/>
  <c r="CJ263" i="8"/>
  <c r="CK263" i="8" s="1"/>
  <c r="CI263" i="8"/>
  <c r="CM263" i="8" s="1"/>
  <c r="I263" i="8"/>
  <c r="H263" i="8"/>
  <c r="CO262" i="8"/>
  <c r="CP262" i="8" s="1"/>
  <c r="CN262" i="8"/>
  <c r="CR262" i="8" s="1"/>
  <c r="CJ262" i="8"/>
  <c r="CK262" i="8" s="1"/>
  <c r="CI262" i="8"/>
  <c r="CM262" i="8" s="1"/>
  <c r="I262" i="8"/>
  <c r="H262" i="8"/>
  <c r="CO261" i="8"/>
  <c r="CP261" i="8" s="1"/>
  <c r="CN261" i="8"/>
  <c r="CR261" i="8" s="1"/>
  <c r="CJ261" i="8"/>
  <c r="CK261" i="8" s="1"/>
  <c r="CI261" i="8"/>
  <c r="CM261" i="8" s="1"/>
  <c r="I261" i="8"/>
  <c r="K261" i="8" s="1"/>
  <c r="H261" i="8"/>
  <c r="CO260" i="8"/>
  <c r="CP260" i="8" s="1"/>
  <c r="CN260" i="8"/>
  <c r="CR260" i="8" s="1"/>
  <c r="CJ260" i="8"/>
  <c r="CK260" i="8" s="1"/>
  <c r="CI260" i="8"/>
  <c r="CM260" i="8" s="1"/>
  <c r="I260" i="8"/>
  <c r="J260" i="8" s="1"/>
  <c r="CO259" i="8"/>
  <c r="CP259" i="8" s="1"/>
  <c r="CN259" i="8"/>
  <c r="CR259" i="8" s="1"/>
  <c r="CJ259" i="8"/>
  <c r="CK259" i="8" s="1"/>
  <c r="CI259" i="8"/>
  <c r="CM259" i="8" s="1"/>
  <c r="I259" i="8"/>
  <c r="H259" i="8"/>
  <c r="CO258" i="8"/>
  <c r="CP258" i="8" s="1"/>
  <c r="CN258" i="8"/>
  <c r="CR258" i="8" s="1"/>
  <c r="CJ258" i="8"/>
  <c r="CK258" i="8" s="1"/>
  <c r="CI258" i="8"/>
  <c r="CM258" i="8" s="1"/>
  <c r="I258" i="8"/>
  <c r="H258" i="8"/>
  <c r="CO257" i="8"/>
  <c r="CP257" i="8" s="1"/>
  <c r="CN257" i="8"/>
  <c r="CR257" i="8" s="1"/>
  <c r="CJ257" i="8"/>
  <c r="CK257" i="8" s="1"/>
  <c r="CI257" i="8"/>
  <c r="CM257" i="8" s="1"/>
  <c r="I257" i="8"/>
  <c r="K257" i="8" s="1"/>
  <c r="H257" i="8"/>
  <c r="CO256" i="8"/>
  <c r="CP256" i="8" s="1"/>
  <c r="CN256" i="8"/>
  <c r="CR256" i="8" s="1"/>
  <c r="CJ256" i="8"/>
  <c r="CK256" i="8" s="1"/>
  <c r="CI256" i="8"/>
  <c r="CM256" i="8" s="1"/>
  <c r="I256" i="8"/>
  <c r="CO255" i="8"/>
  <c r="CP255" i="8" s="1"/>
  <c r="CN255" i="8"/>
  <c r="CR255" i="8" s="1"/>
  <c r="CJ255" i="8"/>
  <c r="CK255" i="8" s="1"/>
  <c r="CI255" i="8"/>
  <c r="CM255" i="8" s="1"/>
  <c r="I255" i="8"/>
  <c r="H255" i="8"/>
  <c r="CO254" i="8"/>
  <c r="CP254" i="8" s="1"/>
  <c r="CN254" i="8"/>
  <c r="CR254" i="8" s="1"/>
  <c r="CJ254" i="8"/>
  <c r="CK254" i="8" s="1"/>
  <c r="CI254" i="8"/>
  <c r="CM254" i="8" s="1"/>
  <c r="I254" i="8"/>
  <c r="H254" i="8"/>
  <c r="CO253" i="8"/>
  <c r="CP253" i="8" s="1"/>
  <c r="CN253" i="8"/>
  <c r="CR253" i="8" s="1"/>
  <c r="CJ253" i="8"/>
  <c r="CK253" i="8" s="1"/>
  <c r="CI253" i="8"/>
  <c r="CM253" i="8" s="1"/>
  <c r="I253" i="8"/>
  <c r="K253" i="8" s="1"/>
  <c r="H253" i="8"/>
  <c r="CO252" i="8"/>
  <c r="CP252" i="8" s="1"/>
  <c r="CN252" i="8"/>
  <c r="CR252" i="8" s="1"/>
  <c r="CJ252" i="8"/>
  <c r="CK252" i="8" s="1"/>
  <c r="CI252" i="8"/>
  <c r="CM252" i="8" s="1"/>
  <c r="I252" i="8"/>
  <c r="H252" i="8"/>
  <c r="CO251" i="8"/>
  <c r="CP251" i="8" s="1"/>
  <c r="CN251" i="8"/>
  <c r="CR251" i="8" s="1"/>
  <c r="CJ251" i="8"/>
  <c r="CK251" i="8" s="1"/>
  <c r="CI251" i="8"/>
  <c r="CM251" i="8" s="1"/>
  <c r="I251" i="8"/>
  <c r="CO250" i="8"/>
  <c r="CP250" i="8" s="1"/>
  <c r="CN250" i="8"/>
  <c r="CR250" i="8" s="1"/>
  <c r="CJ250" i="8"/>
  <c r="CK250" i="8" s="1"/>
  <c r="CI250" i="8"/>
  <c r="CM250" i="8" s="1"/>
  <c r="I250" i="8"/>
  <c r="K250" i="8" s="1"/>
  <c r="H250" i="8"/>
  <c r="CO249" i="8"/>
  <c r="CP249" i="8" s="1"/>
  <c r="CN249" i="8"/>
  <c r="CR249" i="8" s="1"/>
  <c r="CJ249" i="8"/>
  <c r="CK249" i="8" s="1"/>
  <c r="CI249" i="8"/>
  <c r="CM249" i="8" s="1"/>
  <c r="I249" i="8"/>
  <c r="H249" i="8"/>
  <c r="CO248" i="8"/>
  <c r="CP248" i="8" s="1"/>
  <c r="CN248" i="8"/>
  <c r="CR248" i="8" s="1"/>
  <c r="CJ248" i="8"/>
  <c r="CK248" i="8" s="1"/>
  <c r="CI248" i="8"/>
  <c r="CM248" i="8" s="1"/>
  <c r="I248" i="8"/>
  <c r="K248" i="8" s="1"/>
  <c r="H248" i="8"/>
  <c r="CO247" i="8"/>
  <c r="CP247" i="8" s="1"/>
  <c r="CN247" i="8"/>
  <c r="CR247" i="8" s="1"/>
  <c r="CJ247" i="8"/>
  <c r="CK247" i="8" s="1"/>
  <c r="CI247" i="8"/>
  <c r="CM247" i="8" s="1"/>
  <c r="I247" i="8"/>
  <c r="J247" i="8" s="1"/>
  <c r="CO246" i="8"/>
  <c r="CP246" i="8" s="1"/>
  <c r="CN246" i="8"/>
  <c r="CR246" i="8" s="1"/>
  <c r="CJ246" i="8"/>
  <c r="CK246" i="8" s="1"/>
  <c r="CI246" i="8"/>
  <c r="CM246" i="8" s="1"/>
  <c r="I246" i="8"/>
  <c r="J246" i="8" s="1"/>
  <c r="CO245" i="8"/>
  <c r="CP245" i="8" s="1"/>
  <c r="CN245" i="8"/>
  <c r="CR245" i="8" s="1"/>
  <c r="CJ245" i="8"/>
  <c r="CK245" i="8" s="1"/>
  <c r="CI245" i="8"/>
  <c r="CM245" i="8" s="1"/>
  <c r="I245" i="8"/>
  <c r="H245" i="8" s="1"/>
  <c r="J245" i="8" s="1"/>
  <c r="CO244" i="8"/>
  <c r="CP244" i="8" s="1"/>
  <c r="CN244" i="8"/>
  <c r="CR244" i="8" s="1"/>
  <c r="CJ244" i="8"/>
  <c r="CK244" i="8" s="1"/>
  <c r="CI244" i="8"/>
  <c r="CM244" i="8" s="1"/>
  <c r="I244" i="8"/>
  <c r="H244" i="8" s="1"/>
  <c r="CO243" i="8"/>
  <c r="CP243" i="8" s="1"/>
  <c r="CN243" i="8"/>
  <c r="CR243" i="8" s="1"/>
  <c r="CJ243" i="8"/>
  <c r="CK243" i="8" s="1"/>
  <c r="CI243" i="8"/>
  <c r="CM243" i="8" s="1"/>
  <c r="I243" i="8"/>
  <c r="H243" i="8" s="1"/>
  <c r="CO242" i="8"/>
  <c r="CP242" i="8" s="1"/>
  <c r="CN242" i="8"/>
  <c r="CR242" i="8" s="1"/>
  <c r="CJ242" i="8"/>
  <c r="CK242" i="8" s="1"/>
  <c r="CI242" i="8"/>
  <c r="CM242" i="8" s="1"/>
  <c r="I242" i="8"/>
  <c r="CO241" i="8"/>
  <c r="CP241" i="8" s="1"/>
  <c r="CN241" i="8"/>
  <c r="CR241" i="8" s="1"/>
  <c r="CJ241" i="8"/>
  <c r="CK241" i="8" s="1"/>
  <c r="CI241" i="8"/>
  <c r="CM241" i="8" s="1"/>
  <c r="I241" i="8"/>
  <c r="H241" i="8" s="1"/>
  <c r="CO240" i="8"/>
  <c r="CP240" i="8" s="1"/>
  <c r="CN240" i="8"/>
  <c r="CR240" i="8" s="1"/>
  <c r="CJ240" i="8"/>
  <c r="CK240" i="8" s="1"/>
  <c r="CI240" i="8"/>
  <c r="CM240" i="8" s="1"/>
  <c r="I240" i="8"/>
  <c r="H240" i="8" s="1"/>
  <c r="J240" i="8" s="1"/>
  <c r="CO239" i="8"/>
  <c r="CP239" i="8" s="1"/>
  <c r="CN239" i="8"/>
  <c r="CR239" i="8" s="1"/>
  <c r="CJ239" i="8"/>
  <c r="CK239" i="8" s="1"/>
  <c r="CI239" i="8"/>
  <c r="CM239" i="8" s="1"/>
  <c r="I239" i="8"/>
  <c r="H239" i="8"/>
  <c r="CO238" i="8"/>
  <c r="CP238" i="8" s="1"/>
  <c r="CN238" i="8"/>
  <c r="CR238" i="8" s="1"/>
  <c r="CJ238" i="8"/>
  <c r="CK238" i="8" s="1"/>
  <c r="CI238" i="8"/>
  <c r="CM238" i="8" s="1"/>
  <c r="I238" i="8"/>
  <c r="H238" i="8" s="1"/>
  <c r="CO237" i="8"/>
  <c r="CP237" i="8" s="1"/>
  <c r="CN237" i="8"/>
  <c r="CR237" i="8" s="1"/>
  <c r="CJ237" i="8"/>
  <c r="CK237" i="8" s="1"/>
  <c r="CI237" i="8"/>
  <c r="CM237" i="8" s="1"/>
  <c r="I237" i="8"/>
  <c r="H237" i="8" s="1"/>
  <c r="J237" i="8" s="1"/>
  <c r="CO236" i="8"/>
  <c r="CP236" i="8" s="1"/>
  <c r="CN236" i="8"/>
  <c r="CR236" i="8" s="1"/>
  <c r="CJ236" i="8"/>
  <c r="CK236" i="8" s="1"/>
  <c r="CI236" i="8"/>
  <c r="CM236" i="8" s="1"/>
  <c r="I236" i="8"/>
  <c r="CO235" i="8"/>
  <c r="CP235" i="8" s="1"/>
  <c r="CN235" i="8"/>
  <c r="CR235" i="8" s="1"/>
  <c r="CJ235" i="8"/>
  <c r="CK235" i="8" s="1"/>
  <c r="CI235" i="8"/>
  <c r="CM235" i="8" s="1"/>
  <c r="I235" i="8"/>
  <c r="H235" i="8" s="1"/>
  <c r="K235" i="8" s="1"/>
  <c r="CO234" i="8"/>
  <c r="CP234" i="8" s="1"/>
  <c r="CN234" i="8"/>
  <c r="CJ234" i="8"/>
  <c r="CK234" i="8" s="1"/>
  <c r="CI234" i="8"/>
  <c r="CM234" i="8" s="1"/>
  <c r="I234" i="8"/>
  <c r="H234" i="8"/>
  <c r="CO233" i="8"/>
  <c r="CP233" i="8" s="1"/>
  <c r="CN233" i="8"/>
  <c r="CR233" i="8" s="1"/>
  <c r="CJ233" i="8"/>
  <c r="CK233" i="8" s="1"/>
  <c r="CI233" i="8"/>
  <c r="CM233" i="8" s="1"/>
  <c r="I233" i="8"/>
  <c r="CO232" i="8"/>
  <c r="CP232" i="8" s="1"/>
  <c r="CN232" i="8"/>
  <c r="CR232" i="8" s="1"/>
  <c r="CJ232" i="8"/>
  <c r="CK232" i="8" s="1"/>
  <c r="CI232" i="8"/>
  <c r="CM232" i="8" s="1"/>
  <c r="I232" i="8"/>
  <c r="CO231" i="8"/>
  <c r="CP231" i="8" s="1"/>
  <c r="CN231" i="8"/>
  <c r="CR231" i="8" s="1"/>
  <c r="CJ231" i="8"/>
  <c r="CK231" i="8" s="1"/>
  <c r="CI231" i="8"/>
  <c r="CM231" i="8" s="1"/>
  <c r="I231" i="8"/>
  <c r="CO230" i="8"/>
  <c r="CP230" i="8" s="1"/>
  <c r="CN230" i="8"/>
  <c r="CR230" i="8" s="1"/>
  <c r="CJ230" i="8"/>
  <c r="CK230" i="8" s="1"/>
  <c r="CI230" i="8"/>
  <c r="CM230" i="8" s="1"/>
  <c r="I230" i="8"/>
  <c r="H230" i="8"/>
  <c r="CO229" i="8"/>
  <c r="CP229" i="8" s="1"/>
  <c r="CN229" i="8"/>
  <c r="CR229" i="8" s="1"/>
  <c r="CJ229" i="8"/>
  <c r="CK229" i="8" s="1"/>
  <c r="CI229" i="8"/>
  <c r="CM229" i="8" s="1"/>
  <c r="I229" i="8"/>
  <c r="K229" i="8" s="1"/>
  <c r="H229" i="8"/>
  <c r="CO228" i="8"/>
  <c r="CP228" i="8" s="1"/>
  <c r="CN228" i="8"/>
  <c r="CR228" i="8" s="1"/>
  <c r="CJ228" i="8"/>
  <c r="CK228" i="8" s="1"/>
  <c r="CI228" i="8"/>
  <c r="CM228" i="8" s="1"/>
  <c r="I228" i="8"/>
  <c r="J228" i="8" s="1"/>
  <c r="CO227" i="8"/>
  <c r="CP227" i="8" s="1"/>
  <c r="CN227" i="8"/>
  <c r="CR227" i="8" s="1"/>
  <c r="CJ227" i="8"/>
  <c r="CK227" i="8" s="1"/>
  <c r="CI227" i="8"/>
  <c r="CM227" i="8" s="1"/>
  <c r="I227" i="8"/>
  <c r="J227" i="8" s="1"/>
  <c r="H227" i="8"/>
  <c r="CO226" i="8"/>
  <c r="CP226" i="8" s="1"/>
  <c r="CN226" i="8"/>
  <c r="CR226" i="8" s="1"/>
  <c r="CJ226" i="8"/>
  <c r="CK226" i="8" s="1"/>
  <c r="CI226" i="8"/>
  <c r="CM226" i="8" s="1"/>
  <c r="I226" i="8"/>
  <c r="J226" i="8" s="1"/>
  <c r="H226" i="8"/>
  <c r="CO225" i="8"/>
  <c r="CP225" i="8" s="1"/>
  <c r="CN225" i="8"/>
  <c r="CR225" i="8" s="1"/>
  <c r="CJ225" i="8"/>
  <c r="CK225" i="8" s="1"/>
  <c r="CI225" i="8"/>
  <c r="CM225" i="8" s="1"/>
  <c r="I225" i="8"/>
  <c r="J225" i="8" s="1"/>
  <c r="H225" i="8"/>
  <c r="CO224" i="8"/>
  <c r="CP224" i="8" s="1"/>
  <c r="CN224" i="8"/>
  <c r="CR224" i="8" s="1"/>
  <c r="CJ224" i="8"/>
  <c r="CK224" i="8" s="1"/>
  <c r="CI224" i="8"/>
  <c r="CM224" i="8" s="1"/>
  <c r="I224" i="8"/>
  <c r="CO223" i="8"/>
  <c r="CP223" i="8" s="1"/>
  <c r="CN223" i="8"/>
  <c r="CR223" i="8" s="1"/>
  <c r="CJ223" i="8"/>
  <c r="CK223" i="8" s="1"/>
  <c r="CI223" i="8"/>
  <c r="CM223" i="8" s="1"/>
  <c r="I223" i="8"/>
  <c r="H223" i="8"/>
  <c r="CO222" i="8"/>
  <c r="CP222" i="8" s="1"/>
  <c r="CN222" i="8"/>
  <c r="CR222" i="8" s="1"/>
  <c r="CJ222" i="8"/>
  <c r="CK222" i="8" s="1"/>
  <c r="CI222" i="8"/>
  <c r="CM222" i="8" s="1"/>
  <c r="I222" i="8"/>
  <c r="CO221" i="8"/>
  <c r="CP221" i="8" s="1"/>
  <c r="CN221" i="8"/>
  <c r="CJ221" i="8"/>
  <c r="CK221" i="8" s="1"/>
  <c r="CI221" i="8"/>
  <c r="CM221" i="8" s="1"/>
  <c r="I221" i="8"/>
  <c r="H221" i="8"/>
  <c r="CO220" i="8"/>
  <c r="CP220" i="8" s="1"/>
  <c r="CN220" i="8"/>
  <c r="CR220" i="8" s="1"/>
  <c r="CJ220" i="8"/>
  <c r="CK220" i="8" s="1"/>
  <c r="CI220" i="8"/>
  <c r="CM220" i="8" s="1"/>
  <c r="I220" i="8"/>
  <c r="H220" i="8"/>
  <c r="CO219" i="8"/>
  <c r="CP219" i="8" s="1"/>
  <c r="CN219" i="8"/>
  <c r="CR219" i="8" s="1"/>
  <c r="CJ219" i="8"/>
  <c r="CK219" i="8" s="1"/>
  <c r="CI219" i="8"/>
  <c r="CM219" i="8" s="1"/>
  <c r="I219" i="8"/>
  <c r="H219" i="8" s="1"/>
  <c r="CO218" i="8"/>
  <c r="CP218" i="8" s="1"/>
  <c r="CN218" i="8"/>
  <c r="CR218" i="8" s="1"/>
  <c r="CJ218" i="8"/>
  <c r="CK218" i="8" s="1"/>
  <c r="CI218" i="8"/>
  <c r="CM218" i="8" s="1"/>
  <c r="I218" i="8"/>
  <c r="H218" i="8" s="1"/>
  <c r="K218" i="8" s="1"/>
  <c r="CO217" i="8"/>
  <c r="CP217" i="8" s="1"/>
  <c r="CN217" i="8"/>
  <c r="CR217" i="8" s="1"/>
  <c r="CJ217" i="8"/>
  <c r="CK217" i="8" s="1"/>
  <c r="CI217" i="8"/>
  <c r="CM217" i="8" s="1"/>
  <c r="I217" i="8"/>
  <c r="CO216" i="8"/>
  <c r="CP216" i="8" s="1"/>
  <c r="CN216" i="8"/>
  <c r="CR216" i="8" s="1"/>
  <c r="CJ216" i="8"/>
  <c r="CK216" i="8" s="1"/>
  <c r="CI216" i="8"/>
  <c r="CM216" i="8" s="1"/>
  <c r="I216" i="8"/>
  <c r="H216" i="8" s="1"/>
  <c r="K216" i="8" s="1"/>
  <c r="CO215" i="8"/>
  <c r="CP215" i="8" s="1"/>
  <c r="CN215" i="8"/>
  <c r="CR215" i="8" s="1"/>
  <c r="CJ215" i="8"/>
  <c r="CK215" i="8" s="1"/>
  <c r="CI215" i="8"/>
  <c r="CM215" i="8" s="1"/>
  <c r="I215" i="8"/>
  <c r="CO214" i="8"/>
  <c r="CP214" i="8" s="1"/>
  <c r="CN214" i="8"/>
  <c r="CR214" i="8" s="1"/>
  <c r="CJ214" i="8"/>
  <c r="CK214" i="8" s="1"/>
  <c r="CI214" i="8"/>
  <c r="CM214" i="8" s="1"/>
  <c r="I214" i="8"/>
  <c r="H214" i="8"/>
  <c r="CO213" i="8"/>
  <c r="CP213" i="8" s="1"/>
  <c r="CN213" i="8"/>
  <c r="CR213" i="8" s="1"/>
  <c r="CJ213" i="8"/>
  <c r="CK213" i="8" s="1"/>
  <c r="CI213" i="8"/>
  <c r="CM213" i="8" s="1"/>
  <c r="I213" i="8"/>
  <c r="H213" i="8"/>
  <c r="CO212" i="8"/>
  <c r="CP212" i="8" s="1"/>
  <c r="CN212" i="8"/>
  <c r="CR212" i="8" s="1"/>
  <c r="CJ212" i="8"/>
  <c r="CK212" i="8" s="1"/>
  <c r="CI212" i="8"/>
  <c r="CM212" i="8" s="1"/>
  <c r="I212" i="8"/>
  <c r="CO211" i="8"/>
  <c r="CP211" i="8" s="1"/>
  <c r="CN211" i="8"/>
  <c r="CR211" i="8" s="1"/>
  <c r="CJ211" i="8"/>
  <c r="CK211" i="8" s="1"/>
  <c r="CI211" i="8"/>
  <c r="CM211" i="8" s="1"/>
  <c r="I211" i="8"/>
  <c r="H211" i="8"/>
  <c r="CO210" i="8"/>
  <c r="CP210" i="8" s="1"/>
  <c r="CN210" i="8"/>
  <c r="CR210" i="8" s="1"/>
  <c r="CJ210" i="8"/>
  <c r="CK210" i="8" s="1"/>
  <c r="CI210" i="8"/>
  <c r="CM210" i="8" s="1"/>
  <c r="I210" i="8"/>
  <c r="H210" i="8" s="1"/>
  <c r="CO209" i="8"/>
  <c r="CP209" i="8" s="1"/>
  <c r="CN209" i="8"/>
  <c r="CR209" i="8" s="1"/>
  <c r="CJ209" i="8"/>
  <c r="CK209" i="8" s="1"/>
  <c r="CI209" i="8"/>
  <c r="CM209" i="8" s="1"/>
  <c r="I209" i="8"/>
  <c r="CO208" i="8"/>
  <c r="CP208" i="8" s="1"/>
  <c r="CN208" i="8"/>
  <c r="CR208" i="8" s="1"/>
  <c r="CJ208" i="8"/>
  <c r="CK208" i="8" s="1"/>
  <c r="CI208" i="8"/>
  <c r="CM208" i="8" s="1"/>
  <c r="I208" i="8"/>
  <c r="H208" i="8"/>
  <c r="CO207" i="8"/>
  <c r="CP207" i="8" s="1"/>
  <c r="CN207" i="8"/>
  <c r="CR207" i="8" s="1"/>
  <c r="CJ207" i="8"/>
  <c r="CK207" i="8" s="1"/>
  <c r="CI207" i="8"/>
  <c r="CM207" i="8" s="1"/>
  <c r="I207" i="8"/>
  <c r="H207" i="8" s="1"/>
  <c r="J207" i="8" s="1"/>
  <c r="CO206" i="8"/>
  <c r="CP206" i="8" s="1"/>
  <c r="CN206" i="8"/>
  <c r="CR206" i="8" s="1"/>
  <c r="CJ206" i="8"/>
  <c r="CK206" i="8" s="1"/>
  <c r="CI206" i="8"/>
  <c r="CM206" i="8" s="1"/>
  <c r="I206" i="8"/>
  <c r="H206" i="8"/>
  <c r="CO205" i="8"/>
  <c r="CP205" i="8" s="1"/>
  <c r="CN205" i="8"/>
  <c r="CR205" i="8" s="1"/>
  <c r="CJ205" i="8"/>
  <c r="CK205" i="8" s="1"/>
  <c r="CI205" i="8"/>
  <c r="CM205" i="8" s="1"/>
  <c r="I205" i="8"/>
  <c r="H205" i="8" s="1"/>
  <c r="CO204" i="8"/>
  <c r="CP204" i="8" s="1"/>
  <c r="CN204" i="8"/>
  <c r="CR204" i="8" s="1"/>
  <c r="CJ204" i="8"/>
  <c r="CK204" i="8" s="1"/>
  <c r="CI204" i="8"/>
  <c r="CM204" i="8" s="1"/>
  <c r="I204" i="8"/>
  <c r="H204" i="8"/>
  <c r="CO203" i="8"/>
  <c r="CP203" i="8" s="1"/>
  <c r="CN203" i="8"/>
  <c r="CR203" i="8" s="1"/>
  <c r="CJ203" i="8"/>
  <c r="CK203" i="8" s="1"/>
  <c r="CI203" i="8"/>
  <c r="CM203" i="8" s="1"/>
  <c r="I203" i="8"/>
  <c r="H203" i="8"/>
  <c r="CO202" i="8"/>
  <c r="CP202" i="8" s="1"/>
  <c r="CN202" i="8"/>
  <c r="CR202" i="8" s="1"/>
  <c r="CJ202" i="8"/>
  <c r="CK202" i="8" s="1"/>
  <c r="CI202" i="8"/>
  <c r="CM202" i="8" s="1"/>
  <c r="I202" i="8"/>
  <c r="H202" i="8"/>
  <c r="CO201" i="8"/>
  <c r="CP201" i="8" s="1"/>
  <c r="CN201" i="8"/>
  <c r="CR201" i="8" s="1"/>
  <c r="CJ201" i="8"/>
  <c r="CK201" i="8" s="1"/>
  <c r="CI201" i="8"/>
  <c r="CM201" i="8" s="1"/>
  <c r="I201" i="8"/>
  <c r="H201" i="8" s="1"/>
  <c r="J201" i="8" s="1"/>
  <c r="CO200" i="8"/>
  <c r="CP200" i="8" s="1"/>
  <c r="CN200" i="8"/>
  <c r="CR200" i="8" s="1"/>
  <c r="CJ200" i="8"/>
  <c r="CK200" i="8" s="1"/>
  <c r="CI200" i="8"/>
  <c r="CM200" i="8" s="1"/>
  <c r="I200" i="8"/>
  <c r="H200" i="8"/>
  <c r="CO199" i="8"/>
  <c r="CP199" i="8" s="1"/>
  <c r="CN199" i="8"/>
  <c r="CR199" i="8" s="1"/>
  <c r="CJ199" i="8"/>
  <c r="CK199" i="8" s="1"/>
  <c r="CI199" i="8"/>
  <c r="CM199" i="8" s="1"/>
  <c r="I199" i="8"/>
  <c r="H199" i="8" s="1"/>
  <c r="CO198" i="8"/>
  <c r="CP198" i="8" s="1"/>
  <c r="CN198" i="8"/>
  <c r="CR198" i="8" s="1"/>
  <c r="CJ198" i="8"/>
  <c r="CK198" i="8" s="1"/>
  <c r="CI198" i="8"/>
  <c r="CM198" i="8" s="1"/>
  <c r="I198" i="8"/>
  <c r="H198" i="8" s="1"/>
  <c r="CO197" i="8"/>
  <c r="CP197" i="8" s="1"/>
  <c r="CN197" i="8"/>
  <c r="CR197" i="8" s="1"/>
  <c r="CJ197" i="8"/>
  <c r="CK197" i="8" s="1"/>
  <c r="CI197" i="8"/>
  <c r="CM197" i="8" s="1"/>
  <c r="I197" i="8"/>
  <c r="CO196" i="8"/>
  <c r="CP196" i="8" s="1"/>
  <c r="CN196" i="8"/>
  <c r="CR196" i="8" s="1"/>
  <c r="CJ196" i="8"/>
  <c r="CK196" i="8" s="1"/>
  <c r="CI196" i="8"/>
  <c r="CM196" i="8" s="1"/>
  <c r="I196" i="8"/>
  <c r="H196" i="8"/>
  <c r="CO195" i="8"/>
  <c r="CP195" i="8" s="1"/>
  <c r="CN195" i="8"/>
  <c r="CR195" i="8" s="1"/>
  <c r="CJ195" i="8"/>
  <c r="CK195" i="8" s="1"/>
  <c r="CI195" i="8"/>
  <c r="CM195" i="8" s="1"/>
  <c r="I195" i="8"/>
  <c r="CO194" i="8"/>
  <c r="CP194" i="8" s="1"/>
  <c r="CN194" i="8"/>
  <c r="CR194" i="8" s="1"/>
  <c r="CJ194" i="8"/>
  <c r="CK194" i="8" s="1"/>
  <c r="CI194" i="8"/>
  <c r="CM194" i="8" s="1"/>
  <c r="I194" i="8"/>
  <c r="H194" i="8"/>
  <c r="CO193" i="8"/>
  <c r="CP193" i="8" s="1"/>
  <c r="CN193" i="8"/>
  <c r="CR193" i="8" s="1"/>
  <c r="CJ193" i="8"/>
  <c r="CK193" i="8" s="1"/>
  <c r="CI193" i="8"/>
  <c r="CM193" i="8" s="1"/>
  <c r="I193" i="8"/>
  <c r="CO192" i="8"/>
  <c r="CP192" i="8" s="1"/>
  <c r="CN192" i="8"/>
  <c r="CR192" i="8" s="1"/>
  <c r="CJ192" i="8"/>
  <c r="CK192" i="8" s="1"/>
  <c r="CI192" i="8"/>
  <c r="CM192" i="8" s="1"/>
  <c r="I192" i="8"/>
  <c r="CO191" i="8"/>
  <c r="CP191" i="8" s="1"/>
  <c r="CN191" i="8"/>
  <c r="CR191" i="8" s="1"/>
  <c r="CJ191" i="8"/>
  <c r="CK191" i="8" s="1"/>
  <c r="CI191" i="8"/>
  <c r="CM191" i="8" s="1"/>
  <c r="I191" i="8"/>
  <c r="H191" i="8"/>
  <c r="CO190" i="8"/>
  <c r="CP190" i="8" s="1"/>
  <c r="CN190" i="8"/>
  <c r="CR190" i="8" s="1"/>
  <c r="CJ190" i="8"/>
  <c r="CK190" i="8" s="1"/>
  <c r="CI190" i="8"/>
  <c r="CM190" i="8" s="1"/>
  <c r="I190" i="8"/>
  <c r="H190" i="8"/>
  <c r="CO189" i="8"/>
  <c r="CP189" i="8" s="1"/>
  <c r="CN189" i="8"/>
  <c r="CR189" i="8" s="1"/>
  <c r="CJ189" i="8"/>
  <c r="CK189" i="8" s="1"/>
  <c r="CI189" i="8"/>
  <c r="CM189" i="8" s="1"/>
  <c r="I189" i="8"/>
  <c r="H189" i="8"/>
  <c r="CO188" i="8"/>
  <c r="CP188" i="8" s="1"/>
  <c r="CN188" i="8"/>
  <c r="CR188" i="8" s="1"/>
  <c r="CJ188" i="8"/>
  <c r="CK188" i="8" s="1"/>
  <c r="CI188" i="8"/>
  <c r="CM188" i="8" s="1"/>
  <c r="I188" i="8"/>
  <c r="CO187" i="8"/>
  <c r="CP187" i="8" s="1"/>
  <c r="CN187" i="8"/>
  <c r="CR187" i="8" s="1"/>
  <c r="CJ187" i="8"/>
  <c r="CK187" i="8" s="1"/>
  <c r="CI187" i="8"/>
  <c r="CM187" i="8" s="1"/>
  <c r="I187" i="8"/>
  <c r="CO186" i="8"/>
  <c r="CP186" i="8" s="1"/>
  <c r="CN186" i="8"/>
  <c r="CR186" i="8" s="1"/>
  <c r="CJ186" i="8"/>
  <c r="CK186" i="8" s="1"/>
  <c r="CI186" i="8"/>
  <c r="CM186" i="8" s="1"/>
  <c r="I186" i="8"/>
  <c r="CO185" i="8"/>
  <c r="CP185" i="8" s="1"/>
  <c r="CN185" i="8"/>
  <c r="CR185" i="8" s="1"/>
  <c r="CJ185" i="8"/>
  <c r="CK185" i="8" s="1"/>
  <c r="CI185" i="8"/>
  <c r="CM185" i="8" s="1"/>
  <c r="I185" i="8"/>
  <c r="H185" i="8"/>
  <c r="CO184" i="8"/>
  <c r="CP184" i="8" s="1"/>
  <c r="CN184" i="8"/>
  <c r="CR184" i="8" s="1"/>
  <c r="CJ184" i="8"/>
  <c r="CK184" i="8" s="1"/>
  <c r="CI184" i="8"/>
  <c r="CM184" i="8" s="1"/>
  <c r="I184" i="8"/>
  <c r="H184" i="8" s="1"/>
  <c r="J184" i="8" s="1"/>
  <c r="CO183" i="8"/>
  <c r="CP183" i="8" s="1"/>
  <c r="CN183" i="8"/>
  <c r="CR183" i="8" s="1"/>
  <c r="CJ183" i="8"/>
  <c r="CK183" i="8" s="1"/>
  <c r="CI183" i="8"/>
  <c r="CM183" i="8" s="1"/>
  <c r="I183" i="8"/>
  <c r="H183" i="8" s="1"/>
  <c r="J183" i="8" s="1"/>
  <c r="CO182" i="8"/>
  <c r="CP182" i="8" s="1"/>
  <c r="CN182" i="8"/>
  <c r="CR182" i="8" s="1"/>
  <c r="CJ182" i="8"/>
  <c r="CK182" i="8" s="1"/>
  <c r="CI182" i="8"/>
  <c r="CM182" i="8" s="1"/>
  <c r="I182" i="8"/>
  <c r="H182" i="8" s="1"/>
  <c r="J182" i="8" s="1"/>
  <c r="CO181" i="8"/>
  <c r="CP181" i="8" s="1"/>
  <c r="CN181" i="8"/>
  <c r="CR181" i="8" s="1"/>
  <c r="CJ181" i="8"/>
  <c r="CK181" i="8" s="1"/>
  <c r="CI181" i="8"/>
  <c r="CM181" i="8" s="1"/>
  <c r="I181" i="8"/>
  <c r="H181" i="8" s="1"/>
  <c r="J181" i="8" s="1"/>
  <c r="CO180" i="8"/>
  <c r="CP180" i="8" s="1"/>
  <c r="CN180" i="8"/>
  <c r="CR180" i="8" s="1"/>
  <c r="CJ180" i="8"/>
  <c r="CK180" i="8" s="1"/>
  <c r="CI180" i="8"/>
  <c r="CM180" i="8" s="1"/>
  <c r="I180" i="8"/>
  <c r="H180" i="8" s="1"/>
  <c r="J180" i="8" s="1"/>
  <c r="CO179" i="8"/>
  <c r="CP179" i="8" s="1"/>
  <c r="CN179" i="8"/>
  <c r="CR179" i="8" s="1"/>
  <c r="CJ179" i="8"/>
  <c r="CK179" i="8" s="1"/>
  <c r="CI179" i="8"/>
  <c r="CM179" i="8" s="1"/>
  <c r="I179" i="8"/>
  <c r="H179" i="8" s="1"/>
  <c r="J179" i="8" s="1"/>
  <c r="CO178" i="8"/>
  <c r="CP178" i="8" s="1"/>
  <c r="CN178" i="8"/>
  <c r="CR178" i="8" s="1"/>
  <c r="CJ178" i="8"/>
  <c r="CK178" i="8" s="1"/>
  <c r="CI178" i="8"/>
  <c r="CM178" i="8" s="1"/>
  <c r="I178" i="8"/>
  <c r="H178" i="8"/>
  <c r="CO177" i="8"/>
  <c r="CP177" i="8" s="1"/>
  <c r="CN177" i="8"/>
  <c r="CR177" i="8" s="1"/>
  <c r="CJ177" i="8"/>
  <c r="CK177" i="8" s="1"/>
  <c r="CI177" i="8"/>
  <c r="CM177" i="8" s="1"/>
  <c r="I177" i="8"/>
  <c r="H177" i="8" s="1"/>
  <c r="J177" i="8" s="1"/>
  <c r="CO176" i="8"/>
  <c r="CP176" i="8" s="1"/>
  <c r="CN176" i="8"/>
  <c r="CR176" i="8" s="1"/>
  <c r="CJ176" i="8"/>
  <c r="CK176" i="8" s="1"/>
  <c r="CI176" i="8"/>
  <c r="CM176" i="8" s="1"/>
  <c r="I176" i="8"/>
  <c r="H176" i="8" s="1"/>
  <c r="J176" i="8" s="1"/>
  <c r="CO175" i="8"/>
  <c r="CP175" i="8" s="1"/>
  <c r="CN175" i="8"/>
  <c r="CR175" i="8" s="1"/>
  <c r="CJ175" i="8"/>
  <c r="CK175" i="8" s="1"/>
  <c r="CI175" i="8"/>
  <c r="CM175" i="8" s="1"/>
  <c r="I175" i="8"/>
  <c r="H175" i="8"/>
  <c r="CO174" i="8"/>
  <c r="CP174" i="8" s="1"/>
  <c r="CN174" i="8"/>
  <c r="CR174" i="8" s="1"/>
  <c r="CJ174" i="8"/>
  <c r="CK174" i="8" s="1"/>
  <c r="CI174" i="8"/>
  <c r="CM174" i="8" s="1"/>
  <c r="I174" i="8"/>
  <c r="H174" i="8"/>
  <c r="CO173" i="8"/>
  <c r="CP173" i="8" s="1"/>
  <c r="CN173" i="8"/>
  <c r="CR173" i="8" s="1"/>
  <c r="CJ173" i="8"/>
  <c r="CK173" i="8" s="1"/>
  <c r="CI173" i="8"/>
  <c r="CM173" i="8" s="1"/>
  <c r="I173" i="8"/>
  <c r="J173" i="8" s="1"/>
  <c r="H173" i="8"/>
  <c r="CO172" i="8"/>
  <c r="CP172" i="8" s="1"/>
  <c r="CN172" i="8"/>
  <c r="CR172" i="8" s="1"/>
  <c r="CJ172" i="8"/>
  <c r="CK172" i="8" s="1"/>
  <c r="CI172" i="8"/>
  <c r="CM172" i="8" s="1"/>
  <c r="I172" i="8"/>
  <c r="CO171" i="8"/>
  <c r="CP171" i="8" s="1"/>
  <c r="CN171" i="8"/>
  <c r="CR171" i="8" s="1"/>
  <c r="CJ171" i="8"/>
  <c r="CK171" i="8" s="1"/>
  <c r="CI171" i="8"/>
  <c r="CM171" i="8" s="1"/>
  <c r="I171" i="8"/>
  <c r="CO170" i="8"/>
  <c r="CP170" i="8" s="1"/>
  <c r="CN170" i="8"/>
  <c r="CR170" i="8" s="1"/>
  <c r="CJ170" i="8"/>
  <c r="CK170" i="8" s="1"/>
  <c r="CI170" i="8"/>
  <c r="CM170" i="8" s="1"/>
  <c r="I170" i="8"/>
  <c r="CO169" i="8"/>
  <c r="CP169" i="8" s="1"/>
  <c r="CN169" i="8"/>
  <c r="CR169" i="8" s="1"/>
  <c r="CJ169" i="8"/>
  <c r="CK169" i="8" s="1"/>
  <c r="CI169" i="8"/>
  <c r="CM169" i="8" s="1"/>
  <c r="I169" i="8"/>
  <c r="H169" i="8"/>
  <c r="CO168" i="8"/>
  <c r="CP168" i="8" s="1"/>
  <c r="CN168" i="8"/>
  <c r="CR168" i="8" s="1"/>
  <c r="CJ168" i="8"/>
  <c r="CK168" i="8" s="1"/>
  <c r="CI168" i="8"/>
  <c r="CM168" i="8" s="1"/>
  <c r="I168" i="8"/>
  <c r="H168" i="8"/>
  <c r="CO167" i="8"/>
  <c r="CP167" i="8" s="1"/>
  <c r="CN167" i="8"/>
  <c r="CR167" i="8" s="1"/>
  <c r="CJ167" i="8"/>
  <c r="CK167" i="8" s="1"/>
  <c r="CI167" i="8"/>
  <c r="CM167" i="8" s="1"/>
  <c r="I167" i="8"/>
  <c r="CO166" i="8"/>
  <c r="CP166" i="8" s="1"/>
  <c r="CN166" i="8"/>
  <c r="CR166" i="8" s="1"/>
  <c r="CJ166" i="8"/>
  <c r="CK166" i="8" s="1"/>
  <c r="CI166" i="8"/>
  <c r="CM166" i="8" s="1"/>
  <c r="I166" i="8"/>
  <c r="H166" i="8"/>
  <c r="CO165" i="8"/>
  <c r="CP165" i="8" s="1"/>
  <c r="CN165" i="8"/>
  <c r="CR165" i="8" s="1"/>
  <c r="CJ165" i="8"/>
  <c r="CK165" i="8" s="1"/>
  <c r="CI165" i="8"/>
  <c r="CM165" i="8" s="1"/>
  <c r="I165" i="8"/>
  <c r="CO164" i="8"/>
  <c r="CP164" i="8" s="1"/>
  <c r="CN164" i="8"/>
  <c r="CR164" i="8" s="1"/>
  <c r="CJ164" i="8"/>
  <c r="CK164" i="8" s="1"/>
  <c r="CI164" i="8"/>
  <c r="CM164" i="8" s="1"/>
  <c r="I164" i="8"/>
  <c r="CO163" i="8"/>
  <c r="CP163" i="8" s="1"/>
  <c r="CN163" i="8"/>
  <c r="CR163" i="8" s="1"/>
  <c r="CJ163" i="8"/>
  <c r="CK163" i="8" s="1"/>
  <c r="CI163" i="8"/>
  <c r="CM163" i="8" s="1"/>
  <c r="I163" i="8"/>
  <c r="H163" i="8"/>
  <c r="CO162" i="8"/>
  <c r="CP162" i="8" s="1"/>
  <c r="CN162" i="8"/>
  <c r="CR162" i="8" s="1"/>
  <c r="CJ162" i="8"/>
  <c r="CK162" i="8" s="1"/>
  <c r="CI162" i="8"/>
  <c r="CM162" i="8" s="1"/>
  <c r="I162" i="8"/>
  <c r="H162" i="8"/>
  <c r="CO161" i="8"/>
  <c r="CP161" i="8" s="1"/>
  <c r="CN161" i="8"/>
  <c r="CR161" i="8" s="1"/>
  <c r="CJ161" i="8"/>
  <c r="CK161" i="8" s="1"/>
  <c r="CI161" i="8"/>
  <c r="CM161" i="8" s="1"/>
  <c r="I161" i="8"/>
  <c r="H161" i="8" s="1"/>
  <c r="J161" i="8" s="1"/>
  <c r="CO160" i="8"/>
  <c r="CP160" i="8" s="1"/>
  <c r="CN160" i="8"/>
  <c r="CR160" i="8" s="1"/>
  <c r="CJ160" i="8"/>
  <c r="CK160" i="8" s="1"/>
  <c r="CI160" i="8"/>
  <c r="CM160" i="8" s="1"/>
  <c r="I160" i="8"/>
  <c r="H160" i="8" s="1"/>
  <c r="J160" i="8" s="1"/>
  <c r="CO159" i="8"/>
  <c r="CP159" i="8" s="1"/>
  <c r="CN159" i="8"/>
  <c r="CR159" i="8" s="1"/>
  <c r="CJ159" i="8"/>
  <c r="CK159" i="8" s="1"/>
  <c r="CI159" i="8"/>
  <c r="CM159" i="8" s="1"/>
  <c r="I159" i="8"/>
  <c r="CO158" i="8"/>
  <c r="CP158" i="8" s="1"/>
  <c r="CN158" i="8"/>
  <c r="CR158" i="8" s="1"/>
  <c r="CJ158" i="8"/>
  <c r="CK158" i="8" s="1"/>
  <c r="CI158" i="8"/>
  <c r="CM158" i="8" s="1"/>
  <c r="I158" i="8"/>
  <c r="H158" i="8"/>
  <c r="CO157" i="8"/>
  <c r="CP157" i="8" s="1"/>
  <c r="CN157" i="8"/>
  <c r="CR157" i="8" s="1"/>
  <c r="CJ157" i="8"/>
  <c r="CK157" i="8" s="1"/>
  <c r="CI157" i="8"/>
  <c r="CM157" i="8" s="1"/>
  <c r="I157" i="8"/>
  <c r="CO156" i="8"/>
  <c r="CP156" i="8" s="1"/>
  <c r="CN156" i="8"/>
  <c r="CR156" i="8" s="1"/>
  <c r="CJ156" i="8"/>
  <c r="CK156" i="8" s="1"/>
  <c r="CI156" i="8"/>
  <c r="CM156" i="8" s="1"/>
  <c r="I156" i="8"/>
  <c r="H156" i="8"/>
  <c r="CO155" i="8"/>
  <c r="CP155" i="8" s="1"/>
  <c r="CN155" i="8"/>
  <c r="CR155" i="8" s="1"/>
  <c r="CJ155" i="8"/>
  <c r="CK155" i="8" s="1"/>
  <c r="CI155" i="8"/>
  <c r="CM155" i="8" s="1"/>
  <c r="I155" i="8"/>
  <c r="CO154" i="8"/>
  <c r="CP154" i="8" s="1"/>
  <c r="CN154" i="8"/>
  <c r="CR154" i="8" s="1"/>
  <c r="CJ154" i="8"/>
  <c r="CK154" i="8" s="1"/>
  <c r="CI154" i="8"/>
  <c r="CM154" i="8" s="1"/>
  <c r="I154" i="8"/>
  <c r="CO153" i="8"/>
  <c r="CP153" i="8" s="1"/>
  <c r="CN153" i="8"/>
  <c r="CR153" i="8" s="1"/>
  <c r="CJ153" i="8"/>
  <c r="CK153" i="8" s="1"/>
  <c r="CI153" i="8"/>
  <c r="CM153" i="8" s="1"/>
  <c r="I153" i="8"/>
  <c r="H153" i="8"/>
  <c r="CO152" i="8"/>
  <c r="CP152" i="8" s="1"/>
  <c r="CN152" i="8"/>
  <c r="CR152" i="8" s="1"/>
  <c r="CJ152" i="8"/>
  <c r="CK152" i="8" s="1"/>
  <c r="CI152" i="8"/>
  <c r="CM152" i="8" s="1"/>
  <c r="I152" i="8"/>
  <c r="CO151" i="8"/>
  <c r="CP151" i="8" s="1"/>
  <c r="CN151" i="8"/>
  <c r="CR151" i="8" s="1"/>
  <c r="CJ151" i="8"/>
  <c r="CK151" i="8" s="1"/>
  <c r="CI151" i="8"/>
  <c r="CM151" i="8" s="1"/>
  <c r="I151" i="8"/>
  <c r="H151" i="8" s="1"/>
  <c r="J151" i="8" s="1"/>
  <c r="CO150" i="8"/>
  <c r="CP150" i="8" s="1"/>
  <c r="CN150" i="8"/>
  <c r="CR150" i="8" s="1"/>
  <c r="CJ150" i="8"/>
  <c r="CK150" i="8" s="1"/>
  <c r="CI150" i="8"/>
  <c r="CM150" i="8" s="1"/>
  <c r="I150" i="8"/>
  <c r="H150" i="8" s="1"/>
  <c r="J150" i="8" s="1"/>
  <c r="CO149" i="8"/>
  <c r="CP149" i="8" s="1"/>
  <c r="CN149" i="8"/>
  <c r="CR149" i="8" s="1"/>
  <c r="CJ149" i="8"/>
  <c r="CK149" i="8" s="1"/>
  <c r="CI149" i="8"/>
  <c r="CM149" i="8" s="1"/>
  <c r="I149" i="8"/>
  <c r="CO148" i="8"/>
  <c r="CP148" i="8" s="1"/>
  <c r="CN148" i="8"/>
  <c r="CR148" i="8" s="1"/>
  <c r="CJ148" i="8"/>
  <c r="CK148" i="8" s="1"/>
  <c r="CI148" i="8"/>
  <c r="CM148" i="8" s="1"/>
  <c r="I148" i="8"/>
  <c r="H148" i="8"/>
  <c r="CO147" i="8"/>
  <c r="CP147" i="8" s="1"/>
  <c r="CN147" i="8"/>
  <c r="CR147" i="8" s="1"/>
  <c r="CJ147" i="8"/>
  <c r="CK147" i="8" s="1"/>
  <c r="CI147" i="8"/>
  <c r="CM147" i="8" s="1"/>
  <c r="I147" i="8"/>
  <c r="CO146" i="8"/>
  <c r="CP146" i="8" s="1"/>
  <c r="CN146" i="8"/>
  <c r="CJ146" i="8"/>
  <c r="CK146" i="8" s="1"/>
  <c r="CI146" i="8"/>
  <c r="CM146" i="8" s="1"/>
  <c r="I146" i="8"/>
  <c r="H146" i="8" s="1"/>
  <c r="J146" i="8" s="1"/>
  <c r="CO145" i="8"/>
  <c r="CP145" i="8" s="1"/>
  <c r="CN145" i="8"/>
  <c r="CR145" i="8" s="1"/>
  <c r="CJ145" i="8"/>
  <c r="CK145" i="8" s="1"/>
  <c r="CI145" i="8"/>
  <c r="CM145" i="8" s="1"/>
  <c r="I145" i="8"/>
  <c r="CO144" i="8"/>
  <c r="CP144" i="8" s="1"/>
  <c r="CN144" i="8"/>
  <c r="CR144" i="8" s="1"/>
  <c r="CJ144" i="8"/>
  <c r="CK144" i="8" s="1"/>
  <c r="CI144" i="8"/>
  <c r="CM144" i="8" s="1"/>
  <c r="I144" i="8"/>
  <c r="H144" i="8"/>
  <c r="CO143" i="8"/>
  <c r="CP143" i="8" s="1"/>
  <c r="CN143" i="8"/>
  <c r="CR143" i="8" s="1"/>
  <c r="CJ143" i="8"/>
  <c r="CK143" i="8" s="1"/>
  <c r="CI143" i="8"/>
  <c r="CM143" i="8" s="1"/>
  <c r="I143" i="8"/>
  <c r="H143" i="8"/>
  <c r="CO142" i="8"/>
  <c r="CP142" i="8" s="1"/>
  <c r="CN142" i="8"/>
  <c r="CR142" i="8" s="1"/>
  <c r="CJ142" i="8"/>
  <c r="CK142" i="8" s="1"/>
  <c r="CI142" i="8"/>
  <c r="CM142" i="8" s="1"/>
  <c r="I142" i="8"/>
  <c r="H142" i="8"/>
  <c r="CO141" i="8"/>
  <c r="CP141" i="8" s="1"/>
  <c r="CN141" i="8"/>
  <c r="CR141" i="8" s="1"/>
  <c r="CJ141" i="8"/>
  <c r="CK141" i="8" s="1"/>
  <c r="CI141" i="8"/>
  <c r="CM141" i="8" s="1"/>
  <c r="I141" i="8"/>
  <c r="CO140" i="8"/>
  <c r="CP140" i="8" s="1"/>
  <c r="CN140" i="8"/>
  <c r="CR140" i="8" s="1"/>
  <c r="CJ140" i="8"/>
  <c r="CK140" i="8" s="1"/>
  <c r="CI140" i="8"/>
  <c r="CM140" i="8" s="1"/>
  <c r="I140" i="8"/>
  <c r="CO139" i="8"/>
  <c r="CP139" i="8" s="1"/>
  <c r="CN139" i="8"/>
  <c r="CR139" i="8" s="1"/>
  <c r="CJ139" i="8"/>
  <c r="CK139" i="8" s="1"/>
  <c r="CI139" i="8"/>
  <c r="CM139" i="8" s="1"/>
  <c r="I139" i="8"/>
  <c r="H139" i="8" s="1"/>
  <c r="K139" i="8" s="1"/>
  <c r="CO138" i="8"/>
  <c r="CP138" i="8" s="1"/>
  <c r="CN138" i="8"/>
  <c r="CR138" i="8" s="1"/>
  <c r="CJ138" i="8"/>
  <c r="CK138" i="8" s="1"/>
  <c r="CI138" i="8"/>
  <c r="CM138" i="8" s="1"/>
  <c r="I138" i="8"/>
  <c r="H138" i="8"/>
  <c r="CO137" i="8"/>
  <c r="CP137" i="8" s="1"/>
  <c r="CN137" i="8"/>
  <c r="CR137" i="8" s="1"/>
  <c r="CJ137" i="8"/>
  <c r="CK137" i="8" s="1"/>
  <c r="CI137" i="8"/>
  <c r="CM137" i="8" s="1"/>
  <c r="I137" i="8"/>
  <c r="H137" i="8"/>
  <c r="CO136" i="8"/>
  <c r="CP136" i="8" s="1"/>
  <c r="CN136" i="8"/>
  <c r="CR136" i="8" s="1"/>
  <c r="CJ136" i="8"/>
  <c r="CK136" i="8" s="1"/>
  <c r="CI136" i="8"/>
  <c r="CM136" i="8" s="1"/>
  <c r="I136" i="8"/>
  <c r="H136" i="8"/>
  <c r="CO135" i="8"/>
  <c r="CP135" i="8" s="1"/>
  <c r="CN135" i="8"/>
  <c r="CR135" i="8" s="1"/>
  <c r="CJ135" i="8"/>
  <c r="CK135" i="8" s="1"/>
  <c r="CI135" i="8"/>
  <c r="CM135" i="8" s="1"/>
  <c r="I135" i="8"/>
  <c r="H135" i="8" s="1"/>
  <c r="K135" i="8" s="1"/>
  <c r="CO134" i="8"/>
  <c r="CP134" i="8" s="1"/>
  <c r="CN134" i="8"/>
  <c r="CR134" i="8" s="1"/>
  <c r="CJ134" i="8"/>
  <c r="CK134" i="8" s="1"/>
  <c r="CI134" i="8"/>
  <c r="CM134" i="8" s="1"/>
  <c r="I134" i="8"/>
  <c r="H134" i="8"/>
  <c r="CO133" i="8"/>
  <c r="CP133" i="8" s="1"/>
  <c r="CN133" i="8"/>
  <c r="CR133" i="8" s="1"/>
  <c r="CJ133" i="8"/>
  <c r="CK133" i="8" s="1"/>
  <c r="CI133" i="8"/>
  <c r="CM133" i="8" s="1"/>
  <c r="I133" i="8"/>
  <c r="H133" i="8"/>
  <c r="CO132" i="8"/>
  <c r="CP132" i="8" s="1"/>
  <c r="CN132" i="8"/>
  <c r="CJ132" i="8"/>
  <c r="CK132" i="8" s="1"/>
  <c r="CI132" i="8"/>
  <c r="CM132" i="8" s="1"/>
  <c r="I132" i="8"/>
  <c r="H132" i="8"/>
  <c r="CO131" i="8"/>
  <c r="CP131" i="8" s="1"/>
  <c r="CN131" i="8"/>
  <c r="CR131" i="8" s="1"/>
  <c r="CJ131" i="8"/>
  <c r="CK131" i="8" s="1"/>
  <c r="CI131" i="8"/>
  <c r="CM131" i="8" s="1"/>
  <c r="I131" i="8"/>
  <c r="H131" i="8"/>
  <c r="CO130" i="8"/>
  <c r="CP130" i="8" s="1"/>
  <c r="CN130" i="8"/>
  <c r="CR130" i="8" s="1"/>
  <c r="CJ130" i="8"/>
  <c r="CK130" i="8" s="1"/>
  <c r="CI130" i="8"/>
  <c r="CM130" i="8" s="1"/>
  <c r="I130" i="8"/>
  <c r="H130" i="8" s="1"/>
  <c r="J130" i="8" s="1"/>
  <c r="CO129" i="8"/>
  <c r="CP129" i="8" s="1"/>
  <c r="CN129" i="8"/>
  <c r="CJ129" i="8"/>
  <c r="CK129" i="8" s="1"/>
  <c r="CI129" i="8"/>
  <c r="CM129" i="8" s="1"/>
  <c r="I129" i="8"/>
  <c r="H129" i="8"/>
  <c r="CO128" i="8"/>
  <c r="CP128" i="8" s="1"/>
  <c r="CN128" i="8"/>
  <c r="CR128" i="8" s="1"/>
  <c r="CJ128" i="8"/>
  <c r="CK128" i="8" s="1"/>
  <c r="CI128" i="8"/>
  <c r="CM128" i="8" s="1"/>
  <c r="I128" i="8"/>
  <c r="CO127" i="8"/>
  <c r="CP127" i="8" s="1"/>
  <c r="CN127" i="8"/>
  <c r="CR127" i="8" s="1"/>
  <c r="CJ127" i="8"/>
  <c r="CK127" i="8" s="1"/>
  <c r="CI127" i="8"/>
  <c r="CM127" i="8" s="1"/>
  <c r="I127" i="8"/>
  <c r="H127" i="8"/>
  <c r="CO126" i="8"/>
  <c r="CP126" i="8" s="1"/>
  <c r="CN126" i="8"/>
  <c r="CR126" i="8" s="1"/>
  <c r="CJ126" i="8"/>
  <c r="CK126" i="8" s="1"/>
  <c r="CI126" i="8"/>
  <c r="CM126" i="8" s="1"/>
  <c r="I126" i="8"/>
  <c r="H126" i="8" s="1"/>
  <c r="CO125" i="8"/>
  <c r="CP125" i="8" s="1"/>
  <c r="CN125" i="8"/>
  <c r="CR125" i="8" s="1"/>
  <c r="CJ125" i="8"/>
  <c r="CK125" i="8" s="1"/>
  <c r="CI125" i="8"/>
  <c r="CM125" i="8" s="1"/>
  <c r="I125" i="8"/>
  <c r="CO124" i="8"/>
  <c r="CP124" i="8" s="1"/>
  <c r="CN124" i="8"/>
  <c r="CR124" i="8" s="1"/>
  <c r="CJ124" i="8"/>
  <c r="CK124" i="8" s="1"/>
  <c r="CI124" i="8"/>
  <c r="CM124" i="8" s="1"/>
  <c r="I124" i="8"/>
  <c r="H124" i="8"/>
  <c r="CO123" i="8"/>
  <c r="CP123" i="8" s="1"/>
  <c r="CN123" i="8"/>
  <c r="CR123" i="8" s="1"/>
  <c r="CJ123" i="8"/>
  <c r="CK123" i="8" s="1"/>
  <c r="CI123" i="8"/>
  <c r="CM123" i="8" s="1"/>
  <c r="I123" i="8"/>
  <c r="H123" i="8"/>
  <c r="CO122" i="8"/>
  <c r="CP122" i="8" s="1"/>
  <c r="CN122" i="8"/>
  <c r="CJ122" i="8"/>
  <c r="CK122" i="8" s="1"/>
  <c r="CI122" i="8"/>
  <c r="CM122" i="8" s="1"/>
  <c r="I122" i="8"/>
  <c r="CO121" i="8"/>
  <c r="CP121" i="8" s="1"/>
  <c r="CN121" i="8"/>
  <c r="CR121" i="8" s="1"/>
  <c r="CJ121" i="8"/>
  <c r="CK121" i="8" s="1"/>
  <c r="CI121" i="8"/>
  <c r="CM121" i="8" s="1"/>
  <c r="I121" i="8"/>
  <c r="CO120" i="8"/>
  <c r="CP120" i="8" s="1"/>
  <c r="CN120" i="8"/>
  <c r="CR120" i="8" s="1"/>
  <c r="CJ120" i="8"/>
  <c r="CK120" i="8" s="1"/>
  <c r="CI120" i="8"/>
  <c r="CM120" i="8" s="1"/>
  <c r="I120" i="8"/>
  <c r="H120" i="8"/>
  <c r="CO119" i="8"/>
  <c r="CP119" i="8" s="1"/>
  <c r="CN119" i="8"/>
  <c r="CJ119" i="8"/>
  <c r="CK119" i="8" s="1"/>
  <c r="CI119" i="8"/>
  <c r="CM119" i="8" s="1"/>
  <c r="I119" i="8"/>
  <c r="H119" i="8" s="1"/>
  <c r="CO118" i="8"/>
  <c r="CP118" i="8" s="1"/>
  <c r="CN118" i="8"/>
  <c r="CR118" i="8" s="1"/>
  <c r="CJ118" i="8"/>
  <c r="CK118" i="8" s="1"/>
  <c r="CI118" i="8"/>
  <c r="CM118" i="8" s="1"/>
  <c r="I118" i="8"/>
  <c r="H118" i="8" s="1"/>
  <c r="CO117" i="8"/>
  <c r="CP117" i="8" s="1"/>
  <c r="CN117" i="8"/>
  <c r="CR117" i="8" s="1"/>
  <c r="CJ117" i="8"/>
  <c r="CK117" i="8" s="1"/>
  <c r="CI117" i="8"/>
  <c r="CM117" i="8" s="1"/>
  <c r="I117" i="8"/>
  <c r="H117" i="8"/>
  <c r="CO116" i="8"/>
  <c r="CP116" i="8" s="1"/>
  <c r="CN116" i="8"/>
  <c r="CR116" i="8" s="1"/>
  <c r="CJ116" i="8"/>
  <c r="CK116" i="8" s="1"/>
  <c r="CI116" i="8"/>
  <c r="CM116" i="8" s="1"/>
  <c r="I116" i="8"/>
  <c r="H116" i="8"/>
  <c r="CO115" i="8"/>
  <c r="CP115" i="8" s="1"/>
  <c r="CN115" i="8"/>
  <c r="CR115" i="8" s="1"/>
  <c r="CJ115" i="8"/>
  <c r="CK115" i="8" s="1"/>
  <c r="CI115" i="8"/>
  <c r="CM115" i="8" s="1"/>
  <c r="I115" i="8"/>
  <c r="CO114" i="8"/>
  <c r="CP114" i="8" s="1"/>
  <c r="CN114" i="8"/>
  <c r="CR114" i="8" s="1"/>
  <c r="CJ114" i="8"/>
  <c r="CK114" i="8" s="1"/>
  <c r="CI114" i="8"/>
  <c r="CM114" i="8" s="1"/>
  <c r="I114" i="8"/>
  <c r="H114" i="8"/>
  <c r="CO113" i="8"/>
  <c r="CP113" i="8" s="1"/>
  <c r="CN113" i="8"/>
  <c r="CR113" i="8" s="1"/>
  <c r="CJ113" i="8"/>
  <c r="CK113" i="8" s="1"/>
  <c r="CI113" i="8"/>
  <c r="CM113" i="8" s="1"/>
  <c r="I113" i="8"/>
  <c r="H113" i="8" s="1"/>
  <c r="K113" i="8" s="1"/>
  <c r="CO112" i="8"/>
  <c r="CP112" i="8" s="1"/>
  <c r="CN112" i="8"/>
  <c r="CR112" i="8" s="1"/>
  <c r="CJ112" i="8"/>
  <c r="CK112" i="8" s="1"/>
  <c r="CI112" i="8"/>
  <c r="CM112" i="8" s="1"/>
  <c r="I112" i="8"/>
  <c r="H112" i="8" s="1"/>
  <c r="CO111" i="8"/>
  <c r="CP111" i="8" s="1"/>
  <c r="CN111" i="8"/>
  <c r="CR111" i="8" s="1"/>
  <c r="CJ111" i="8"/>
  <c r="CK111" i="8" s="1"/>
  <c r="CI111" i="8"/>
  <c r="CM111" i="8" s="1"/>
  <c r="I111" i="8"/>
  <c r="CO110" i="8"/>
  <c r="CP110" i="8" s="1"/>
  <c r="CN110" i="8"/>
  <c r="CR110" i="8" s="1"/>
  <c r="CJ110" i="8"/>
  <c r="CK110" i="8" s="1"/>
  <c r="CI110" i="8"/>
  <c r="CM110" i="8" s="1"/>
  <c r="I110" i="8"/>
  <c r="H110" i="8" s="1"/>
  <c r="K110" i="8" s="1"/>
  <c r="CO109" i="8"/>
  <c r="CP109" i="8" s="1"/>
  <c r="CN109" i="8"/>
  <c r="CR109" i="8" s="1"/>
  <c r="CJ109" i="8"/>
  <c r="CK109" i="8" s="1"/>
  <c r="CI109" i="8"/>
  <c r="CM109" i="8" s="1"/>
  <c r="I109" i="8"/>
  <c r="H109" i="8" s="1"/>
  <c r="K109" i="8" s="1"/>
  <c r="CO108" i="8"/>
  <c r="CP108" i="8" s="1"/>
  <c r="CN108" i="8"/>
  <c r="CR108" i="8" s="1"/>
  <c r="CJ108" i="8"/>
  <c r="CK108" i="8" s="1"/>
  <c r="CI108" i="8"/>
  <c r="CM108" i="8" s="1"/>
  <c r="I108" i="8"/>
  <c r="H108" i="8"/>
  <c r="CO107" i="8"/>
  <c r="CP107" i="8" s="1"/>
  <c r="CN107" i="8"/>
  <c r="CR107" i="8" s="1"/>
  <c r="CJ107" i="8"/>
  <c r="CK107" i="8" s="1"/>
  <c r="CI107" i="8"/>
  <c r="CM107" i="8" s="1"/>
  <c r="I107" i="8"/>
  <c r="CO106" i="8"/>
  <c r="CP106" i="8" s="1"/>
  <c r="CN106" i="8"/>
  <c r="CR106" i="8" s="1"/>
  <c r="CJ106" i="8"/>
  <c r="CK106" i="8" s="1"/>
  <c r="CI106" i="8"/>
  <c r="CM106" i="8" s="1"/>
  <c r="I106" i="8"/>
  <c r="H106" i="8" s="1"/>
  <c r="CO105" i="8"/>
  <c r="CP105" i="8" s="1"/>
  <c r="CN105" i="8"/>
  <c r="CR105" i="8" s="1"/>
  <c r="CJ105" i="8"/>
  <c r="CK105" i="8" s="1"/>
  <c r="CI105" i="8"/>
  <c r="CM105" i="8" s="1"/>
  <c r="I105" i="8"/>
  <c r="H105" i="8" s="1"/>
  <c r="K105" i="8" s="1"/>
  <c r="CO104" i="8"/>
  <c r="CP104" i="8" s="1"/>
  <c r="CN104" i="8"/>
  <c r="CR104" i="8" s="1"/>
  <c r="CJ104" i="8"/>
  <c r="CK104" i="8" s="1"/>
  <c r="CI104" i="8"/>
  <c r="CM104" i="8" s="1"/>
  <c r="I104" i="8"/>
  <c r="H104" i="8"/>
  <c r="CO103" i="8"/>
  <c r="CP103" i="8" s="1"/>
  <c r="CN103" i="8"/>
  <c r="CR103" i="8" s="1"/>
  <c r="CJ103" i="8"/>
  <c r="CK103" i="8" s="1"/>
  <c r="CI103" i="8"/>
  <c r="CM103" i="8" s="1"/>
  <c r="I103" i="8"/>
  <c r="H103" i="8" s="1"/>
  <c r="CO102" i="8"/>
  <c r="CP102" i="8" s="1"/>
  <c r="CN102" i="8"/>
  <c r="CR102" i="8" s="1"/>
  <c r="CJ102" i="8"/>
  <c r="CK102" i="8" s="1"/>
  <c r="CI102" i="8"/>
  <c r="CM102" i="8" s="1"/>
  <c r="I102" i="8"/>
  <c r="H102" i="8"/>
  <c r="CO101" i="8"/>
  <c r="CP101" i="8" s="1"/>
  <c r="CN101" i="8"/>
  <c r="CR101" i="8" s="1"/>
  <c r="CJ101" i="8"/>
  <c r="CK101" i="8" s="1"/>
  <c r="CI101" i="8"/>
  <c r="CM101" i="8" s="1"/>
  <c r="I101" i="8"/>
  <c r="H101" i="8" s="1"/>
  <c r="CO100" i="8"/>
  <c r="CP100" i="8" s="1"/>
  <c r="CN100" i="8"/>
  <c r="CR100" i="8" s="1"/>
  <c r="CJ100" i="8"/>
  <c r="CK100" i="8" s="1"/>
  <c r="CI100" i="8"/>
  <c r="CM100" i="8" s="1"/>
  <c r="I100" i="8"/>
  <c r="H100" i="8"/>
  <c r="CO99" i="8"/>
  <c r="CP99" i="8" s="1"/>
  <c r="CN99" i="8"/>
  <c r="CR99" i="8" s="1"/>
  <c r="CJ99" i="8"/>
  <c r="CK99" i="8" s="1"/>
  <c r="CI99" i="8"/>
  <c r="CM99" i="8" s="1"/>
  <c r="I99" i="8"/>
  <c r="CO98" i="8"/>
  <c r="CP98" i="8" s="1"/>
  <c r="CN98" i="8"/>
  <c r="CR98" i="8" s="1"/>
  <c r="CJ98" i="8"/>
  <c r="CK98" i="8" s="1"/>
  <c r="CI98" i="8"/>
  <c r="CM98" i="8" s="1"/>
  <c r="I98" i="8"/>
  <c r="H98" i="8" s="1"/>
  <c r="K98" i="8" s="1"/>
  <c r="CO97" i="8"/>
  <c r="CP97" i="8" s="1"/>
  <c r="CN97" i="8"/>
  <c r="CR97" i="8" s="1"/>
  <c r="CJ97" i="8"/>
  <c r="CK97" i="8" s="1"/>
  <c r="CI97" i="8"/>
  <c r="CM97" i="8" s="1"/>
  <c r="I97" i="8"/>
  <c r="H97" i="8" s="1"/>
  <c r="K97" i="8" s="1"/>
  <c r="CO96" i="8"/>
  <c r="CP96" i="8" s="1"/>
  <c r="CN96" i="8"/>
  <c r="CR96" i="8" s="1"/>
  <c r="CJ96" i="8"/>
  <c r="CK96" i="8" s="1"/>
  <c r="CI96" i="8"/>
  <c r="CM96" i="8" s="1"/>
  <c r="I96" i="8"/>
  <c r="H96" i="8" s="1"/>
  <c r="CO95" i="8"/>
  <c r="CP95" i="8" s="1"/>
  <c r="CN95" i="8"/>
  <c r="CR95" i="8" s="1"/>
  <c r="CJ95" i="8"/>
  <c r="CK95" i="8" s="1"/>
  <c r="CI95" i="8"/>
  <c r="CM95" i="8" s="1"/>
  <c r="I95" i="8"/>
  <c r="H95" i="8"/>
  <c r="CO94" i="8"/>
  <c r="CP94" i="8" s="1"/>
  <c r="CN94" i="8"/>
  <c r="CJ94" i="8"/>
  <c r="CK94" i="8" s="1"/>
  <c r="CI94" i="8"/>
  <c r="CM94" i="8" s="1"/>
  <c r="I94" i="8"/>
  <c r="H94" i="8" s="1"/>
  <c r="K94" i="8" s="1"/>
  <c r="CO93" i="8"/>
  <c r="CP93" i="8" s="1"/>
  <c r="CN93" i="8"/>
  <c r="CR93" i="8" s="1"/>
  <c r="CJ93" i="8"/>
  <c r="CK93" i="8" s="1"/>
  <c r="CI93" i="8"/>
  <c r="CM93" i="8" s="1"/>
  <c r="I93" i="8"/>
  <c r="H93" i="8" s="1"/>
  <c r="K93" i="8" s="1"/>
  <c r="CO92" i="8"/>
  <c r="CP92" i="8" s="1"/>
  <c r="CN92" i="8"/>
  <c r="CR92" i="8" s="1"/>
  <c r="CJ92" i="8"/>
  <c r="CK92" i="8" s="1"/>
  <c r="CI92" i="8"/>
  <c r="CM92" i="8" s="1"/>
  <c r="I92" i="8"/>
  <c r="H92" i="8" s="1"/>
  <c r="CO91" i="8"/>
  <c r="CP91" i="8" s="1"/>
  <c r="CN91" i="8"/>
  <c r="CR91" i="8" s="1"/>
  <c r="CJ91" i="8"/>
  <c r="CK91" i="8" s="1"/>
  <c r="CI91" i="8"/>
  <c r="CM91" i="8" s="1"/>
  <c r="I91" i="8"/>
  <c r="H91" i="8"/>
  <c r="CO90" i="8"/>
  <c r="CP90" i="8" s="1"/>
  <c r="CN90" i="8"/>
  <c r="CR90" i="8" s="1"/>
  <c r="CJ90" i="8"/>
  <c r="CK90" i="8" s="1"/>
  <c r="CI90" i="8"/>
  <c r="CM90" i="8" s="1"/>
  <c r="I90" i="8"/>
  <c r="H90" i="8" s="1"/>
  <c r="CO89" i="8"/>
  <c r="CP89" i="8" s="1"/>
  <c r="CN89" i="8"/>
  <c r="CR89" i="8" s="1"/>
  <c r="CJ89" i="8"/>
  <c r="CK89" i="8" s="1"/>
  <c r="CI89" i="8"/>
  <c r="CM89" i="8" s="1"/>
  <c r="I89" i="8"/>
  <c r="H89" i="8" s="1"/>
  <c r="CO88" i="8"/>
  <c r="CP88" i="8" s="1"/>
  <c r="CN88" i="8"/>
  <c r="CR88" i="8" s="1"/>
  <c r="CJ88" i="8"/>
  <c r="CK88" i="8" s="1"/>
  <c r="CI88" i="8"/>
  <c r="CM88" i="8" s="1"/>
  <c r="I88" i="8"/>
  <c r="H88" i="8" s="1"/>
  <c r="CO87" i="8"/>
  <c r="CP87" i="8" s="1"/>
  <c r="CN87" i="8"/>
  <c r="CR87" i="8" s="1"/>
  <c r="CJ87" i="8"/>
  <c r="CK87" i="8" s="1"/>
  <c r="CI87" i="8"/>
  <c r="CM87" i="8" s="1"/>
  <c r="I87" i="8"/>
  <c r="H87" i="8"/>
  <c r="CO86" i="8"/>
  <c r="CP86" i="8" s="1"/>
  <c r="CN86" i="8"/>
  <c r="CR86" i="8" s="1"/>
  <c r="CJ86" i="8"/>
  <c r="CK86" i="8" s="1"/>
  <c r="CI86" i="8"/>
  <c r="CM86" i="8" s="1"/>
  <c r="I86" i="8"/>
  <c r="H86" i="8" s="1"/>
  <c r="CO85" i="8"/>
  <c r="CP85" i="8" s="1"/>
  <c r="CN85" i="8"/>
  <c r="CR85" i="8" s="1"/>
  <c r="CJ85" i="8"/>
  <c r="CK85" i="8" s="1"/>
  <c r="CI85" i="8"/>
  <c r="CM85" i="8" s="1"/>
  <c r="I85" i="8"/>
  <c r="H85" i="8" s="1"/>
  <c r="CO84" i="8"/>
  <c r="CP84" i="8" s="1"/>
  <c r="CN84" i="8"/>
  <c r="CR84" i="8" s="1"/>
  <c r="CJ84" i="8"/>
  <c r="CK84" i="8" s="1"/>
  <c r="CI84" i="8"/>
  <c r="CM84" i="8" s="1"/>
  <c r="I84" i="8"/>
  <c r="H84" i="8" s="1"/>
  <c r="CO83" i="8"/>
  <c r="CP83" i="8" s="1"/>
  <c r="CN83" i="8"/>
  <c r="CR83" i="8" s="1"/>
  <c r="CJ83" i="8"/>
  <c r="CK83" i="8" s="1"/>
  <c r="CI83" i="8"/>
  <c r="CM83" i="8" s="1"/>
  <c r="I83" i="8"/>
  <c r="H83" i="8" s="1"/>
  <c r="CO82" i="8"/>
  <c r="CP82" i="8" s="1"/>
  <c r="CN82" i="8"/>
  <c r="CR82" i="8" s="1"/>
  <c r="CJ82" i="8"/>
  <c r="CK82" i="8" s="1"/>
  <c r="CI82" i="8"/>
  <c r="CM82" i="8" s="1"/>
  <c r="I82" i="8"/>
  <c r="H82" i="8"/>
  <c r="CO81" i="8"/>
  <c r="CP81" i="8" s="1"/>
  <c r="CN81" i="8"/>
  <c r="CR81" i="8" s="1"/>
  <c r="CJ81" i="8"/>
  <c r="CK81" i="8" s="1"/>
  <c r="CI81" i="8"/>
  <c r="CM81" i="8" s="1"/>
  <c r="I81" i="8"/>
  <c r="H81" i="8"/>
  <c r="CO80" i="8"/>
  <c r="CP80" i="8" s="1"/>
  <c r="CN80" i="8"/>
  <c r="CR80" i="8" s="1"/>
  <c r="CJ80" i="8"/>
  <c r="CK80" i="8" s="1"/>
  <c r="CI80" i="8"/>
  <c r="CM80" i="8" s="1"/>
  <c r="I80" i="8"/>
  <c r="CO79" i="8"/>
  <c r="CP79" i="8" s="1"/>
  <c r="CN79" i="8"/>
  <c r="CR79" i="8" s="1"/>
  <c r="CJ79" i="8"/>
  <c r="CK79" i="8" s="1"/>
  <c r="CI79" i="8"/>
  <c r="CM79" i="8" s="1"/>
  <c r="I79" i="8"/>
  <c r="H79" i="8" s="1"/>
  <c r="CO78" i="8"/>
  <c r="CP78" i="8" s="1"/>
  <c r="CN78" i="8"/>
  <c r="CR78" i="8" s="1"/>
  <c r="CJ78" i="8"/>
  <c r="CK78" i="8" s="1"/>
  <c r="CI78" i="8"/>
  <c r="CM78" i="8" s="1"/>
  <c r="I78" i="8"/>
  <c r="CO77" i="8"/>
  <c r="CP77" i="8" s="1"/>
  <c r="CN77" i="8"/>
  <c r="CR77" i="8" s="1"/>
  <c r="CJ77" i="8"/>
  <c r="CK77" i="8" s="1"/>
  <c r="CI77" i="8"/>
  <c r="CM77" i="8" s="1"/>
  <c r="I77" i="8"/>
  <c r="H77" i="8" s="1"/>
  <c r="CO76" i="8"/>
  <c r="CP76" i="8" s="1"/>
  <c r="CN76" i="8"/>
  <c r="CR76" i="8" s="1"/>
  <c r="CJ76" i="8"/>
  <c r="CK76" i="8" s="1"/>
  <c r="CI76" i="8"/>
  <c r="CM76" i="8" s="1"/>
  <c r="I76" i="8"/>
  <c r="CO75" i="8"/>
  <c r="CP75" i="8" s="1"/>
  <c r="CN75" i="8"/>
  <c r="CR75" i="8" s="1"/>
  <c r="CJ75" i="8"/>
  <c r="CK75" i="8" s="1"/>
  <c r="CI75" i="8"/>
  <c r="CM75" i="8" s="1"/>
  <c r="I75" i="8"/>
  <c r="H75" i="8" s="1"/>
  <c r="CO74" i="8"/>
  <c r="CP74" i="8" s="1"/>
  <c r="CN74" i="8"/>
  <c r="CR74" i="8" s="1"/>
  <c r="CJ74" i="8"/>
  <c r="CK74" i="8" s="1"/>
  <c r="CI74" i="8"/>
  <c r="CM74" i="8" s="1"/>
  <c r="I74" i="8"/>
  <c r="H74" i="8"/>
  <c r="CO73" i="8"/>
  <c r="CP73" i="8" s="1"/>
  <c r="CN73" i="8"/>
  <c r="CR73" i="8" s="1"/>
  <c r="CJ73" i="8"/>
  <c r="CK73" i="8" s="1"/>
  <c r="CI73" i="8"/>
  <c r="CM73" i="8" s="1"/>
  <c r="I73" i="8"/>
  <c r="H73" i="8"/>
  <c r="CO72" i="8"/>
  <c r="CP72" i="8" s="1"/>
  <c r="CN72" i="8"/>
  <c r="CR72" i="8" s="1"/>
  <c r="CJ72" i="8"/>
  <c r="CK72" i="8" s="1"/>
  <c r="CI72" i="8"/>
  <c r="CM72" i="8" s="1"/>
  <c r="I72" i="8"/>
  <c r="CO71" i="8"/>
  <c r="CP71" i="8" s="1"/>
  <c r="CN71" i="8"/>
  <c r="CR71" i="8" s="1"/>
  <c r="CJ71" i="8"/>
  <c r="CK71" i="8" s="1"/>
  <c r="CI71" i="8"/>
  <c r="CM71" i="8" s="1"/>
  <c r="I71" i="8"/>
  <c r="H71" i="8" s="1"/>
  <c r="J71" i="8" s="1"/>
  <c r="CO70" i="8"/>
  <c r="CP70" i="8" s="1"/>
  <c r="CN70" i="8"/>
  <c r="CR70" i="8" s="1"/>
  <c r="CJ70" i="8"/>
  <c r="CK70" i="8" s="1"/>
  <c r="CI70" i="8"/>
  <c r="CM70" i="8" s="1"/>
  <c r="I70" i="8"/>
  <c r="H70" i="8"/>
  <c r="CO69" i="8"/>
  <c r="CP69" i="8" s="1"/>
  <c r="CN69" i="8"/>
  <c r="CR69" i="8" s="1"/>
  <c r="CJ69" i="8"/>
  <c r="CK69" i="8" s="1"/>
  <c r="CI69" i="8"/>
  <c r="CM69" i="8" s="1"/>
  <c r="I69" i="8"/>
  <c r="H69" i="8" s="1"/>
  <c r="J69" i="8" s="1"/>
  <c r="CO68" i="8"/>
  <c r="CP68" i="8" s="1"/>
  <c r="CN68" i="8"/>
  <c r="CR68" i="8" s="1"/>
  <c r="CJ68" i="8"/>
  <c r="CK68" i="8" s="1"/>
  <c r="CI68" i="8"/>
  <c r="CM68" i="8" s="1"/>
  <c r="I68" i="8"/>
  <c r="H68" i="8"/>
  <c r="CO67" i="8"/>
  <c r="CP67" i="8" s="1"/>
  <c r="CN67" i="8"/>
  <c r="CJ67" i="8"/>
  <c r="CK67" i="8" s="1"/>
  <c r="CI67" i="8"/>
  <c r="CM67" i="8" s="1"/>
  <c r="I67" i="8"/>
  <c r="H67" i="8"/>
  <c r="CO66" i="8"/>
  <c r="CP66" i="8" s="1"/>
  <c r="CN66" i="8"/>
  <c r="CR66" i="8" s="1"/>
  <c r="CJ66" i="8"/>
  <c r="CK66" i="8" s="1"/>
  <c r="CI66" i="8"/>
  <c r="CM66" i="8" s="1"/>
  <c r="I66" i="8"/>
  <c r="H66" i="8"/>
  <c r="CO65" i="8"/>
  <c r="CP65" i="8" s="1"/>
  <c r="CN65" i="8"/>
  <c r="CR65" i="8" s="1"/>
  <c r="CJ65" i="8"/>
  <c r="CK65" i="8" s="1"/>
  <c r="CI65" i="8"/>
  <c r="CM65" i="8" s="1"/>
  <c r="I65" i="8"/>
  <c r="H65" i="8" s="1"/>
  <c r="CO64" i="8"/>
  <c r="CP64" i="8" s="1"/>
  <c r="CN64" i="8"/>
  <c r="CR64" i="8" s="1"/>
  <c r="CJ64" i="8"/>
  <c r="CK64" i="8" s="1"/>
  <c r="CI64" i="8"/>
  <c r="CM64" i="8" s="1"/>
  <c r="I64" i="8"/>
  <c r="H64" i="8" s="1"/>
  <c r="CO63" i="8"/>
  <c r="CP63" i="8" s="1"/>
  <c r="CN63" i="8"/>
  <c r="CR63" i="8" s="1"/>
  <c r="CJ63" i="8"/>
  <c r="CK63" i="8" s="1"/>
  <c r="CI63" i="8"/>
  <c r="CM63" i="8" s="1"/>
  <c r="I63" i="8"/>
  <c r="H63" i="8" s="1"/>
  <c r="CO62" i="8"/>
  <c r="CP62" i="8" s="1"/>
  <c r="CN62" i="8"/>
  <c r="CR62" i="8" s="1"/>
  <c r="CJ62" i="8"/>
  <c r="CK62" i="8" s="1"/>
  <c r="CI62" i="8"/>
  <c r="CM62" i="8" s="1"/>
  <c r="I62" i="8"/>
  <c r="H62" i="8" s="1"/>
  <c r="CO61" i="8"/>
  <c r="CP61" i="8" s="1"/>
  <c r="CN61" i="8"/>
  <c r="CR61" i="8" s="1"/>
  <c r="CJ61" i="8"/>
  <c r="CK61" i="8" s="1"/>
  <c r="CI61" i="8"/>
  <c r="CM61" i="8" s="1"/>
  <c r="I61" i="8"/>
  <c r="H61" i="8" s="1"/>
  <c r="CO60" i="8"/>
  <c r="CP60" i="8" s="1"/>
  <c r="CN60" i="8"/>
  <c r="CR60" i="8" s="1"/>
  <c r="CJ60" i="8"/>
  <c r="CK60" i="8" s="1"/>
  <c r="CI60" i="8"/>
  <c r="CM60" i="8" s="1"/>
  <c r="I60" i="8"/>
  <c r="H60" i="8"/>
  <c r="CO59" i="8"/>
  <c r="CP59" i="8" s="1"/>
  <c r="CN59" i="8"/>
  <c r="CR59" i="8" s="1"/>
  <c r="CJ59" i="8"/>
  <c r="CK59" i="8" s="1"/>
  <c r="CI59" i="8"/>
  <c r="CM59" i="8" s="1"/>
  <c r="I59" i="8"/>
  <c r="H59" i="8" s="1"/>
  <c r="CO58" i="8"/>
  <c r="CP58" i="8" s="1"/>
  <c r="CN58" i="8"/>
  <c r="CJ58" i="8"/>
  <c r="CK58" i="8" s="1"/>
  <c r="CI58" i="8"/>
  <c r="CM58" i="8" s="1"/>
  <c r="I58" i="8"/>
  <c r="H58" i="8" s="1"/>
  <c r="CO57" i="8"/>
  <c r="CP57" i="8" s="1"/>
  <c r="CN57" i="8"/>
  <c r="CR57" i="8" s="1"/>
  <c r="CJ57" i="8"/>
  <c r="CK57" i="8" s="1"/>
  <c r="CI57" i="8"/>
  <c r="CM57" i="8" s="1"/>
  <c r="I57" i="8"/>
  <c r="H57" i="8"/>
  <c r="CO56" i="8"/>
  <c r="CP56" i="8" s="1"/>
  <c r="CN56" i="8"/>
  <c r="CR56" i="8" s="1"/>
  <c r="CJ56" i="8"/>
  <c r="CK56" i="8" s="1"/>
  <c r="CI56" i="8"/>
  <c r="CM56" i="8" s="1"/>
  <c r="I56" i="8"/>
  <c r="H56" i="8"/>
  <c r="CO55" i="8"/>
  <c r="CP55" i="8" s="1"/>
  <c r="CN55" i="8"/>
  <c r="CR55" i="8" s="1"/>
  <c r="CJ55" i="8"/>
  <c r="CK55" i="8" s="1"/>
  <c r="CI55" i="8"/>
  <c r="CM55" i="8" s="1"/>
  <c r="I55" i="8"/>
  <c r="H55" i="8"/>
  <c r="CO54" i="8"/>
  <c r="CP54" i="8" s="1"/>
  <c r="CN54" i="8"/>
  <c r="CR54" i="8" s="1"/>
  <c r="CJ54" i="8"/>
  <c r="CK54" i="8" s="1"/>
  <c r="CI54" i="8"/>
  <c r="CM54" i="8" s="1"/>
  <c r="I54" i="8"/>
  <c r="H54" i="8" s="1"/>
  <c r="J54" i="8" s="1"/>
  <c r="CO53" i="8"/>
  <c r="CP53" i="8" s="1"/>
  <c r="CN53" i="8"/>
  <c r="CR53" i="8" s="1"/>
  <c r="CJ53" i="8"/>
  <c r="CK53" i="8" s="1"/>
  <c r="CI53" i="8"/>
  <c r="CM53" i="8" s="1"/>
  <c r="I53" i="8"/>
  <c r="H53" i="8" s="1"/>
  <c r="J53" i="8" s="1"/>
  <c r="CO52" i="8"/>
  <c r="CP52" i="8" s="1"/>
  <c r="CN52" i="8"/>
  <c r="CR52" i="8" s="1"/>
  <c r="CJ52" i="8"/>
  <c r="CK52" i="8" s="1"/>
  <c r="CI52" i="8"/>
  <c r="CM52" i="8" s="1"/>
  <c r="I52" i="8"/>
  <c r="H52" i="8" s="1"/>
  <c r="J52" i="8" s="1"/>
  <c r="CO51" i="8"/>
  <c r="CP51" i="8" s="1"/>
  <c r="CN51" i="8"/>
  <c r="CR51" i="8" s="1"/>
  <c r="CJ51" i="8"/>
  <c r="CK51" i="8" s="1"/>
  <c r="CI51" i="8"/>
  <c r="CM51" i="8" s="1"/>
  <c r="I51" i="8"/>
  <c r="H51" i="8"/>
  <c r="CO50" i="8"/>
  <c r="CP50" i="8" s="1"/>
  <c r="CN50" i="8"/>
  <c r="CR50" i="8" s="1"/>
  <c r="CJ50" i="8"/>
  <c r="CK50" i="8" s="1"/>
  <c r="CI50" i="8"/>
  <c r="CM50" i="8" s="1"/>
  <c r="I50" i="8"/>
  <c r="H50" i="8"/>
  <c r="CO49" i="8"/>
  <c r="CP49" i="8" s="1"/>
  <c r="CN49" i="8"/>
  <c r="CR49" i="8" s="1"/>
  <c r="CJ49" i="8"/>
  <c r="CK49" i="8" s="1"/>
  <c r="CI49" i="8"/>
  <c r="CM49" i="8" s="1"/>
  <c r="I49" i="8"/>
  <c r="H49" i="8" s="1"/>
  <c r="CO48" i="8"/>
  <c r="CP48" i="8" s="1"/>
  <c r="CN48" i="8"/>
  <c r="CR48" i="8" s="1"/>
  <c r="CJ48" i="8"/>
  <c r="CK48" i="8" s="1"/>
  <c r="CI48" i="8"/>
  <c r="CM48" i="8" s="1"/>
  <c r="I48" i="8"/>
  <c r="H48" i="8" s="1"/>
  <c r="CO47" i="8"/>
  <c r="CP47" i="8" s="1"/>
  <c r="CN47" i="8"/>
  <c r="CR47" i="8" s="1"/>
  <c r="CJ47" i="8"/>
  <c r="CK47" i="8" s="1"/>
  <c r="CI47" i="8"/>
  <c r="CM47" i="8" s="1"/>
  <c r="I47" i="8"/>
  <c r="H47" i="8"/>
  <c r="CO46" i="8"/>
  <c r="CP46" i="8" s="1"/>
  <c r="CN46" i="8"/>
  <c r="CR46" i="8" s="1"/>
  <c r="CJ46" i="8"/>
  <c r="CK46" i="8" s="1"/>
  <c r="CI46" i="8"/>
  <c r="CM46" i="8" s="1"/>
  <c r="I46" i="8"/>
  <c r="H46" i="8" s="1"/>
  <c r="CO45" i="8"/>
  <c r="CP45" i="8" s="1"/>
  <c r="CN45" i="8"/>
  <c r="CR45" i="8" s="1"/>
  <c r="CJ45" i="8"/>
  <c r="CK45" i="8" s="1"/>
  <c r="CI45" i="8"/>
  <c r="CM45" i="8" s="1"/>
  <c r="I45" i="8"/>
  <c r="H45" i="8"/>
  <c r="CO44" i="8"/>
  <c r="CP44" i="8" s="1"/>
  <c r="CN44" i="8"/>
  <c r="CR44" i="8" s="1"/>
  <c r="CJ44" i="8"/>
  <c r="CK44" i="8" s="1"/>
  <c r="CI44" i="8"/>
  <c r="CM44" i="8" s="1"/>
  <c r="I44" i="8"/>
  <c r="H44" i="8" s="1"/>
  <c r="CO43" i="8"/>
  <c r="CP43" i="8" s="1"/>
  <c r="CN43" i="8"/>
  <c r="CR43" i="8" s="1"/>
  <c r="CJ43" i="8"/>
  <c r="CK43" i="8" s="1"/>
  <c r="CI43" i="8"/>
  <c r="CM43" i="8" s="1"/>
  <c r="I43" i="8"/>
  <c r="H43" i="8" s="1"/>
  <c r="J43" i="8" s="1"/>
  <c r="CO42" i="8"/>
  <c r="CP42" i="8" s="1"/>
  <c r="CN42" i="8"/>
  <c r="CR42" i="8" s="1"/>
  <c r="CJ42" i="8"/>
  <c r="CK42" i="8" s="1"/>
  <c r="CI42" i="8"/>
  <c r="CM42" i="8" s="1"/>
  <c r="I42" i="8"/>
  <c r="H42" i="8"/>
  <c r="CO41" i="8"/>
  <c r="CP41" i="8" s="1"/>
  <c r="CN41" i="8"/>
  <c r="CR41" i="8" s="1"/>
  <c r="CJ41" i="8"/>
  <c r="CK41" i="8" s="1"/>
  <c r="CI41" i="8"/>
  <c r="CM41" i="8" s="1"/>
  <c r="I41" i="8"/>
  <c r="CO40" i="8"/>
  <c r="CP40" i="8" s="1"/>
  <c r="CN40" i="8"/>
  <c r="CR40" i="8" s="1"/>
  <c r="CJ40" i="8"/>
  <c r="CK40" i="8" s="1"/>
  <c r="CI40" i="8"/>
  <c r="CM40" i="8" s="1"/>
  <c r="I40" i="8"/>
  <c r="H40" i="8" s="1"/>
  <c r="J40" i="8" s="1"/>
  <c r="CO39" i="8"/>
  <c r="CP39" i="8" s="1"/>
  <c r="CN39" i="8"/>
  <c r="CR39" i="8" s="1"/>
  <c r="CJ39" i="8"/>
  <c r="CK39" i="8" s="1"/>
  <c r="CI39" i="8"/>
  <c r="CM39" i="8" s="1"/>
  <c r="I39" i="8"/>
  <c r="H39" i="8" s="1"/>
  <c r="J39" i="8" s="1"/>
  <c r="CO38" i="8"/>
  <c r="CP38" i="8" s="1"/>
  <c r="CN38" i="8"/>
  <c r="CR38" i="8" s="1"/>
  <c r="CJ38" i="8"/>
  <c r="CK38" i="8" s="1"/>
  <c r="CI38" i="8"/>
  <c r="CM38" i="8" s="1"/>
  <c r="I38" i="8"/>
  <c r="H38" i="8" s="1"/>
  <c r="J38" i="8" s="1"/>
  <c r="CO37" i="8"/>
  <c r="CP37" i="8" s="1"/>
  <c r="CN37" i="8"/>
  <c r="CR37" i="8" s="1"/>
  <c r="CJ37" i="8"/>
  <c r="CK37" i="8" s="1"/>
  <c r="CI37" i="8"/>
  <c r="CM37" i="8" s="1"/>
  <c r="I37" i="8"/>
  <c r="H37" i="8"/>
  <c r="CO36" i="8"/>
  <c r="CP36" i="8" s="1"/>
  <c r="CN36" i="8"/>
  <c r="CJ36" i="8"/>
  <c r="CK36" i="8" s="1"/>
  <c r="CI36" i="8"/>
  <c r="CM36" i="8" s="1"/>
  <c r="I36" i="8"/>
  <c r="H36" i="8" s="1"/>
  <c r="CO35" i="8"/>
  <c r="CP35" i="8" s="1"/>
  <c r="CN35" i="8"/>
  <c r="CR35" i="8" s="1"/>
  <c r="CJ35" i="8"/>
  <c r="CK35" i="8" s="1"/>
  <c r="CI35" i="8"/>
  <c r="CM35" i="8" s="1"/>
  <c r="I35" i="8"/>
  <c r="H35" i="8" s="1"/>
  <c r="CO34" i="8"/>
  <c r="CP34" i="8" s="1"/>
  <c r="CN34" i="8"/>
  <c r="CR34" i="8" s="1"/>
  <c r="CJ34" i="8"/>
  <c r="CK34" i="8" s="1"/>
  <c r="CI34" i="8"/>
  <c r="CM34" i="8" s="1"/>
  <c r="I34" i="8"/>
  <c r="H34" i="8"/>
  <c r="CO33" i="8"/>
  <c r="CP33" i="8" s="1"/>
  <c r="CN33" i="8"/>
  <c r="CR33" i="8" s="1"/>
  <c r="CJ33" i="8"/>
  <c r="CK33" i="8" s="1"/>
  <c r="CI33" i="8"/>
  <c r="CM33" i="8" s="1"/>
  <c r="I33" i="8"/>
  <c r="H33" i="8" s="1"/>
  <c r="CO32" i="8"/>
  <c r="CP32" i="8" s="1"/>
  <c r="CN32" i="8"/>
  <c r="CR32" i="8" s="1"/>
  <c r="CJ32" i="8"/>
  <c r="CK32" i="8" s="1"/>
  <c r="CI32" i="8"/>
  <c r="CM32" i="8" s="1"/>
  <c r="I32" i="8"/>
  <c r="H32" i="8" s="1"/>
  <c r="CO31" i="8"/>
  <c r="CP31" i="8" s="1"/>
  <c r="CN31" i="8"/>
  <c r="CR31" i="8" s="1"/>
  <c r="CJ31" i="8"/>
  <c r="CK31" i="8" s="1"/>
  <c r="CI31" i="8"/>
  <c r="CM31" i="8" s="1"/>
  <c r="I31" i="8"/>
  <c r="H31" i="8" s="1"/>
  <c r="CO30" i="8"/>
  <c r="CP30" i="8" s="1"/>
  <c r="CN30" i="8"/>
  <c r="CR30" i="8" s="1"/>
  <c r="CJ30" i="8"/>
  <c r="CK30" i="8" s="1"/>
  <c r="CI30" i="8"/>
  <c r="CM30" i="8" s="1"/>
  <c r="I30" i="8"/>
  <c r="H30" i="8" s="1"/>
  <c r="CO29" i="8"/>
  <c r="CP29" i="8" s="1"/>
  <c r="CN29" i="8"/>
  <c r="CR29" i="8" s="1"/>
  <c r="CJ29" i="8"/>
  <c r="CK29" i="8" s="1"/>
  <c r="CI29" i="8"/>
  <c r="CM29" i="8" s="1"/>
  <c r="I29" i="8"/>
  <c r="H29" i="8" s="1"/>
  <c r="CO28" i="8"/>
  <c r="CP28" i="8" s="1"/>
  <c r="CN28" i="8"/>
  <c r="CR28" i="8" s="1"/>
  <c r="CJ28" i="8"/>
  <c r="CK28" i="8" s="1"/>
  <c r="CI28" i="8"/>
  <c r="CM28" i="8" s="1"/>
  <c r="I28" i="8"/>
  <c r="H28" i="8" s="1"/>
  <c r="CO27" i="8"/>
  <c r="CP27" i="8" s="1"/>
  <c r="CN27" i="8"/>
  <c r="CR27" i="8" s="1"/>
  <c r="CJ27" i="8"/>
  <c r="CK27" i="8" s="1"/>
  <c r="CI27" i="8"/>
  <c r="CM27" i="8" s="1"/>
  <c r="I27" i="8"/>
  <c r="H27" i="8" s="1"/>
  <c r="CO26" i="8"/>
  <c r="CP26" i="8" s="1"/>
  <c r="CN26" i="8"/>
  <c r="CR26" i="8" s="1"/>
  <c r="CJ26" i="8"/>
  <c r="CK26" i="8" s="1"/>
  <c r="CI26" i="8"/>
  <c r="CM26" i="8" s="1"/>
  <c r="I26" i="8"/>
  <c r="H26" i="8" s="1"/>
  <c r="J26" i="8" s="1"/>
  <c r="CO25" i="8"/>
  <c r="CP25" i="8" s="1"/>
  <c r="CN25" i="8"/>
  <c r="CR25" i="8" s="1"/>
  <c r="CJ25" i="8"/>
  <c r="CK25" i="8" s="1"/>
  <c r="CI25" i="8"/>
  <c r="CM25" i="8" s="1"/>
  <c r="I25" i="8"/>
  <c r="H25" i="8" s="1"/>
  <c r="J25" i="8" s="1"/>
  <c r="CO24" i="8"/>
  <c r="CP24" i="8" s="1"/>
  <c r="CN24" i="8"/>
  <c r="CR24" i="8" s="1"/>
  <c r="CJ24" i="8"/>
  <c r="CK24" i="8" s="1"/>
  <c r="CI24" i="8"/>
  <c r="CM24" i="8" s="1"/>
  <c r="I24" i="8"/>
  <c r="J24" i="8" s="1"/>
  <c r="H24" i="8"/>
  <c r="CO23" i="8"/>
  <c r="CP23" i="8" s="1"/>
  <c r="CN23" i="8"/>
  <c r="CR23" i="8" s="1"/>
  <c r="CJ23" i="8"/>
  <c r="CK23" i="8" s="1"/>
  <c r="CI23" i="8"/>
  <c r="CM23" i="8" s="1"/>
  <c r="I23" i="8"/>
  <c r="K23" i="8" s="1"/>
  <c r="H23" i="8"/>
  <c r="CO22" i="8"/>
  <c r="CP22" i="8" s="1"/>
  <c r="CN22" i="8"/>
  <c r="CJ22" i="8"/>
  <c r="CK22" i="8" s="1"/>
  <c r="CI22" i="8"/>
  <c r="CM22" i="8" s="1"/>
  <c r="I22" i="8"/>
  <c r="K22" i="8" s="1"/>
  <c r="H22" i="8"/>
  <c r="CO21" i="8"/>
  <c r="CP21" i="8" s="1"/>
  <c r="CN21" i="8"/>
  <c r="CR21" i="8" s="1"/>
  <c r="CJ21" i="8"/>
  <c r="CK21" i="8" s="1"/>
  <c r="CI21" i="8"/>
  <c r="CM21" i="8" s="1"/>
  <c r="I21" i="8"/>
  <c r="H21" i="8" s="1"/>
  <c r="CO20" i="8"/>
  <c r="CP20" i="8" s="1"/>
  <c r="CN20" i="8"/>
  <c r="CR20" i="8" s="1"/>
  <c r="CJ20" i="8"/>
  <c r="CK20" i="8" s="1"/>
  <c r="CI20" i="8"/>
  <c r="CM20" i="8" s="1"/>
  <c r="I20" i="8"/>
  <c r="K20" i="8" s="1"/>
  <c r="H20" i="8"/>
  <c r="CO19" i="8"/>
  <c r="CP19" i="8" s="1"/>
  <c r="CN19" i="8"/>
  <c r="CR19" i="8" s="1"/>
  <c r="CJ19" i="8"/>
  <c r="CK19" i="8" s="1"/>
  <c r="CI19" i="8"/>
  <c r="CM19" i="8" s="1"/>
  <c r="I19" i="8"/>
  <c r="H19" i="8" s="1"/>
  <c r="CO18" i="8"/>
  <c r="CP18" i="8" s="1"/>
  <c r="CN18" i="8"/>
  <c r="CR18" i="8" s="1"/>
  <c r="CJ18" i="8"/>
  <c r="CK18" i="8" s="1"/>
  <c r="CI18" i="8"/>
  <c r="CM18" i="8" s="1"/>
  <c r="I18" i="8"/>
  <c r="H18" i="8"/>
  <c r="CO17" i="8"/>
  <c r="CP17" i="8" s="1"/>
  <c r="CN17" i="8"/>
  <c r="CJ17" i="8"/>
  <c r="CK17" i="8" s="1"/>
  <c r="CI17" i="8"/>
  <c r="CM17" i="8" s="1"/>
  <c r="I17" i="8"/>
  <c r="K17" i="8" s="1"/>
  <c r="H17" i="8"/>
  <c r="CO16" i="8"/>
  <c r="CP16" i="8" s="1"/>
  <c r="CN16" i="8"/>
  <c r="CR16" i="8" s="1"/>
  <c r="CJ16" i="8"/>
  <c r="CK16" i="8" s="1"/>
  <c r="CI16" i="8"/>
  <c r="CM16" i="8" s="1"/>
  <c r="I16" i="8"/>
  <c r="H16" i="8" s="1"/>
  <c r="CO15" i="8"/>
  <c r="CP15" i="8" s="1"/>
  <c r="CN15" i="8"/>
  <c r="CR15" i="8" s="1"/>
  <c r="CJ15" i="8"/>
  <c r="CK15" i="8" s="1"/>
  <c r="CI15" i="8"/>
  <c r="CM15" i="8" s="1"/>
  <c r="I15" i="8"/>
  <c r="K15" i="8" s="1"/>
  <c r="H15" i="8"/>
  <c r="CO14" i="8"/>
  <c r="CP14" i="8" s="1"/>
  <c r="CN14" i="8"/>
  <c r="CR14" i="8" s="1"/>
  <c r="CJ14" i="8"/>
  <c r="CK14" i="8" s="1"/>
  <c r="CI14" i="8"/>
  <c r="CM14" i="8" s="1"/>
  <c r="I14" i="8"/>
  <c r="H14" i="8"/>
  <c r="CO13" i="8"/>
  <c r="CP13" i="8" s="1"/>
  <c r="CN13" i="8"/>
  <c r="CR13" i="8" s="1"/>
  <c r="CJ13" i="8"/>
  <c r="CK13" i="8" s="1"/>
  <c r="CI13" i="8"/>
  <c r="CM13" i="8" s="1"/>
  <c r="I13" i="8"/>
  <c r="H13" i="8" s="1"/>
  <c r="CO12" i="8"/>
  <c r="CP12" i="8" s="1"/>
  <c r="CN12" i="8"/>
  <c r="CR12" i="8" s="1"/>
  <c r="CJ12" i="8"/>
  <c r="CK12" i="8" s="1"/>
  <c r="CI12" i="8"/>
  <c r="CM12" i="8" s="1"/>
  <c r="I12" i="8"/>
  <c r="H12" i="8" s="1"/>
  <c r="CO11" i="8"/>
  <c r="CP11" i="8" s="1"/>
  <c r="CN11" i="8"/>
  <c r="CR11" i="8" s="1"/>
  <c r="CJ11" i="8"/>
  <c r="CK11" i="8" s="1"/>
  <c r="CI11" i="8"/>
  <c r="CM11" i="8" s="1"/>
  <c r="I11" i="8"/>
  <c r="J11" i="8" s="1"/>
  <c r="H11" i="8"/>
  <c r="CO10" i="8"/>
  <c r="CP10" i="8" s="1"/>
  <c r="CN10" i="8"/>
  <c r="CR10" i="8" s="1"/>
  <c r="CJ10" i="8"/>
  <c r="CK10" i="8" s="1"/>
  <c r="CI10" i="8"/>
  <c r="CM10" i="8" s="1"/>
  <c r="I10" i="8"/>
  <c r="H10" i="8" s="1"/>
  <c r="CO9" i="8"/>
  <c r="CP9" i="8" s="1"/>
  <c r="CN9" i="8"/>
  <c r="CR9" i="8" s="1"/>
  <c r="CJ9" i="8"/>
  <c r="CK9" i="8" s="1"/>
  <c r="CI9" i="8"/>
  <c r="CM9" i="8" s="1"/>
  <c r="I9" i="8"/>
  <c r="K9" i="8" s="1"/>
  <c r="H9" i="8"/>
  <c r="CO8" i="8"/>
  <c r="CP8" i="8" s="1"/>
  <c r="CN8" i="8"/>
  <c r="CR8" i="8" s="1"/>
  <c r="CJ8" i="8"/>
  <c r="CK8" i="8" s="1"/>
  <c r="CI8" i="8"/>
  <c r="CM8" i="8" s="1"/>
  <c r="I8" i="8"/>
  <c r="K8" i="8" s="1"/>
  <c r="H8" i="8"/>
  <c r="CO7" i="8"/>
  <c r="CP7" i="8" s="1"/>
  <c r="CN7" i="8"/>
  <c r="CR7" i="8" s="1"/>
  <c r="CJ7" i="8"/>
  <c r="CK7" i="8" s="1"/>
  <c r="CI7" i="8"/>
  <c r="CM7" i="8" s="1"/>
  <c r="I7" i="8"/>
  <c r="CO6" i="8"/>
  <c r="CP6" i="8" s="1"/>
  <c r="CN6" i="8"/>
  <c r="CR6" i="8" s="1"/>
  <c r="CJ6" i="8"/>
  <c r="CK6" i="8" s="1"/>
  <c r="CI6" i="8"/>
  <c r="CM6" i="8" s="1"/>
  <c r="I6" i="8"/>
  <c r="CO5" i="8"/>
  <c r="CP5" i="8" s="1"/>
  <c r="CN5" i="8"/>
  <c r="CR5" i="8" s="1"/>
  <c r="CJ5" i="8"/>
  <c r="CK5" i="8" s="1"/>
  <c r="CI5" i="8"/>
  <c r="CM5" i="8" s="1"/>
  <c r="I5" i="8"/>
  <c r="CO4" i="8"/>
  <c r="CP4" i="8" s="1"/>
  <c r="CN4" i="8"/>
  <c r="CR4" i="8" s="1"/>
  <c r="CJ4" i="8"/>
  <c r="CK4" i="8" s="1"/>
  <c r="CI4" i="8"/>
  <c r="CM4" i="8" s="1"/>
  <c r="I4" i="8"/>
  <c r="K4" i="8" s="1"/>
  <c r="H4" i="8"/>
  <c r="CO3" i="8"/>
  <c r="CP3" i="8" s="1"/>
  <c r="CN3" i="8"/>
  <c r="CR3" i="8" s="1"/>
  <c r="CJ3" i="8"/>
  <c r="CK3" i="8" s="1"/>
  <c r="CI3" i="8"/>
  <c r="CM3" i="8" s="1"/>
  <c r="I3" i="8"/>
  <c r="J3" i="8" s="1"/>
  <c r="CO2" i="8"/>
  <c r="CP2" i="8" s="1"/>
  <c r="CN2" i="8"/>
  <c r="CR2" i="8" s="1"/>
  <c r="CJ2" i="8"/>
  <c r="CK2" i="8" s="1"/>
  <c r="CI2" i="8"/>
  <c r="CM2" i="8" s="1"/>
  <c r="I2" i="8"/>
  <c r="J269" i="8" l="1"/>
  <c r="K247" i="8"/>
  <c r="J50" i="8"/>
  <c r="K50" i="8" s="1"/>
  <c r="K227" i="8"/>
  <c r="J238" i="8"/>
  <c r="K126" i="8"/>
  <c r="J409" i="8"/>
  <c r="J120" i="8"/>
  <c r="K120" i="8" s="1"/>
  <c r="K173" i="8"/>
  <c r="K226" i="8"/>
  <c r="H247" i="8"/>
  <c r="J194" i="8"/>
  <c r="K52" i="8"/>
  <c r="J66" i="8"/>
  <c r="K66" i="8" s="1"/>
  <c r="J123" i="8"/>
  <c r="K123" i="8" s="1"/>
  <c r="J131" i="8"/>
  <c r="K131" i="8" s="1"/>
  <c r="J174" i="8"/>
  <c r="K174" i="8" s="1"/>
  <c r="J129" i="8"/>
  <c r="K129" i="8" s="1"/>
  <c r="J148" i="8"/>
  <c r="K148" i="8" s="1"/>
  <c r="J166" i="8"/>
  <c r="K166" i="8" s="1"/>
  <c r="J399" i="8"/>
  <c r="K399" i="8" s="1"/>
  <c r="J274" i="8"/>
  <c r="K274" i="8" s="1"/>
  <c r="J289" i="8"/>
  <c r="H347" i="8"/>
  <c r="K347" i="8" s="1"/>
  <c r="H349" i="8"/>
  <c r="K349" i="8" s="1"/>
  <c r="J395" i="8"/>
  <c r="J8" i="8"/>
  <c r="J42" i="8"/>
  <c r="K42" i="8" s="1"/>
  <c r="J51" i="8"/>
  <c r="K51" i="8" s="1"/>
  <c r="J73" i="8"/>
  <c r="K73" i="8" s="1"/>
  <c r="J163" i="8"/>
  <c r="K163" i="8" s="1"/>
  <c r="J175" i="8"/>
  <c r="K175" i="8" s="1"/>
  <c r="J263" i="8"/>
  <c r="K263" i="8" s="1"/>
  <c r="J390" i="8"/>
  <c r="K390" i="8" s="1"/>
  <c r="J70" i="8"/>
  <c r="K70" i="8" s="1"/>
  <c r="J211" i="8"/>
  <c r="K211" i="8" s="1"/>
  <c r="J362" i="8"/>
  <c r="K362" i="8" s="1"/>
  <c r="H7" i="8"/>
  <c r="K7" i="8"/>
  <c r="H2" i="8"/>
  <c r="K2" i="8"/>
  <c r="H41" i="8"/>
  <c r="J41" i="8" s="1"/>
  <c r="H72" i="8"/>
  <c r="J72" i="8" s="1"/>
  <c r="H5" i="8"/>
  <c r="K5" i="8"/>
  <c r="J18" i="8"/>
  <c r="K18" i="8"/>
  <c r="H215" i="8"/>
  <c r="K215" i="8" s="1"/>
  <c r="J5" i="8"/>
  <c r="J7" i="8"/>
  <c r="J82" i="8"/>
  <c r="K82" i="8" s="1"/>
  <c r="H140" i="8"/>
  <c r="K140" i="8" s="1"/>
  <c r="J2" i="8"/>
  <c r="H6" i="8"/>
  <c r="K6" i="8"/>
  <c r="H3" i="8"/>
  <c r="K3" i="8"/>
  <c r="J4" i="8"/>
  <c r="J6" i="8"/>
  <c r="J9" i="8"/>
  <c r="K25" i="8"/>
  <c r="K69" i="8"/>
  <c r="H358" i="8"/>
  <c r="K358" i="8" s="1"/>
  <c r="J281" i="8"/>
  <c r="K281" i="8" s="1"/>
  <c r="K26" i="8"/>
  <c r="J137" i="8"/>
  <c r="K137" i="8" s="1"/>
  <c r="J270" i="8"/>
  <c r="K270" i="8" s="1"/>
  <c r="H326" i="8"/>
  <c r="K326" i="8" s="1"/>
  <c r="J14" i="8"/>
  <c r="K14" i="8" s="1"/>
  <c r="K38" i="8"/>
  <c r="J57" i="8"/>
  <c r="K57" i="8" s="1"/>
  <c r="J34" i="8"/>
  <c r="K34" i="8" s="1"/>
  <c r="K39" i="8"/>
  <c r="J56" i="8"/>
  <c r="K56" i="8" s="1"/>
  <c r="J81" i="8"/>
  <c r="K81" i="8" s="1"/>
  <c r="J124" i="8"/>
  <c r="K124" i="8" s="1"/>
  <c r="H367" i="8"/>
  <c r="K367" i="8" s="1"/>
  <c r="J156" i="8"/>
  <c r="K156" i="8" s="1"/>
  <c r="K177" i="8"/>
  <c r="J214" i="8"/>
  <c r="K214" i="8" s="1"/>
  <c r="J412" i="8"/>
  <c r="K412" i="8" s="1"/>
  <c r="J132" i="8"/>
  <c r="K132" i="8" s="1"/>
  <c r="J162" i="8"/>
  <c r="K162" i="8" s="1"/>
  <c r="J178" i="8"/>
  <c r="K178" i="8" s="1"/>
  <c r="J200" i="8"/>
  <c r="J210" i="8"/>
  <c r="J220" i="8"/>
  <c r="K220" i="8" s="1"/>
  <c r="J273" i="8"/>
  <c r="K273" i="8" s="1"/>
  <c r="J286" i="8"/>
  <c r="K286" i="8" s="1"/>
  <c r="J288" i="8"/>
  <c r="K288" i="8" s="1"/>
  <c r="K297" i="8"/>
  <c r="J325" i="8"/>
  <c r="J350" i="8"/>
  <c r="K404" i="8"/>
  <c r="K182" i="8"/>
  <c r="J191" i="8"/>
  <c r="K191" i="8" s="1"/>
  <c r="J213" i="8"/>
  <c r="K213" i="8" s="1"/>
  <c r="J216" i="8"/>
  <c r="J258" i="8"/>
  <c r="K258" i="8" s="1"/>
  <c r="J285" i="8"/>
  <c r="K285" i="8" s="1"/>
  <c r="K299" i="8"/>
  <c r="K325" i="8"/>
  <c r="J361" i="8"/>
  <c r="J142" i="8"/>
  <c r="K142" i="8" s="1"/>
  <c r="J256" i="8"/>
  <c r="K256" i="8"/>
  <c r="H256" i="8"/>
  <c r="J307" i="8"/>
  <c r="K307" i="8" s="1"/>
  <c r="H360" i="8"/>
  <c r="K360" i="8" s="1"/>
  <c r="H374" i="8"/>
  <c r="K374" i="8" s="1"/>
  <c r="J376" i="8"/>
  <c r="K376" i="8" s="1"/>
  <c r="H402" i="8"/>
  <c r="K402" i="8" s="1"/>
  <c r="J20" i="8"/>
  <c r="J22" i="8"/>
  <c r="K53" i="8"/>
  <c r="H80" i="8"/>
  <c r="K80" i="8" s="1"/>
  <c r="H125" i="8"/>
  <c r="K125" i="8" s="1"/>
  <c r="J190" i="8"/>
  <c r="K190" i="8" s="1"/>
  <c r="H195" i="8"/>
  <c r="K195" i="8" s="1"/>
  <c r="H197" i="8"/>
  <c r="J197" i="8" s="1"/>
  <c r="H217" i="8"/>
  <c r="K217" i="8" s="1"/>
  <c r="J265" i="8"/>
  <c r="K265" i="8" s="1"/>
  <c r="K21" i="8"/>
  <c r="K62" i="8"/>
  <c r="H78" i="8"/>
  <c r="K78" i="8" s="1"/>
  <c r="K84" i="8"/>
  <c r="K86" i="8"/>
  <c r="K88" i="8"/>
  <c r="J127" i="8"/>
  <c r="K127" i="8" s="1"/>
  <c r="J134" i="8"/>
  <c r="K134" i="8" s="1"/>
  <c r="H141" i="8"/>
  <c r="K141" i="8" s="1"/>
  <c r="J143" i="8"/>
  <c r="K143" i="8" s="1"/>
  <c r="J158" i="8"/>
  <c r="K158" i="8" s="1"/>
  <c r="K160" i="8"/>
  <c r="K181" i="8"/>
  <c r="H192" i="8"/>
  <c r="K192" i="8" s="1"/>
  <c r="H224" i="8"/>
  <c r="K224" i="8" s="1"/>
  <c r="K252" i="8"/>
  <c r="J252" i="8"/>
  <c r="K255" i="8"/>
  <c r="J255" i="8"/>
  <c r="J144" i="8"/>
  <c r="K144" i="8" s="1"/>
  <c r="H193" i="8"/>
  <c r="J193" i="8" s="1"/>
  <c r="H380" i="8"/>
  <c r="J380" i="8" s="1"/>
  <c r="K424" i="8"/>
  <c r="H424" i="8"/>
  <c r="J424" i="8"/>
  <c r="J21" i="8"/>
  <c r="K40" i="8"/>
  <c r="K43" i="8"/>
  <c r="J138" i="8"/>
  <c r="K138" i="8" s="1"/>
  <c r="J198" i="8"/>
  <c r="K198" i="8"/>
  <c r="K245" i="8"/>
  <c r="J37" i="8"/>
  <c r="K37" i="8" s="1"/>
  <c r="J47" i="8"/>
  <c r="K47" i="8" s="1"/>
  <c r="K54" i="8"/>
  <c r="K71" i="8"/>
  <c r="H76" i="8"/>
  <c r="K76" i="8" s="1"/>
  <c r="H107" i="8"/>
  <c r="J107" i="8" s="1"/>
  <c r="H128" i="8"/>
  <c r="J128" i="8" s="1"/>
  <c r="J136" i="8"/>
  <c r="K136" i="8" s="1"/>
  <c r="H152" i="8"/>
  <c r="J152" i="8" s="1"/>
  <c r="H159" i="8"/>
  <c r="J159" i="8" s="1"/>
  <c r="K194" i="8"/>
  <c r="J250" i="8"/>
  <c r="K77" i="8"/>
  <c r="K79" i="8"/>
  <c r="J114" i="8"/>
  <c r="K114" i="8" s="1"/>
  <c r="J169" i="8"/>
  <c r="K169" i="8" s="1"/>
  <c r="J218" i="8"/>
  <c r="H231" i="8"/>
  <c r="K231" i="8"/>
  <c r="J231" i="8"/>
  <c r="J235" i="8"/>
  <c r="H310" i="8"/>
  <c r="K310" i="8" s="1"/>
  <c r="K357" i="8"/>
  <c r="J357" i="8"/>
  <c r="H359" i="8"/>
  <c r="K359" i="8" s="1"/>
  <c r="J55" i="8"/>
  <c r="K55" i="8" s="1"/>
  <c r="K61" i="8"/>
  <c r="J74" i="8"/>
  <c r="K74" i="8" s="1"/>
  <c r="K83" i="8"/>
  <c r="K85" i="8"/>
  <c r="K90" i="8"/>
  <c r="K92" i="8"/>
  <c r="J95" i="8"/>
  <c r="K95" i="8" s="1"/>
  <c r="J126" i="8"/>
  <c r="J153" i="8"/>
  <c r="K153" i="8" s="1"/>
  <c r="J189" i="8"/>
  <c r="K189" i="8" s="1"/>
  <c r="J196" i="8"/>
  <c r="K196" i="8" s="1"/>
  <c r="J208" i="8"/>
  <c r="K208" i="8" s="1"/>
  <c r="J219" i="8"/>
  <c r="K219" i="8"/>
  <c r="H232" i="8"/>
  <c r="J232" i="8" s="1"/>
  <c r="J239" i="8"/>
  <c r="K239" i="8" s="1"/>
  <c r="J248" i="8"/>
  <c r="J257" i="8"/>
  <c r="H327" i="8"/>
  <c r="K327" i="8" s="1"/>
  <c r="H355" i="8"/>
  <c r="K355" i="8" s="1"/>
  <c r="K259" i="8"/>
  <c r="J259" i="8"/>
  <c r="J268" i="8"/>
  <c r="K268" i="8" s="1"/>
  <c r="K292" i="8"/>
  <c r="J292" i="8"/>
  <c r="H298" i="8"/>
  <c r="K298" i="8"/>
  <c r="J304" i="8"/>
  <c r="K304" i="8" s="1"/>
  <c r="H328" i="8"/>
  <c r="K328" i="8" s="1"/>
  <c r="J345" i="8"/>
  <c r="J346" i="8"/>
  <c r="J356" i="8"/>
  <c r="J221" i="8"/>
  <c r="K221" i="8" s="1"/>
  <c r="J264" i="8"/>
  <c r="K264" i="8" s="1"/>
  <c r="J272" i="8"/>
  <c r="K272" i="8" s="1"/>
  <c r="K284" i="8"/>
  <c r="J284" i="8"/>
  <c r="J294" i="8"/>
  <c r="K294" i="8" s="1"/>
  <c r="J298" i="8"/>
  <c r="J300" i="8"/>
  <c r="H348" i="8"/>
  <c r="K348" i="8" s="1"/>
  <c r="K354" i="8"/>
  <c r="J354" i="8"/>
  <c r="J332" i="8"/>
  <c r="K332" i="8" s="1"/>
  <c r="K353" i="8"/>
  <c r="J353" i="8"/>
  <c r="H375" i="8"/>
  <c r="K375" i="8" s="1"/>
  <c r="H383" i="8"/>
  <c r="J383" i="8" s="1"/>
  <c r="K405" i="8"/>
  <c r="J405" i="8"/>
  <c r="J301" i="8"/>
  <c r="J314" i="8"/>
  <c r="K314" i="8" s="1"/>
  <c r="J337" i="8"/>
  <c r="J340" i="8"/>
  <c r="K340" i="8" s="1"/>
  <c r="J351" i="8"/>
  <c r="J352" i="8"/>
  <c r="K366" i="8"/>
  <c r="H372" i="8"/>
  <c r="J372" i="8" s="1"/>
  <c r="H382" i="8"/>
  <c r="K382" i="8"/>
  <c r="J382" i="8"/>
  <c r="K403" i="8"/>
  <c r="J403" i="8"/>
  <c r="K416" i="8"/>
  <c r="J416" i="8"/>
  <c r="H363" i="8"/>
  <c r="K363" i="8" s="1"/>
  <c r="H373" i="8"/>
  <c r="K373" i="8" s="1"/>
  <c r="H377" i="8"/>
  <c r="K377" i="8" s="1"/>
  <c r="H381" i="8"/>
  <c r="K381" i="8" s="1"/>
  <c r="H386" i="8"/>
  <c r="J386" i="8" s="1"/>
  <c r="H394" i="8"/>
  <c r="J394" i="8" s="1"/>
  <c r="H398" i="8"/>
  <c r="K398" i="8" s="1"/>
  <c r="H404" i="8"/>
  <c r="H408" i="8"/>
  <c r="K408" i="8" s="1"/>
  <c r="H414" i="8"/>
  <c r="J365" i="8"/>
  <c r="K365" i="8" s="1"/>
  <c r="J366" i="8"/>
  <c r="K32" i="8"/>
  <c r="J32" i="8"/>
  <c r="K64" i="8"/>
  <c r="J64" i="8"/>
  <c r="K75" i="8"/>
  <c r="J75" i="8"/>
  <c r="K33" i="8"/>
  <c r="J33" i="8"/>
  <c r="K35" i="8"/>
  <c r="J35" i="8"/>
  <c r="K59" i="8"/>
  <c r="J59" i="8"/>
  <c r="K65" i="8"/>
  <c r="J65" i="8"/>
  <c r="K36" i="8"/>
  <c r="J36" i="8"/>
  <c r="K19" i="8"/>
  <c r="J19" i="8"/>
  <c r="K31" i="8"/>
  <c r="J31" i="8"/>
  <c r="K63" i="8"/>
  <c r="J63" i="8"/>
  <c r="K89" i="8"/>
  <c r="J89" i="8"/>
  <c r="H149" i="8"/>
  <c r="K149" i="8" s="1"/>
  <c r="H186" i="8"/>
  <c r="K186" i="8" s="1"/>
  <c r="H188" i="8"/>
  <c r="K188" i="8" s="1"/>
  <c r="J234" i="8"/>
  <c r="K234" i="8" s="1"/>
  <c r="J271" i="8"/>
  <c r="K271" i="8" s="1"/>
  <c r="J282" i="8"/>
  <c r="K282" i="8" s="1"/>
  <c r="J305" i="8"/>
  <c r="K305" i="8" s="1"/>
  <c r="H329" i="8"/>
  <c r="K329" i="8" s="1"/>
  <c r="K433" i="8"/>
  <c r="J433" i="8"/>
  <c r="H433" i="8"/>
  <c r="J12" i="8"/>
  <c r="H154" i="8"/>
  <c r="K154" i="8" s="1"/>
  <c r="H233" i="8"/>
  <c r="J233" i="8" s="1"/>
  <c r="J283" i="8"/>
  <c r="K283" i="8" s="1"/>
  <c r="H302" i="8"/>
  <c r="K302" i="8" s="1"/>
  <c r="J10" i="8"/>
  <c r="J13" i="8"/>
  <c r="J15" i="8"/>
  <c r="J17" i="8"/>
  <c r="J27" i="8"/>
  <c r="J29" i="8"/>
  <c r="J45" i="8"/>
  <c r="K45" i="8" s="1"/>
  <c r="J48" i="8"/>
  <c r="J58" i="8"/>
  <c r="J68" i="8"/>
  <c r="K68" i="8" s="1"/>
  <c r="J96" i="8"/>
  <c r="J104" i="8"/>
  <c r="K104" i="8" s="1"/>
  <c r="J106" i="8"/>
  <c r="J112" i="8"/>
  <c r="J139" i="8"/>
  <c r="H157" i="8"/>
  <c r="J157" i="8" s="1"/>
  <c r="J168" i="8"/>
  <c r="K168" i="8" s="1"/>
  <c r="H170" i="8"/>
  <c r="K170" i="8" s="1"/>
  <c r="H172" i="8"/>
  <c r="K172" i="8" s="1"/>
  <c r="J202" i="8"/>
  <c r="K202" i="8" s="1"/>
  <c r="J204" i="8"/>
  <c r="K204" i="8" s="1"/>
  <c r="K205" i="8"/>
  <c r="J205" i="8"/>
  <c r="J206" i="8"/>
  <c r="K206" i="8" s="1"/>
  <c r="J253" i="8"/>
  <c r="K254" i="8"/>
  <c r="J254" i="8"/>
  <c r="J261" i="8"/>
  <c r="K262" i="8"/>
  <c r="J262" i="8"/>
  <c r="K287" i="8"/>
  <c r="J287" i="8"/>
  <c r="J293" i="8"/>
  <c r="K293" i="8" s="1"/>
  <c r="H322" i="8"/>
  <c r="J322" i="8" s="1"/>
  <c r="H331" i="8"/>
  <c r="K331" i="8" s="1"/>
  <c r="K10" i="8"/>
  <c r="K11" i="8"/>
  <c r="K12" i="8"/>
  <c r="K13" i="8"/>
  <c r="K16" i="8"/>
  <c r="J23" i="8"/>
  <c r="K24" i="8"/>
  <c r="K27" i="8"/>
  <c r="K28" i="8"/>
  <c r="K29" i="8"/>
  <c r="K30" i="8"/>
  <c r="K44" i="8"/>
  <c r="K46" i="8"/>
  <c r="K48" i="8"/>
  <c r="K49" i="8"/>
  <c r="K58" i="8"/>
  <c r="J60" i="8"/>
  <c r="K60" i="8" s="1"/>
  <c r="J61" i="8"/>
  <c r="J62" i="8"/>
  <c r="J67" i="8"/>
  <c r="K67" i="8" s="1"/>
  <c r="J77" i="8"/>
  <c r="J79" i="8"/>
  <c r="J83" i="8"/>
  <c r="J84" i="8"/>
  <c r="J85" i="8"/>
  <c r="J86" i="8"/>
  <c r="J87" i="8"/>
  <c r="K87" i="8" s="1"/>
  <c r="J88" i="8"/>
  <c r="J90" i="8"/>
  <c r="J91" i="8"/>
  <c r="K91" i="8" s="1"/>
  <c r="J92" i="8"/>
  <c r="J93" i="8"/>
  <c r="J94" i="8"/>
  <c r="K96" i="8"/>
  <c r="J97" i="8"/>
  <c r="J101" i="8"/>
  <c r="J102" i="8"/>
  <c r="K102" i="8" s="1"/>
  <c r="K103" i="8"/>
  <c r="J105" i="8"/>
  <c r="K106" i="8"/>
  <c r="J109" i="8"/>
  <c r="K112" i="8"/>
  <c r="J113" i="8"/>
  <c r="K130" i="8"/>
  <c r="J135" i="8"/>
  <c r="K146" i="8"/>
  <c r="H147" i="8"/>
  <c r="J147" i="8" s="1"/>
  <c r="K151" i="8"/>
  <c r="H164" i="8"/>
  <c r="J164" i="8" s="1"/>
  <c r="H165" i="8"/>
  <c r="J165" i="8" s="1"/>
  <c r="K176" i="8"/>
  <c r="K180" i="8"/>
  <c r="K184" i="8"/>
  <c r="K225" i="8"/>
  <c r="H228" i="8"/>
  <c r="K228" i="8"/>
  <c r="J229" i="8"/>
  <c r="K240" i="8"/>
  <c r="H242" i="8"/>
  <c r="J242" i="8" s="1"/>
  <c r="J243" i="8"/>
  <c r="K243" i="8"/>
  <c r="J244" i="8"/>
  <c r="K244" i="8"/>
  <c r="K249" i="8"/>
  <c r="J249" i="8"/>
  <c r="J275" i="8"/>
  <c r="K275" i="8" s="1"/>
  <c r="J276" i="8"/>
  <c r="K276" i="8" s="1"/>
  <c r="H309" i="8"/>
  <c r="J309" i="8" s="1"/>
  <c r="H324" i="8"/>
  <c r="K324" i="8" s="1"/>
  <c r="H155" i="8"/>
  <c r="K155" i="8" s="1"/>
  <c r="H187" i="8"/>
  <c r="J187" i="8" s="1"/>
  <c r="H431" i="8"/>
  <c r="K431" i="8" s="1"/>
  <c r="J16" i="8"/>
  <c r="J28" i="8"/>
  <c r="J30" i="8"/>
  <c r="J44" i="8"/>
  <c r="J46" i="8"/>
  <c r="J49" i="8"/>
  <c r="J100" i="8"/>
  <c r="K100" i="8" s="1"/>
  <c r="J103" i="8"/>
  <c r="J108" i="8"/>
  <c r="K108" i="8" s="1"/>
  <c r="J116" i="8"/>
  <c r="K116" i="8" s="1"/>
  <c r="J117" i="8"/>
  <c r="K117" i="8" s="1"/>
  <c r="K119" i="8"/>
  <c r="J119" i="8"/>
  <c r="J133" i="8"/>
  <c r="K133" i="8" s="1"/>
  <c r="H171" i="8"/>
  <c r="K171" i="8" s="1"/>
  <c r="J185" i="8"/>
  <c r="K185" i="8" s="1"/>
  <c r="J203" i="8"/>
  <c r="K203" i="8" s="1"/>
  <c r="J230" i="8"/>
  <c r="K230" i="8" s="1"/>
  <c r="J98" i="8"/>
  <c r="H99" i="8"/>
  <c r="J99" i="8" s="1"/>
  <c r="K101" i="8"/>
  <c r="J110" i="8"/>
  <c r="H111" i="8"/>
  <c r="J111" i="8" s="1"/>
  <c r="H115" i="8"/>
  <c r="K115" i="8" s="1"/>
  <c r="K118" i="8"/>
  <c r="J118" i="8"/>
  <c r="H121" i="8"/>
  <c r="J121" i="8" s="1"/>
  <c r="H122" i="8"/>
  <c r="J122" i="8" s="1"/>
  <c r="H145" i="8"/>
  <c r="K145" i="8" s="1"/>
  <c r="K150" i="8"/>
  <c r="K161" i="8"/>
  <c r="H167" i="8"/>
  <c r="J167" i="8" s="1"/>
  <c r="K179" i="8"/>
  <c r="K183" i="8"/>
  <c r="K199" i="8"/>
  <c r="J199" i="8"/>
  <c r="H209" i="8"/>
  <c r="J209" i="8" s="1"/>
  <c r="H212" i="8"/>
  <c r="K212" i="8" s="1"/>
  <c r="H222" i="8"/>
  <c r="J222" i="8" s="1"/>
  <c r="H236" i="8"/>
  <c r="K236" i="8" s="1"/>
  <c r="J241" i="8"/>
  <c r="K241" i="8"/>
  <c r="J266" i="8"/>
  <c r="K266" i="8" s="1"/>
  <c r="J267" i="8"/>
  <c r="K267" i="8" s="1"/>
  <c r="J279" i="8"/>
  <c r="K279" i="8" s="1"/>
  <c r="J291" i="8"/>
  <c r="K291" i="8" s="1"/>
  <c r="K303" i="8"/>
  <c r="J303" i="8"/>
  <c r="H317" i="8"/>
  <c r="K317" i="8" s="1"/>
  <c r="H335" i="8"/>
  <c r="K335" i="8" s="1"/>
  <c r="H342" i="8"/>
  <c r="J342" i="8" s="1"/>
  <c r="H343" i="8"/>
  <c r="K343" i="8" s="1"/>
  <c r="K369" i="8"/>
  <c r="J369" i="8"/>
  <c r="K370" i="8"/>
  <c r="J370" i="8"/>
  <c r="K200" i="8"/>
  <c r="K207" i="8"/>
  <c r="J223" i="8"/>
  <c r="K223" i="8" s="1"/>
  <c r="K237" i="8"/>
  <c r="H246" i="8"/>
  <c r="K246" i="8"/>
  <c r="H251" i="8"/>
  <c r="J251" i="8" s="1"/>
  <c r="J277" i="8"/>
  <c r="K277" i="8" s="1"/>
  <c r="J278" i="8"/>
  <c r="K278" i="8" s="1"/>
  <c r="J280" i="8"/>
  <c r="K280" i="8" s="1"/>
  <c r="H295" i="8"/>
  <c r="J295" i="8" s="1"/>
  <c r="H296" i="8"/>
  <c r="J296" i="8" s="1"/>
  <c r="H308" i="8"/>
  <c r="K308" i="8" s="1"/>
  <c r="H311" i="8"/>
  <c r="K311" i="8" s="1"/>
  <c r="J312" i="8"/>
  <c r="K312" i="8" s="1"/>
  <c r="H323" i="8"/>
  <c r="J323" i="8" s="1"/>
  <c r="H333" i="8"/>
  <c r="J333" i="8" s="1"/>
  <c r="J334" i="8"/>
  <c r="K334" i="8"/>
  <c r="H338" i="8"/>
  <c r="K338" i="8" s="1"/>
  <c r="K364" i="8"/>
  <c r="J364" i="8"/>
  <c r="K201" i="8"/>
  <c r="K210" i="8"/>
  <c r="K238" i="8"/>
  <c r="H260" i="8"/>
  <c r="K260" i="8"/>
  <c r="K269" i="8"/>
  <c r="K289" i="8"/>
  <c r="H290" i="8"/>
  <c r="J290" i="8" s="1"/>
  <c r="H319" i="8"/>
  <c r="K319" i="8" s="1"/>
  <c r="J320" i="8"/>
  <c r="K320" i="8"/>
  <c r="H330" i="8"/>
  <c r="J330" i="8" s="1"/>
  <c r="K339" i="8"/>
  <c r="J339" i="8"/>
  <c r="K400" i="8"/>
  <c r="J400" i="8"/>
  <c r="J401" i="8"/>
  <c r="K401" i="8" s="1"/>
  <c r="J410" i="8"/>
  <c r="K410" i="8" s="1"/>
  <c r="K411" i="8"/>
  <c r="J411" i="8"/>
  <c r="H422" i="8"/>
  <c r="J422" i="8" s="1"/>
  <c r="J306" i="8"/>
  <c r="J313" i="8"/>
  <c r="K313" i="8" s="1"/>
  <c r="J315" i="8"/>
  <c r="J321" i="8"/>
  <c r="K336" i="8"/>
  <c r="K344" i="8"/>
  <c r="H378" i="8"/>
  <c r="J378" i="8" s="1"/>
  <c r="J316" i="8"/>
  <c r="J318" i="8"/>
  <c r="K337" i="8"/>
  <c r="K341" i="8"/>
  <c r="K368" i="8"/>
  <c r="J368" i="8"/>
  <c r="K379" i="8"/>
  <c r="J379" i="8"/>
  <c r="K396" i="8"/>
  <c r="J396" i="8"/>
  <c r="K397" i="8"/>
  <c r="J397" i="8"/>
  <c r="J406" i="8"/>
  <c r="K406" i="8" s="1"/>
  <c r="J407" i="8"/>
  <c r="K407" i="8" s="1"/>
  <c r="H421" i="8"/>
  <c r="J421" i="8" s="1"/>
  <c r="H435" i="8"/>
  <c r="K435" i="8" s="1"/>
  <c r="K371" i="8"/>
  <c r="K384" i="8"/>
  <c r="H387" i="8"/>
  <c r="K387" i="8" s="1"/>
  <c r="H391" i="8"/>
  <c r="K391" i="8" s="1"/>
  <c r="K392" i="8"/>
  <c r="K418" i="8"/>
  <c r="J418" i="8"/>
  <c r="K426" i="8"/>
  <c r="J426" i="8"/>
  <c r="H430" i="8"/>
  <c r="J430" i="8" s="1"/>
  <c r="J371" i="8"/>
  <c r="J384" i="8"/>
  <c r="K385" i="8"/>
  <c r="J385" i="8"/>
  <c r="J388" i="8"/>
  <c r="K388" i="8" s="1"/>
  <c r="K389" i="8"/>
  <c r="J389" i="8"/>
  <c r="J392" i="8"/>
  <c r="K393" i="8"/>
  <c r="J393" i="8"/>
  <c r="K409" i="8"/>
  <c r="J413" i="8"/>
  <c r="J414" i="8"/>
  <c r="K415" i="8"/>
  <c r="J415" i="8"/>
  <c r="K417" i="8"/>
  <c r="J417" i="8"/>
  <c r="H425" i="8"/>
  <c r="J425" i="8" s="1"/>
  <c r="K419" i="8"/>
  <c r="J419" i="8"/>
  <c r="K423" i="8"/>
  <c r="J423" i="8"/>
  <c r="K427" i="8"/>
  <c r="J427" i="8"/>
  <c r="H437" i="8"/>
  <c r="K437" i="8" s="1"/>
  <c r="K420" i="8"/>
  <c r="K428" i="8"/>
  <c r="H429" i="8"/>
  <c r="J429" i="8" s="1"/>
  <c r="K432" i="8"/>
  <c r="J432" i="8"/>
  <c r="K434" i="8"/>
  <c r="J434" i="8"/>
  <c r="K436" i="8"/>
  <c r="J436" i="8"/>
  <c r="K438" i="8"/>
  <c r="J438" i="8"/>
  <c r="K439" i="8"/>
  <c r="J439" i="8"/>
  <c r="H440" i="8"/>
  <c r="J440" i="8" s="1"/>
  <c r="CO494" i="6"/>
  <c r="CO32" i="6"/>
  <c r="CO4" i="6"/>
  <c r="CO5" i="6"/>
  <c r="CO6" i="6"/>
  <c r="CO9" i="6"/>
  <c r="CO10" i="6"/>
  <c r="CO11" i="6"/>
  <c r="CO12" i="6"/>
  <c r="CO13" i="6"/>
  <c r="CO15" i="6"/>
  <c r="CO16" i="6"/>
  <c r="CO17" i="6"/>
  <c r="CO18" i="6"/>
  <c r="CO19" i="6"/>
  <c r="CO20" i="6"/>
  <c r="CO21" i="6"/>
  <c r="CO22" i="6"/>
  <c r="CO23" i="6"/>
  <c r="CO24" i="6"/>
  <c r="CO25" i="6"/>
  <c r="CO26" i="6"/>
  <c r="CO27" i="6"/>
  <c r="CO28" i="6"/>
  <c r="CO29" i="6"/>
  <c r="CO30" i="6"/>
  <c r="CO36" i="6"/>
  <c r="CO38" i="6"/>
  <c r="CO39" i="6"/>
  <c r="CO45" i="6"/>
  <c r="CO46" i="6"/>
  <c r="CO47" i="6"/>
  <c r="CO48" i="6"/>
  <c r="CO49" i="6"/>
  <c r="CO50" i="6"/>
  <c r="CO51" i="6"/>
  <c r="CO52" i="6"/>
  <c r="CO53" i="6"/>
  <c r="CO54" i="6"/>
  <c r="CO55" i="6"/>
  <c r="CO56" i="6"/>
  <c r="CO57" i="6"/>
  <c r="CO58" i="6"/>
  <c r="CO59" i="6"/>
  <c r="CO60" i="6"/>
  <c r="CO61" i="6"/>
  <c r="CO62" i="6"/>
  <c r="CO64" i="6"/>
  <c r="CO65" i="6"/>
  <c r="CO66" i="6"/>
  <c r="CO67" i="6"/>
  <c r="CO68" i="6"/>
  <c r="CO69" i="6"/>
  <c r="CO70" i="6"/>
  <c r="CO72" i="6"/>
  <c r="CO73" i="6"/>
  <c r="CO74" i="6"/>
  <c r="CO75" i="6"/>
  <c r="CO76" i="6"/>
  <c r="CO77" i="6"/>
  <c r="CO78" i="6"/>
  <c r="CO80" i="6"/>
  <c r="CO81" i="6"/>
  <c r="CO82" i="6"/>
  <c r="CO84" i="6"/>
  <c r="CO85" i="6"/>
  <c r="CO86" i="6"/>
  <c r="CO88" i="6"/>
  <c r="CO89" i="6"/>
  <c r="CO90" i="6"/>
  <c r="CO91" i="6"/>
  <c r="CO93" i="6"/>
  <c r="CO94" i="6"/>
  <c r="CO96" i="6"/>
  <c r="CO97" i="6"/>
  <c r="CO98" i="6"/>
  <c r="CO99" i="6"/>
  <c r="CO100" i="6"/>
  <c r="CO101" i="6"/>
  <c r="CO102" i="6"/>
  <c r="CO104" i="6"/>
  <c r="CO106" i="6"/>
  <c r="CO107" i="6"/>
  <c r="CO108" i="6"/>
  <c r="CO109" i="6"/>
  <c r="CO110" i="6"/>
  <c r="CO112" i="6"/>
  <c r="CO113" i="6"/>
  <c r="CO115" i="6"/>
  <c r="CO116" i="6"/>
  <c r="CO117" i="6"/>
  <c r="CO118" i="6"/>
  <c r="CO119" i="6"/>
  <c r="CO120" i="6"/>
  <c r="CO122" i="6"/>
  <c r="CO124" i="6"/>
  <c r="CO125" i="6"/>
  <c r="CO126" i="6"/>
  <c r="CO127" i="6"/>
  <c r="CO128" i="6"/>
  <c r="CO129" i="6"/>
  <c r="CO130" i="6"/>
  <c r="CO131" i="6"/>
  <c r="CO132" i="6"/>
  <c r="CO133" i="6"/>
  <c r="CO134" i="6"/>
  <c r="CO136" i="6"/>
  <c r="CO137" i="6"/>
  <c r="CO138" i="6"/>
  <c r="CO139" i="6"/>
  <c r="CO141" i="6"/>
  <c r="CO145" i="6"/>
  <c r="CO146" i="6"/>
  <c r="CO148" i="6"/>
  <c r="CO149" i="6"/>
  <c r="CO150" i="6"/>
  <c r="CO151" i="6"/>
  <c r="CO152" i="6"/>
  <c r="CO153" i="6"/>
  <c r="CO154" i="6"/>
  <c r="CO155" i="6"/>
  <c r="CO156" i="6"/>
  <c r="CO157" i="6"/>
  <c r="CO158" i="6"/>
  <c r="CO159" i="6"/>
  <c r="CO160" i="6"/>
  <c r="CO161" i="6"/>
  <c r="CO162" i="6"/>
  <c r="CO163" i="6"/>
  <c r="CO164" i="6"/>
  <c r="CO165" i="6"/>
  <c r="CO168" i="6"/>
  <c r="CO169" i="6"/>
  <c r="CO170" i="6"/>
  <c r="CO171" i="6"/>
  <c r="CO172" i="6"/>
  <c r="CO173" i="6"/>
  <c r="CO174" i="6"/>
  <c r="CO175" i="6"/>
  <c r="CO177" i="6"/>
  <c r="CO178" i="6"/>
  <c r="CO179" i="6"/>
  <c r="CO180" i="6"/>
  <c r="CO181" i="6"/>
  <c r="CO182" i="6"/>
  <c r="CO183" i="6"/>
  <c r="CO184" i="6"/>
  <c r="CO185" i="6"/>
  <c r="CO186" i="6"/>
  <c r="CO187" i="6"/>
  <c r="CO189" i="6"/>
  <c r="CO191" i="6"/>
  <c r="CO193" i="6"/>
  <c r="CO194" i="6"/>
  <c r="CO197" i="6"/>
  <c r="CO199" i="6"/>
  <c r="CO200" i="6"/>
  <c r="CO201" i="6"/>
  <c r="CO202" i="6"/>
  <c r="CO210" i="6"/>
  <c r="CO211" i="6"/>
  <c r="CO212" i="6"/>
  <c r="CO213" i="6"/>
  <c r="CO214" i="6"/>
  <c r="CO216" i="6"/>
  <c r="CO217" i="6"/>
  <c r="CO218" i="6"/>
  <c r="CO219" i="6"/>
  <c r="CO220" i="6"/>
  <c r="CO222" i="6"/>
  <c r="CO223" i="6"/>
  <c r="CO224" i="6"/>
  <c r="CO225" i="6"/>
  <c r="CO226" i="6"/>
  <c r="CO227" i="6"/>
  <c r="CO228" i="6"/>
  <c r="CO229" i="6"/>
  <c r="CO230" i="6"/>
  <c r="CO232" i="6"/>
  <c r="CO233" i="6"/>
  <c r="CO234" i="6"/>
  <c r="CO235" i="6"/>
  <c r="CO236" i="6"/>
  <c r="CO237" i="6"/>
  <c r="CO238" i="6"/>
  <c r="CO239" i="6"/>
  <c r="CO240" i="6"/>
  <c r="CO241" i="6"/>
  <c r="CO242" i="6"/>
  <c r="CO243" i="6"/>
  <c r="CO245" i="6"/>
  <c r="CO246" i="6"/>
  <c r="CO247" i="6"/>
  <c r="CO248" i="6"/>
  <c r="CO249" i="6"/>
  <c r="CO250" i="6"/>
  <c r="CO252" i="6"/>
  <c r="CO254" i="6"/>
  <c r="CO255" i="6"/>
  <c r="CO256" i="6"/>
  <c r="CO257" i="6"/>
  <c r="CO258" i="6"/>
  <c r="CO259" i="6"/>
  <c r="CO260" i="6"/>
  <c r="CO263" i="6"/>
  <c r="CO265" i="6"/>
  <c r="CO266" i="6"/>
  <c r="CO268" i="6"/>
  <c r="CO269" i="6"/>
  <c r="CO270" i="6"/>
  <c r="CO271" i="6"/>
  <c r="CO272" i="6"/>
  <c r="CO274" i="6"/>
  <c r="CO275" i="6"/>
  <c r="CO276" i="6"/>
  <c r="CO279" i="6"/>
  <c r="CO280" i="6"/>
  <c r="CO281" i="6"/>
  <c r="CO282" i="6"/>
  <c r="CO284" i="6"/>
  <c r="CO285" i="6"/>
  <c r="CO286" i="6"/>
  <c r="CO287" i="6"/>
  <c r="CO288" i="6"/>
  <c r="CO291" i="6"/>
  <c r="CO292" i="6"/>
  <c r="CO293" i="6"/>
  <c r="CO294" i="6"/>
  <c r="CO295" i="6"/>
  <c r="CO296" i="6"/>
  <c r="CO297" i="6"/>
  <c r="CO298" i="6"/>
  <c r="CO299" i="6"/>
  <c r="CO300" i="6"/>
  <c r="CO301" i="6"/>
  <c r="CO303" i="6"/>
  <c r="CO304" i="6"/>
  <c r="CO305" i="6"/>
  <c r="CO306" i="6"/>
  <c r="CO307" i="6"/>
  <c r="CO308" i="6"/>
  <c r="CO309" i="6"/>
  <c r="CO310" i="6"/>
  <c r="CO312" i="6"/>
  <c r="CO313" i="6"/>
  <c r="CO314" i="6"/>
  <c r="CO315" i="6"/>
  <c r="CO317" i="6"/>
  <c r="CO318" i="6"/>
  <c r="CO319" i="6"/>
  <c r="CO321" i="6"/>
  <c r="CO323" i="6"/>
  <c r="CO324" i="6"/>
  <c r="CO325" i="6"/>
  <c r="CO327" i="6"/>
  <c r="CO331" i="6"/>
  <c r="CO332" i="6"/>
  <c r="CO334" i="6"/>
  <c r="CO335" i="6"/>
  <c r="CO336" i="6"/>
  <c r="CO337" i="6"/>
  <c r="CO338" i="6"/>
  <c r="CO339" i="6"/>
  <c r="CO340" i="6"/>
  <c r="CO342" i="6"/>
  <c r="CO343" i="6"/>
  <c r="CO344" i="6"/>
  <c r="CO346" i="6"/>
  <c r="CO347" i="6"/>
  <c r="CO348" i="6"/>
  <c r="CO349" i="6"/>
  <c r="CO350" i="6"/>
  <c r="CO351" i="6"/>
  <c r="CO352" i="6"/>
  <c r="CO353" i="6"/>
  <c r="CO354" i="6"/>
  <c r="CO356" i="6"/>
  <c r="CO357" i="6"/>
  <c r="CO358" i="6"/>
  <c r="CO359" i="6"/>
  <c r="CO360" i="6"/>
  <c r="CO361" i="6"/>
  <c r="CO362" i="6"/>
  <c r="CO363" i="6"/>
  <c r="CO364" i="6"/>
  <c r="CO365" i="6"/>
  <c r="CO366" i="6"/>
  <c r="CO367" i="6"/>
  <c r="CO368" i="6"/>
  <c r="CO369" i="6"/>
  <c r="CO370" i="6"/>
  <c r="CO371" i="6"/>
  <c r="CO372" i="6"/>
  <c r="CO374" i="6"/>
  <c r="CO375" i="6"/>
  <c r="CO377" i="6"/>
  <c r="CO378" i="6"/>
  <c r="CO379" i="6"/>
  <c r="CO380" i="6"/>
  <c r="CO381" i="6"/>
  <c r="CO382" i="6"/>
  <c r="CO383" i="6"/>
  <c r="CO384" i="6"/>
  <c r="CO388" i="6"/>
  <c r="CO389" i="6"/>
  <c r="CO391" i="6"/>
  <c r="CO392" i="6"/>
  <c r="CO393" i="6"/>
  <c r="CO394" i="6"/>
  <c r="CO396" i="6"/>
  <c r="CO397" i="6"/>
  <c r="CO398" i="6"/>
  <c r="CO399" i="6"/>
  <c r="CO401" i="6"/>
  <c r="CO404" i="6"/>
  <c r="CO405" i="6"/>
  <c r="CO408" i="6"/>
  <c r="CO410" i="6"/>
  <c r="CO411" i="6"/>
  <c r="CO412" i="6"/>
  <c r="CO413" i="6"/>
  <c r="CO414" i="6"/>
  <c r="CO415" i="6"/>
  <c r="CO416" i="6"/>
  <c r="CO417" i="6"/>
  <c r="CO419" i="6"/>
  <c r="CO420" i="6"/>
  <c r="CO421" i="6"/>
  <c r="CO423" i="6"/>
  <c r="CO424" i="6"/>
  <c r="CO425" i="6"/>
  <c r="CO426" i="6"/>
  <c r="CO429" i="6"/>
  <c r="CO430" i="6"/>
  <c r="CO431" i="6"/>
  <c r="CO434" i="6"/>
  <c r="CO435" i="6"/>
  <c r="CO436" i="6"/>
  <c r="CO437" i="6"/>
  <c r="CO440" i="6"/>
  <c r="CO442" i="6"/>
  <c r="CO443" i="6"/>
  <c r="CO444" i="6"/>
  <c r="CO445" i="6"/>
  <c r="CO448" i="6"/>
  <c r="CO449" i="6"/>
  <c r="CO450" i="6"/>
  <c r="CO451" i="6"/>
  <c r="CO454" i="6"/>
  <c r="CO456" i="6"/>
  <c r="CO457" i="6"/>
  <c r="CO458" i="6"/>
  <c r="CO459" i="6"/>
  <c r="CO460" i="6"/>
  <c r="CO461" i="6"/>
  <c r="CO462" i="6"/>
  <c r="CO463" i="6"/>
  <c r="CO464" i="6"/>
  <c r="CO465" i="6"/>
  <c r="CO466" i="6"/>
  <c r="CO467" i="6"/>
  <c r="CO468" i="6"/>
  <c r="CO470" i="6"/>
  <c r="CO471" i="6"/>
  <c r="CO472" i="6"/>
  <c r="CO473" i="6"/>
  <c r="CO474" i="6"/>
  <c r="CO475" i="6"/>
  <c r="CO476" i="6"/>
  <c r="CO477" i="6"/>
  <c r="CO478" i="6"/>
  <c r="CO479" i="6"/>
  <c r="CO480" i="6"/>
  <c r="CO481" i="6"/>
  <c r="CO482" i="6"/>
  <c r="CO483" i="6"/>
  <c r="CO484" i="6"/>
  <c r="CO485" i="6"/>
  <c r="CO486" i="6"/>
  <c r="CO487" i="6"/>
  <c r="CO488" i="6"/>
  <c r="CO490" i="6"/>
  <c r="CO492" i="6"/>
  <c r="CO493" i="6"/>
  <c r="CO496" i="6"/>
  <c r="CO497" i="6"/>
  <c r="CO501" i="6"/>
  <c r="CO502" i="6"/>
  <c r="CO506" i="6"/>
  <c r="CO507" i="6"/>
  <c r="CO508" i="6"/>
  <c r="CO509" i="6"/>
  <c r="CO510" i="6"/>
  <c r="CO511" i="6"/>
  <c r="CO513" i="6"/>
  <c r="CO514" i="6"/>
  <c r="CO516" i="6"/>
  <c r="CO517" i="6"/>
  <c r="CO518" i="6"/>
  <c r="CO519" i="6"/>
  <c r="CO521" i="6"/>
  <c r="CO522" i="6"/>
  <c r="CO523" i="6"/>
  <c r="CO524" i="6"/>
  <c r="CO525" i="6"/>
  <c r="CO526" i="6"/>
  <c r="CO527" i="6"/>
  <c r="CO528" i="6"/>
  <c r="CO529" i="6"/>
  <c r="CO530" i="6"/>
  <c r="CO531" i="6"/>
  <c r="CO539" i="6"/>
  <c r="CO542" i="6"/>
  <c r="CO543" i="6"/>
  <c r="CO544" i="6"/>
  <c r="CO545" i="6"/>
  <c r="CO546" i="6"/>
  <c r="CO547" i="6"/>
  <c r="CO548" i="6"/>
  <c r="CO549" i="6"/>
  <c r="CO550" i="6"/>
  <c r="CO551" i="6"/>
  <c r="CO552" i="6"/>
  <c r="CO553" i="6"/>
  <c r="CO554" i="6"/>
  <c r="CO555" i="6"/>
  <c r="CO556" i="6"/>
  <c r="CO557" i="6"/>
  <c r="CO558" i="6"/>
  <c r="CO559" i="6"/>
  <c r="CO560" i="6"/>
  <c r="CO561" i="6"/>
  <c r="CO562" i="6"/>
  <c r="CO563" i="6"/>
  <c r="CO564" i="6"/>
  <c r="CO565" i="6"/>
  <c r="CO566" i="6"/>
  <c r="CO567" i="6"/>
  <c r="CO568" i="6"/>
  <c r="CO569" i="6"/>
  <c r="CO570" i="6"/>
  <c r="CO571" i="6"/>
  <c r="CO572" i="6"/>
  <c r="CO573" i="6"/>
  <c r="CO574" i="6"/>
  <c r="CO575" i="6"/>
  <c r="CO576" i="6"/>
  <c r="CO577" i="6"/>
  <c r="CO578" i="6"/>
  <c r="CO579" i="6"/>
  <c r="CO580" i="6"/>
  <c r="CO581" i="6"/>
  <c r="CO582" i="6"/>
  <c r="CO583" i="6"/>
  <c r="CO584" i="6"/>
  <c r="CO585" i="6"/>
  <c r="CO586" i="6"/>
  <c r="CO3" i="6"/>
  <c r="CN4" i="6"/>
  <c r="CN5" i="6"/>
  <c r="CN6" i="6"/>
  <c r="CN9" i="6"/>
  <c r="CN10" i="6"/>
  <c r="CN11" i="6"/>
  <c r="CN12" i="6"/>
  <c r="CN13" i="6"/>
  <c r="CN15" i="6"/>
  <c r="CN16" i="6"/>
  <c r="CN17" i="6"/>
  <c r="CN18" i="6"/>
  <c r="CN19" i="6"/>
  <c r="CN20" i="6"/>
  <c r="CN21" i="6"/>
  <c r="CN22" i="6"/>
  <c r="CN23" i="6"/>
  <c r="CN24" i="6"/>
  <c r="CN25" i="6"/>
  <c r="CN26" i="6"/>
  <c r="CN27" i="6"/>
  <c r="CN28" i="6"/>
  <c r="CN29" i="6"/>
  <c r="CN30" i="6"/>
  <c r="CN32" i="6"/>
  <c r="CN36" i="6"/>
  <c r="CN38" i="6"/>
  <c r="CN39" i="6"/>
  <c r="CN45" i="6"/>
  <c r="CN46" i="6"/>
  <c r="CN47" i="6"/>
  <c r="CN48" i="6"/>
  <c r="CN49" i="6"/>
  <c r="CN50" i="6"/>
  <c r="CN51" i="6"/>
  <c r="CN52" i="6"/>
  <c r="CN53" i="6"/>
  <c r="CN54" i="6"/>
  <c r="CN55" i="6"/>
  <c r="CN56" i="6"/>
  <c r="CN57" i="6"/>
  <c r="CN58" i="6"/>
  <c r="CN59" i="6"/>
  <c r="CN60" i="6"/>
  <c r="CN61" i="6"/>
  <c r="CN62" i="6"/>
  <c r="CN64" i="6"/>
  <c r="CN65" i="6"/>
  <c r="CN66" i="6"/>
  <c r="CN67" i="6"/>
  <c r="CN68" i="6"/>
  <c r="CN69" i="6"/>
  <c r="CN70" i="6"/>
  <c r="CN72" i="6"/>
  <c r="CN73" i="6"/>
  <c r="CN74" i="6"/>
  <c r="CN75" i="6"/>
  <c r="CN76" i="6"/>
  <c r="CN77" i="6"/>
  <c r="CN78" i="6"/>
  <c r="CN80" i="6"/>
  <c r="CN81" i="6"/>
  <c r="CN82" i="6"/>
  <c r="CN84" i="6"/>
  <c r="CN85" i="6"/>
  <c r="CN86" i="6"/>
  <c r="CN88" i="6"/>
  <c r="CN89" i="6"/>
  <c r="CN90" i="6"/>
  <c r="CN91" i="6"/>
  <c r="CN93" i="6"/>
  <c r="CN94" i="6"/>
  <c r="CN96" i="6"/>
  <c r="CN97" i="6"/>
  <c r="CN98" i="6"/>
  <c r="CN99" i="6"/>
  <c r="CN100" i="6"/>
  <c r="CN101" i="6"/>
  <c r="CN102" i="6"/>
  <c r="CN104" i="6"/>
  <c r="CN106" i="6"/>
  <c r="CN107" i="6"/>
  <c r="CN108" i="6"/>
  <c r="CN109" i="6"/>
  <c r="CN110" i="6"/>
  <c r="CN112" i="6"/>
  <c r="CN113" i="6"/>
  <c r="CN115" i="6"/>
  <c r="CN116" i="6"/>
  <c r="CN117" i="6"/>
  <c r="CN118" i="6"/>
  <c r="CN119" i="6"/>
  <c r="CN120" i="6"/>
  <c r="CN122" i="6"/>
  <c r="CN124" i="6"/>
  <c r="CN125" i="6"/>
  <c r="CN126" i="6"/>
  <c r="CN127" i="6"/>
  <c r="CN128" i="6"/>
  <c r="CN129" i="6"/>
  <c r="CN130" i="6"/>
  <c r="CN131" i="6"/>
  <c r="CN132" i="6"/>
  <c r="CN133" i="6"/>
  <c r="CN134" i="6"/>
  <c r="CN136" i="6"/>
  <c r="CN137" i="6"/>
  <c r="CN138" i="6"/>
  <c r="CN139" i="6"/>
  <c r="CN141" i="6"/>
  <c r="CN145" i="6"/>
  <c r="CN146" i="6"/>
  <c r="CN148" i="6"/>
  <c r="CN149" i="6"/>
  <c r="CN150" i="6"/>
  <c r="CN151" i="6"/>
  <c r="CN152" i="6"/>
  <c r="CN153" i="6"/>
  <c r="CN154" i="6"/>
  <c r="CN155" i="6"/>
  <c r="CN156" i="6"/>
  <c r="CN157" i="6"/>
  <c r="CN158" i="6"/>
  <c r="CN159" i="6"/>
  <c r="CN160" i="6"/>
  <c r="CN161" i="6"/>
  <c r="CN162" i="6"/>
  <c r="CN163" i="6"/>
  <c r="CN164" i="6"/>
  <c r="CN165" i="6"/>
  <c r="CN168" i="6"/>
  <c r="CN169" i="6"/>
  <c r="CN170" i="6"/>
  <c r="CN171" i="6"/>
  <c r="CN172" i="6"/>
  <c r="CN173" i="6"/>
  <c r="CN174" i="6"/>
  <c r="CN175" i="6"/>
  <c r="CN177" i="6"/>
  <c r="CN178" i="6"/>
  <c r="CN179" i="6"/>
  <c r="CN180" i="6"/>
  <c r="CN181" i="6"/>
  <c r="CN182" i="6"/>
  <c r="CN183" i="6"/>
  <c r="CN184" i="6"/>
  <c r="CN185" i="6"/>
  <c r="CN186" i="6"/>
  <c r="CN187" i="6"/>
  <c r="CN189" i="6"/>
  <c r="CN191" i="6"/>
  <c r="CN193" i="6"/>
  <c r="CN194" i="6"/>
  <c r="CN197" i="6"/>
  <c r="CN199" i="6"/>
  <c r="CN200" i="6"/>
  <c r="CN201" i="6"/>
  <c r="CN202" i="6"/>
  <c r="CN210" i="6"/>
  <c r="CN211" i="6"/>
  <c r="CN212" i="6"/>
  <c r="CN213" i="6"/>
  <c r="CN214" i="6"/>
  <c r="CN216" i="6"/>
  <c r="CN217" i="6"/>
  <c r="CN218" i="6"/>
  <c r="CN219" i="6"/>
  <c r="CN220" i="6"/>
  <c r="CN222" i="6"/>
  <c r="CN223" i="6"/>
  <c r="CN224" i="6"/>
  <c r="CN225" i="6"/>
  <c r="CN226" i="6"/>
  <c r="CN227" i="6"/>
  <c r="CN228" i="6"/>
  <c r="CN229" i="6"/>
  <c r="CN230" i="6"/>
  <c r="CN232" i="6"/>
  <c r="CN233" i="6"/>
  <c r="CN234" i="6"/>
  <c r="CN235" i="6"/>
  <c r="CN236" i="6"/>
  <c r="CN237" i="6"/>
  <c r="CN238" i="6"/>
  <c r="CN239" i="6"/>
  <c r="CN240" i="6"/>
  <c r="CN241" i="6"/>
  <c r="CN242" i="6"/>
  <c r="CN243" i="6"/>
  <c r="CN245" i="6"/>
  <c r="CN246" i="6"/>
  <c r="CN247" i="6"/>
  <c r="CN248" i="6"/>
  <c r="CN249" i="6"/>
  <c r="CN250" i="6"/>
  <c r="CN252" i="6"/>
  <c r="CN254" i="6"/>
  <c r="CN255" i="6"/>
  <c r="CN256" i="6"/>
  <c r="CN257" i="6"/>
  <c r="CN258" i="6"/>
  <c r="CN259" i="6"/>
  <c r="CN260" i="6"/>
  <c r="CN263" i="6"/>
  <c r="CN265" i="6"/>
  <c r="CN266" i="6"/>
  <c r="CN268" i="6"/>
  <c r="CN269" i="6"/>
  <c r="CN270" i="6"/>
  <c r="CN271" i="6"/>
  <c r="CN272" i="6"/>
  <c r="CN274" i="6"/>
  <c r="CN275" i="6"/>
  <c r="CN276" i="6"/>
  <c r="CN279" i="6"/>
  <c r="CN280" i="6"/>
  <c r="CN281" i="6"/>
  <c r="CN282" i="6"/>
  <c r="CN284" i="6"/>
  <c r="CN285" i="6"/>
  <c r="CN286" i="6"/>
  <c r="CN287" i="6"/>
  <c r="CN288" i="6"/>
  <c r="CN291" i="6"/>
  <c r="CN292" i="6"/>
  <c r="CN293" i="6"/>
  <c r="CN294" i="6"/>
  <c r="CN295" i="6"/>
  <c r="CN296" i="6"/>
  <c r="CN297" i="6"/>
  <c r="CN298" i="6"/>
  <c r="CN299" i="6"/>
  <c r="CN300" i="6"/>
  <c r="CN301" i="6"/>
  <c r="CN303" i="6"/>
  <c r="CN304" i="6"/>
  <c r="CN305" i="6"/>
  <c r="CN306" i="6"/>
  <c r="CN307" i="6"/>
  <c r="CN308" i="6"/>
  <c r="CN309" i="6"/>
  <c r="CN310" i="6"/>
  <c r="CN312" i="6"/>
  <c r="CN313" i="6"/>
  <c r="CN314" i="6"/>
  <c r="CN315" i="6"/>
  <c r="CN317" i="6"/>
  <c r="CN318" i="6"/>
  <c r="CN319" i="6"/>
  <c r="CN321" i="6"/>
  <c r="CN323" i="6"/>
  <c r="CN324" i="6"/>
  <c r="CN325" i="6"/>
  <c r="CN327" i="6"/>
  <c r="CN331" i="6"/>
  <c r="CN332" i="6"/>
  <c r="CN334" i="6"/>
  <c r="CN335" i="6"/>
  <c r="CN336" i="6"/>
  <c r="CN337" i="6"/>
  <c r="CN338" i="6"/>
  <c r="CN339" i="6"/>
  <c r="CN340" i="6"/>
  <c r="CN342" i="6"/>
  <c r="CN343" i="6"/>
  <c r="CN344" i="6"/>
  <c r="CN346" i="6"/>
  <c r="CN347" i="6"/>
  <c r="CN348" i="6"/>
  <c r="CN349" i="6"/>
  <c r="CN350" i="6"/>
  <c r="CN351" i="6"/>
  <c r="CN352" i="6"/>
  <c r="CN353" i="6"/>
  <c r="CN354" i="6"/>
  <c r="CN356" i="6"/>
  <c r="CN357" i="6"/>
  <c r="CN358" i="6"/>
  <c r="CN359" i="6"/>
  <c r="CN360" i="6"/>
  <c r="CN361" i="6"/>
  <c r="CN362" i="6"/>
  <c r="CN363" i="6"/>
  <c r="CN364" i="6"/>
  <c r="CN365" i="6"/>
  <c r="CN366" i="6"/>
  <c r="CN367" i="6"/>
  <c r="CN368" i="6"/>
  <c r="CN369" i="6"/>
  <c r="CN370" i="6"/>
  <c r="CN371" i="6"/>
  <c r="CN372" i="6"/>
  <c r="CN374" i="6"/>
  <c r="CN375" i="6"/>
  <c r="CN377" i="6"/>
  <c r="CN378" i="6"/>
  <c r="CN379" i="6"/>
  <c r="CN380" i="6"/>
  <c r="CN381" i="6"/>
  <c r="CN382" i="6"/>
  <c r="CN383" i="6"/>
  <c r="CN384" i="6"/>
  <c r="CN388" i="6"/>
  <c r="CN389" i="6"/>
  <c r="CN391" i="6"/>
  <c r="CN392" i="6"/>
  <c r="CN393" i="6"/>
  <c r="CN394" i="6"/>
  <c r="CN396" i="6"/>
  <c r="CN397" i="6"/>
  <c r="CN398" i="6"/>
  <c r="CN399" i="6"/>
  <c r="CN401" i="6"/>
  <c r="CN404" i="6"/>
  <c r="CN405" i="6"/>
  <c r="CN408" i="6"/>
  <c r="CN410" i="6"/>
  <c r="CN411" i="6"/>
  <c r="CN412" i="6"/>
  <c r="CN413" i="6"/>
  <c r="CN414" i="6"/>
  <c r="CN415" i="6"/>
  <c r="CN416" i="6"/>
  <c r="CN417" i="6"/>
  <c r="CN419" i="6"/>
  <c r="CN420" i="6"/>
  <c r="CN421" i="6"/>
  <c r="CN423" i="6"/>
  <c r="CN424" i="6"/>
  <c r="CN425" i="6"/>
  <c r="CN426" i="6"/>
  <c r="CN429" i="6"/>
  <c r="CN430" i="6"/>
  <c r="CN431" i="6"/>
  <c r="CN434" i="6"/>
  <c r="CN435" i="6"/>
  <c r="CN436" i="6"/>
  <c r="CN437" i="6"/>
  <c r="CN440" i="6"/>
  <c r="CN442" i="6"/>
  <c r="CN443" i="6"/>
  <c r="CN444" i="6"/>
  <c r="CN445" i="6"/>
  <c r="CN448" i="6"/>
  <c r="CN449" i="6"/>
  <c r="CN450" i="6"/>
  <c r="CN451" i="6"/>
  <c r="CN454" i="6"/>
  <c r="CN456" i="6"/>
  <c r="CN457" i="6"/>
  <c r="CN458" i="6"/>
  <c r="CN459" i="6"/>
  <c r="CN460" i="6"/>
  <c r="CN461" i="6"/>
  <c r="CN462" i="6"/>
  <c r="CN463" i="6"/>
  <c r="CN464" i="6"/>
  <c r="CN465" i="6"/>
  <c r="CN466" i="6"/>
  <c r="CN467" i="6"/>
  <c r="CN468" i="6"/>
  <c r="CN470" i="6"/>
  <c r="CN471" i="6"/>
  <c r="CN472" i="6"/>
  <c r="CN473" i="6"/>
  <c r="CN474" i="6"/>
  <c r="CN475" i="6"/>
  <c r="CN476" i="6"/>
  <c r="CN477" i="6"/>
  <c r="CN478" i="6"/>
  <c r="CN479" i="6"/>
  <c r="CN480" i="6"/>
  <c r="CN481" i="6"/>
  <c r="CN482" i="6"/>
  <c r="CN483" i="6"/>
  <c r="CN484" i="6"/>
  <c r="CN485" i="6"/>
  <c r="CN486" i="6"/>
  <c r="CN487" i="6"/>
  <c r="CN488" i="6"/>
  <c r="CN490" i="6"/>
  <c r="CN492" i="6"/>
  <c r="CN493" i="6"/>
  <c r="CN494" i="6"/>
  <c r="CN496" i="6"/>
  <c r="CN497" i="6"/>
  <c r="CN501" i="6"/>
  <c r="CN502" i="6"/>
  <c r="CN506" i="6"/>
  <c r="CN507" i="6"/>
  <c r="CN508" i="6"/>
  <c r="CN509" i="6"/>
  <c r="CN510" i="6"/>
  <c r="CN511" i="6"/>
  <c r="CN513" i="6"/>
  <c r="CN514" i="6"/>
  <c r="CN516" i="6"/>
  <c r="CN517" i="6"/>
  <c r="CN518" i="6"/>
  <c r="CN519" i="6"/>
  <c r="CN521" i="6"/>
  <c r="CN522" i="6"/>
  <c r="CN523" i="6"/>
  <c r="CN524" i="6"/>
  <c r="CN525" i="6"/>
  <c r="CN526" i="6"/>
  <c r="CN527" i="6"/>
  <c r="CN528" i="6"/>
  <c r="CN529" i="6"/>
  <c r="CN530" i="6"/>
  <c r="CN531" i="6"/>
  <c r="CN539" i="6"/>
  <c r="CN542" i="6"/>
  <c r="CN543" i="6"/>
  <c r="CN544" i="6"/>
  <c r="CN545" i="6"/>
  <c r="CN546" i="6"/>
  <c r="CN547" i="6"/>
  <c r="CN548" i="6"/>
  <c r="CN549" i="6"/>
  <c r="CN550" i="6"/>
  <c r="CN551" i="6"/>
  <c r="CN552" i="6"/>
  <c r="CN553" i="6"/>
  <c r="CN554" i="6"/>
  <c r="CN555" i="6"/>
  <c r="CN556" i="6"/>
  <c r="CN557" i="6"/>
  <c r="CN558" i="6"/>
  <c r="CN559" i="6"/>
  <c r="CN560" i="6"/>
  <c r="CN561" i="6"/>
  <c r="CN562" i="6"/>
  <c r="CN563" i="6"/>
  <c r="CN564" i="6"/>
  <c r="CN565" i="6"/>
  <c r="CN566" i="6"/>
  <c r="CN567" i="6"/>
  <c r="CN568" i="6"/>
  <c r="CN569" i="6"/>
  <c r="CN570" i="6"/>
  <c r="CN571" i="6"/>
  <c r="CN572" i="6"/>
  <c r="CN573" i="6"/>
  <c r="CN574" i="6"/>
  <c r="CN575" i="6"/>
  <c r="CN576" i="6"/>
  <c r="CN577" i="6"/>
  <c r="CN578" i="6"/>
  <c r="CN579" i="6"/>
  <c r="CN580" i="6"/>
  <c r="CN581" i="6"/>
  <c r="CN582" i="6"/>
  <c r="CN583" i="6"/>
  <c r="CN584" i="6"/>
  <c r="CN585" i="6"/>
  <c r="CN586" i="6"/>
  <c r="CN3" i="6"/>
  <c r="CH4" i="6"/>
  <c r="CH5" i="6"/>
  <c r="CH6" i="6"/>
  <c r="CH9" i="6"/>
  <c r="CH10" i="6"/>
  <c r="CH11" i="6"/>
  <c r="CH12" i="6"/>
  <c r="CH13" i="6"/>
  <c r="CH15" i="6"/>
  <c r="CH16" i="6"/>
  <c r="CH17" i="6"/>
  <c r="CH18" i="6"/>
  <c r="CH19" i="6"/>
  <c r="CH20" i="6"/>
  <c r="CH21" i="6"/>
  <c r="CH22" i="6"/>
  <c r="CH23" i="6"/>
  <c r="CH24" i="6"/>
  <c r="CH25" i="6"/>
  <c r="CH26" i="6"/>
  <c r="CH27" i="6"/>
  <c r="CH28" i="6"/>
  <c r="CH30" i="6"/>
  <c r="CH36" i="6"/>
  <c r="CH38" i="6"/>
  <c r="CH39" i="6"/>
  <c r="CH45" i="6"/>
  <c r="CH46" i="6"/>
  <c r="CH47" i="6"/>
  <c r="CH48" i="6"/>
  <c r="CH49" i="6"/>
  <c r="CH50" i="6"/>
  <c r="CH51" i="6"/>
  <c r="CH52" i="6"/>
  <c r="CH53" i="6"/>
  <c r="CH54" i="6"/>
  <c r="CH55" i="6"/>
  <c r="CH56" i="6"/>
  <c r="CH57" i="6"/>
  <c r="CH58" i="6"/>
  <c r="CH59" i="6"/>
  <c r="CH60" i="6"/>
  <c r="CH61" i="6"/>
  <c r="CH62" i="6"/>
  <c r="CH64" i="6"/>
  <c r="CH65" i="6"/>
  <c r="CH66" i="6"/>
  <c r="CH67" i="6"/>
  <c r="CH68" i="6"/>
  <c r="CH69" i="6"/>
  <c r="CH70" i="6"/>
  <c r="CH72" i="6"/>
  <c r="CH73" i="6"/>
  <c r="CH74" i="6"/>
  <c r="CH75" i="6"/>
  <c r="CH76" i="6"/>
  <c r="CH77" i="6"/>
  <c r="CH78" i="6"/>
  <c r="CH80" i="6"/>
  <c r="CH82" i="6"/>
  <c r="CH84" i="6"/>
  <c r="CH85" i="6"/>
  <c r="CH86" i="6"/>
  <c r="CH88" i="6"/>
  <c r="CH89" i="6"/>
  <c r="CH90" i="6"/>
  <c r="CH91" i="6"/>
  <c r="CH94" i="6"/>
  <c r="CH96" i="6"/>
  <c r="CH97" i="6"/>
  <c r="CH98" i="6"/>
  <c r="CH99" i="6"/>
  <c r="CH100" i="6"/>
  <c r="CH101" i="6"/>
  <c r="CH104" i="6"/>
  <c r="CH106" i="6"/>
  <c r="CH107" i="6"/>
  <c r="CH108" i="6"/>
  <c r="CH109" i="6"/>
  <c r="CH110" i="6"/>
  <c r="CH112" i="6"/>
  <c r="CH113" i="6"/>
  <c r="CH115" i="6"/>
  <c r="CH116" i="6"/>
  <c r="CH117" i="6"/>
  <c r="CH118" i="6"/>
  <c r="CH119" i="6"/>
  <c r="CH120" i="6"/>
  <c r="CH122" i="6"/>
  <c r="CH124" i="6"/>
  <c r="CH125" i="6"/>
  <c r="CH126" i="6"/>
  <c r="CH127" i="6"/>
  <c r="CH128" i="6"/>
  <c r="CH129" i="6"/>
  <c r="CH130" i="6"/>
  <c r="CH131" i="6"/>
  <c r="CH132" i="6"/>
  <c r="CH133" i="6"/>
  <c r="CH134" i="6"/>
  <c r="CH136" i="6"/>
  <c r="CH137" i="6"/>
  <c r="CH138" i="6"/>
  <c r="CH139" i="6"/>
  <c r="CH141" i="6"/>
  <c r="CH145" i="6"/>
  <c r="CH146" i="6"/>
  <c r="CH148" i="6"/>
  <c r="CH149" i="6"/>
  <c r="CH150" i="6"/>
  <c r="CH151" i="6"/>
  <c r="CH152" i="6"/>
  <c r="CH153" i="6"/>
  <c r="CH154" i="6"/>
  <c r="CH155" i="6"/>
  <c r="CH156" i="6"/>
  <c r="CH157" i="6"/>
  <c r="CH158" i="6"/>
  <c r="CH160" i="6"/>
  <c r="CH161" i="6"/>
  <c r="CH163" i="6"/>
  <c r="CH164" i="6"/>
  <c r="CH165" i="6"/>
  <c r="CH168" i="6"/>
  <c r="CH169" i="6"/>
  <c r="CH170" i="6"/>
  <c r="CH171" i="6"/>
  <c r="CH172" i="6"/>
  <c r="CH173" i="6"/>
  <c r="CH174" i="6"/>
  <c r="CH175" i="6"/>
  <c r="CH177" i="6"/>
  <c r="CH178" i="6"/>
  <c r="CH179" i="6"/>
  <c r="CH180" i="6"/>
  <c r="CH181" i="6"/>
  <c r="CH182" i="6"/>
  <c r="CH183" i="6"/>
  <c r="CH184" i="6"/>
  <c r="CH185" i="6"/>
  <c r="CH186" i="6"/>
  <c r="CH187" i="6"/>
  <c r="CH189" i="6"/>
  <c r="CH191" i="6"/>
  <c r="CH193" i="6"/>
  <c r="CH194" i="6"/>
  <c r="CH197" i="6"/>
  <c r="CH199" i="6"/>
  <c r="CH200" i="6"/>
  <c r="CH201" i="6"/>
  <c r="CH202" i="6"/>
  <c r="CH210" i="6"/>
  <c r="CH211" i="6"/>
  <c r="CH212" i="6"/>
  <c r="CH213" i="6"/>
  <c r="CH214" i="6"/>
  <c r="CH216" i="6"/>
  <c r="CH217" i="6"/>
  <c r="CH218" i="6"/>
  <c r="CH219" i="6"/>
  <c r="CH220" i="6"/>
  <c r="CH222" i="6"/>
  <c r="CH223" i="6"/>
  <c r="CH224" i="6"/>
  <c r="CH225" i="6"/>
  <c r="CH226" i="6"/>
  <c r="CH227" i="6"/>
  <c r="CH228" i="6"/>
  <c r="CH229" i="6"/>
  <c r="CH230" i="6"/>
  <c r="CH232" i="6"/>
  <c r="CH233" i="6"/>
  <c r="CH234" i="6"/>
  <c r="CH235" i="6"/>
  <c r="CH236" i="6"/>
  <c r="CH237" i="6"/>
  <c r="CH238" i="6"/>
  <c r="CH239" i="6"/>
  <c r="CH240" i="6"/>
  <c r="CH241" i="6"/>
  <c r="CH242" i="6"/>
  <c r="CH243" i="6"/>
  <c r="CH245" i="6"/>
  <c r="CH246" i="6"/>
  <c r="CH247" i="6"/>
  <c r="CH248" i="6"/>
  <c r="CH249" i="6"/>
  <c r="CH250" i="6"/>
  <c r="CH252" i="6"/>
  <c r="CH254" i="6"/>
  <c r="CH255" i="6"/>
  <c r="CH256" i="6"/>
  <c r="CH257" i="6"/>
  <c r="CH258" i="6"/>
  <c r="CH259" i="6"/>
  <c r="CH260" i="6"/>
  <c r="CH263" i="6"/>
  <c r="CH265" i="6"/>
  <c r="CH266" i="6"/>
  <c r="CH268" i="6"/>
  <c r="CH269" i="6"/>
  <c r="CH270" i="6"/>
  <c r="CH271" i="6"/>
  <c r="CH272" i="6"/>
  <c r="CH274" i="6"/>
  <c r="CH275" i="6"/>
  <c r="CH276" i="6"/>
  <c r="CH279" i="6"/>
  <c r="CH280" i="6"/>
  <c r="CH281" i="6"/>
  <c r="CH282" i="6"/>
  <c r="CH285" i="6"/>
  <c r="CH286" i="6"/>
  <c r="CH287" i="6"/>
  <c r="CH288" i="6"/>
  <c r="CH291" i="6"/>
  <c r="CH292" i="6"/>
  <c r="CH293" i="6"/>
  <c r="CH294" i="6"/>
  <c r="CH295" i="6"/>
  <c r="CH296" i="6"/>
  <c r="CH297" i="6"/>
  <c r="CH298" i="6"/>
  <c r="CH299" i="6"/>
  <c r="CH300" i="6"/>
  <c r="CH301" i="6"/>
  <c r="CH303" i="6"/>
  <c r="CH304" i="6"/>
  <c r="CH305" i="6"/>
  <c r="CH306" i="6"/>
  <c r="CH307" i="6"/>
  <c r="CH308" i="6"/>
  <c r="CH309" i="6"/>
  <c r="CH310" i="6"/>
  <c r="CH312" i="6"/>
  <c r="CH313" i="6"/>
  <c r="CH314" i="6"/>
  <c r="CH315" i="6"/>
  <c r="CH317" i="6"/>
  <c r="CH318" i="6"/>
  <c r="CH319" i="6"/>
  <c r="CH321" i="6"/>
  <c r="CH323" i="6"/>
  <c r="CH324" i="6"/>
  <c r="CH325" i="6"/>
  <c r="CH327" i="6"/>
  <c r="CH331" i="6"/>
  <c r="CH332" i="6"/>
  <c r="CH334" i="6"/>
  <c r="CH335" i="6"/>
  <c r="CH336" i="6"/>
  <c r="CH337" i="6"/>
  <c r="CH338" i="6"/>
  <c r="CH339" i="6"/>
  <c r="CH340" i="6"/>
  <c r="CH342" i="6"/>
  <c r="CH343" i="6"/>
  <c r="CH344" i="6"/>
  <c r="CH346" i="6"/>
  <c r="CH347" i="6"/>
  <c r="CH348" i="6"/>
  <c r="CH349" i="6"/>
  <c r="CH351" i="6"/>
  <c r="CH352" i="6"/>
  <c r="CH353" i="6"/>
  <c r="CH354" i="6"/>
  <c r="CH356" i="6"/>
  <c r="CH357" i="6"/>
  <c r="CH358" i="6"/>
  <c r="CH359" i="6"/>
  <c r="CH360" i="6"/>
  <c r="CH361" i="6"/>
  <c r="CH362" i="6"/>
  <c r="CH363" i="6"/>
  <c r="CH364" i="6"/>
  <c r="CH365" i="6"/>
  <c r="CH366" i="6"/>
  <c r="CH367" i="6"/>
  <c r="CH368" i="6"/>
  <c r="CH369" i="6"/>
  <c r="CH370" i="6"/>
  <c r="CH371" i="6"/>
  <c r="CH372" i="6"/>
  <c r="CH374" i="6"/>
  <c r="CH375" i="6"/>
  <c r="CH377" i="6"/>
  <c r="CH378" i="6"/>
  <c r="CH379" i="6"/>
  <c r="CH380" i="6"/>
  <c r="CH381" i="6"/>
  <c r="CH382" i="6"/>
  <c r="CH383" i="6"/>
  <c r="CH384" i="6"/>
  <c r="CH388" i="6"/>
  <c r="CH389" i="6"/>
  <c r="CH391" i="6"/>
  <c r="CH392" i="6"/>
  <c r="CH393" i="6"/>
  <c r="CH394" i="6"/>
  <c r="CH396" i="6"/>
  <c r="CH397" i="6"/>
  <c r="CH398" i="6"/>
  <c r="CH399" i="6"/>
  <c r="CH401" i="6"/>
  <c r="CH404" i="6"/>
  <c r="CH405" i="6"/>
  <c r="CH408" i="6"/>
  <c r="CH410" i="6"/>
  <c r="CH411" i="6"/>
  <c r="CH412" i="6"/>
  <c r="CH413" i="6"/>
  <c r="CH414" i="6"/>
  <c r="CH415" i="6"/>
  <c r="CH416" i="6"/>
  <c r="CH417" i="6"/>
  <c r="CH419" i="6"/>
  <c r="CH420" i="6"/>
  <c r="CH421" i="6"/>
  <c r="CH423" i="6"/>
  <c r="CH424" i="6"/>
  <c r="CH425" i="6"/>
  <c r="CH426" i="6"/>
  <c r="CH429" i="6"/>
  <c r="CH430" i="6"/>
  <c r="CH431" i="6"/>
  <c r="CH434" i="6"/>
  <c r="CH435" i="6"/>
  <c r="CH436" i="6"/>
  <c r="CH437" i="6"/>
  <c r="CH440" i="6"/>
  <c r="CH442" i="6"/>
  <c r="CH443" i="6"/>
  <c r="CH444" i="6"/>
  <c r="CH445" i="6"/>
  <c r="CH448" i="6"/>
  <c r="CH449" i="6"/>
  <c r="CH450" i="6"/>
  <c r="CH451" i="6"/>
  <c r="CH454" i="6"/>
  <c r="CH456" i="6"/>
  <c r="CH457" i="6"/>
  <c r="CH459" i="6"/>
  <c r="CH460" i="6"/>
  <c r="CH461" i="6"/>
  <c r="CH462" i="6"/>
  <c r="CH463" i="6"/>
  <c r="CH464" i="6"/>
  <c r="CH465" i="6"/>
  <c r="CH466" i="6"/>
  <c r="CH467" i="6"/>
  <c r="CH468" i="6"/>
  <c r="CH470" i="6"/>
  <c r="CH471" i="6"/>
  <c r="CH472" i="6"/>
  <c r="CH473" i="6"/>
  <c r="CH474" i="6"/>
  <c r="CH475" i="6"/>
  <c r="CH476" i="6"/>
  <c r="CH477" i="6"/>
  <c r="CH478" i="6"/>
  <c r="CH479" i="6"/>
  <c r="CH480" i="6"/>
  <c r="CH481" i="6"/>
  <c r="CH482" i="6"/>
  <c r="CH483" i="6"/>
  <c r="CH484" i="6"/>
  <c r="CH485" i="6"/>
  <c r="CH486" i="6"/>
  <c r="CH487" i="6"/>
  <c r="CH488" i="6"/>
  <c r="CH490" i="6"/>
  <c r="CH492" i="6"/>
  <c r="CH493" i="6"/>
  <c r="CH494" i="6"/>
  <c r="CH496" i="6"/>
  <c r="CH497" i="6"/>
  <c r="CH501" i="6"/>
  <c r="CH502" i="6"/>
  <c r="CH506" i="6"/>
  <c r="CH507" i="6"/>
  <c r="CH508" i="6"/>
  <c r="CH509" i="6"/>
  <c r="CH510" i="6"/>
  <c r="CH511" i="6"/>
  <c r="CH513" i="6"/>
  <c r="CH514" i="6"/>
  <c r="CH516" i="6"/>
  <c r="CH517" i="6"/>
  <c r="CH518" i="6"/>
  <c r="CH519" i="6"/>
  <c r="CH521" i="6"/>
  <c r="CH522" i="6"/>
  <c r="CH523" i="6"/>
  <c r="CH524" i="6"/>
  <c r="CH525" i="6"/>
  <c r="CH526" i="6"/>
  <c r="CH527" i="6"/>
  <c r="CH528" i="6"/>
  <c r="CH529" i="6"/>
  <c r="CH530" i="6"/>
  <c r="CH531" i="6"/>
  <c r="CH539" i="6"/>
  <c r="CH542" i="6"/>
  <c r="CH543" i="6"/>
  <c r="CH544" i="6"/>
  <c r="CH545" i="6"/>
  <c r="CH546" i="6"/>
  <c r="CH547" i="6"/>
  <c r="CH548" i="6"/>
  <c r="CH549" i="6"/>
  <c r="CH550" i="6"/>
  <c r="CH551" i="6"/>
  <c r="CH552" i="6"/>
  <c r="CH553" i="6"/>
  <c r="CH554" i="6"/>
  <c r="CH555" i="6"/>
  <c r="CH556" i="6"/>
  <c r="CH557" i="6"/>
  <c r="CH558" i="6"/>
  <c r="CH559" i="6"/>
  <c r="CH560" i="6"/>
  <c r="CH561" i="6"/>
  <c r="CH562" i="6"/>
  <c r="CH563" i="6"/>
  <c r="CH564" i="6"/>
  <c r="CH565" i="6"/>
  <c r="CH566" i="6"/>
  <c r="CH567" i="6"/>
  <c r="CH568" i="6"/>
  <c r="CH569" i="6"/>
  <c r="CH570" i="6"/>
  <c r="CH571" i="6"/>
  <c r="CH572" i="6"/>
  <c r="CH573" i="6"/>
  <c r="CH574" i="6"/>
  <c r="CH575" i="6"/>
  <c r="CH576" i="6"/>
  <c r="CH577" i="6"/>
  <c r="CH578" i="6"/>
  <c r="CH579" i="6"/>
  <c r="CH580" i="6"/>
  <c r="CH581" i="6"/>
  <c r="CH582" i="6"/>
  <c r="CH583" i="6"/>
  <c r="CH586" i="6"/>
  <c r="CH3" i="6"/>
  <c r="CE4" i="6"/>
  <c r="CE5" i="6"/>
  <c r="CE6" i="6"/>
  <c r="CE9" i="6"/>
  <c r="CE10" i="6"/>
  <c r="CE11" i="6"/>
  <c r="CE12" i="6"/>
  <c r="CE13" i="6"/>
  <c r="CE15" i="6"/>
  <c r="CE16" i="6"/>
  <c r="CE17" i="6"/>
  <c r="CE18" i="6"/>
  <c r="CE19" i="6"/>
  <c r="CE20" i="6"/>
  <c r="CE21" i="6"/>
  <c r="CE22" i="6"/>
  <c r="CE23" i="6"/>
  <c r="CE24" i="6"/>
  <c r="CE25" i="6"/>
  <c r="CE26" i="6"/>
  <c r="CE27" i="6"/>
  <c r="CE28" i="6"/>
  <c r="CE30" i="6"/>
  <c r="CE36" i="6"/>
  <c r="CE38" i="6"/>
  <c r="CE39" i="6"/>
  <c r="CE45" i="6"/>
  <c r="CE46" i="6"/>
  <c r="CE47" i="6"/>
  <c r="CE48" i="6"/>
  <c r="CE49" i="6"/>
  <c r="CE50" i="6"/>
  <c r="CE51" i="6"/>
  <c r="CE52" i="6"/>
  <c r="CE53" i="6"/>
  <c r="CE54" i="6"/>
  <c r="CE55" i="6"/>
  <c r="CE56" i="6"/>
  <c r="CE57" i="6"/>
  <c r="CE58" i="6"/>
  <c r="CE59" i="6"/>
  <c r="CE60" i="6"/>
  <c r="CE61" i="6"/>
  <c r="CE62" i="6"/>
  <c r="CE64" i="6"/>
  <c r="CE65" i="6"/>
  <c r="CE66" i="6"/>
  <c r="CE67" i="6"/>
  <c r="CE68" i="6"/>
  <c r="CE69" i="6"/>
  <c r="CE70" i="6"/>
  <c r="CE72" i="6"/>
  <c r="CE73" i="6"/>
  <c r="CE74" i="6"/>
  <c r="CE75" i="6"/>
  <c r="CE76" i="6"/>
  <c r="CE77" i="6"/>
  <c r="CE78" i="6"/>
  <c r="CE80" i="6"/>
  <c r="CE82" i="6"/>
  <c r="CE84" i="6"/>
  <c r="CE85" i="6"/>
  <c r="CE86" i="6"/>
  <c r="CE88" i="6"/>
  <c r="CE89" i="6"/>
  <c r="CE90" i="6"/>
  <c r="CE91" i="6"/>
  <c r="CE94" i="6"/>
  <c r="CE96" i="6"/>
  <c r="CE97" i="6"/>
  <c r="CE98" i="6"/>
  <c r="CE99" i="6"/>
  <c r="CE100" i="6"/>
  <c r="CE101" i="6"/>
  <c r="CE104" i="6"/>
  <c r="CE106" i="6"/>
  <c r="CE107" i="6"/>
  <c r="CE108" i="6"/>
  <c r="CE109" i="6"/>
  <c r="CE110" i="6"/>
  <c r="CE112" i="6"/>
  <c r="CE113" i="6"/>
  <c r="CE115" i="6"/>
  <c r="CE116" i="6"/>
  <c r="CE117" i="6"/>
  <c r="CE118" i="6"/>
  <c r="CE119" i="6"/>
  <c r="CE120" i="6"/>
  <c r="CE122" i="6"/>
  <c r="CE124" i="6"/>
  <c r="CE125" i="6"/>
  <c r="CE126" i="6"/>
  <c r="CE127" i="6"/>
  <c r="CE128" i="6"/>
  <c r="CE129" i="6"/>
  <c r="CE130" i="6"/>
  <c r="CE131" i="6"/>
  <c r="CE132" i="6"/>
  <c r="CE133" i="6"/>
  <c r="CE134" i="6"/>
  <c r="CE136" i="6"/>
  <c r="CE137" i="6"/>
  <c r="CE138" i="6"/>
  <c r="CE139" i="6"/>
  <c r="CE141" i="6"/>
  <c r="CE145" i="6"/>
  <c r="CE146" i="6"/>
  <c r="CE148" i="6"/>
  <c r="CE149" i="6"/>
  <c r="CE150" i="6"/>
  <c r="CE151" i="6"/>
  <c r="CE152" i="6"/>
  <c r="CE153" i="6"/>
  <c r="CE154" i="6"/>
  <c r="CE155" i="6"/>
  <c r="CE156" i="6"/>
  <c r="CE157" i="6"/>
  <c r="CE158" i="6"/>
  <c r="CE160" i="6"/>
  <c r="CE161" i="6"/>
  <c r="CE163" i="6"/>
  <c r="CE164" i="6"/>
  <c r="CE165" i="6"/>
  <c r="CE168" i="6"/>
  <c r="CE169" i="6"/>
  <c r="CE170" i="6"/>
  <c r="CE171" i="6"/>
  <c r="CE172" i="6"/>
  <c r="CE173" i="6"/>
  <c r="CE175" i="6"/>
  <c r="CE177" i="6"/>
  <c r="CE178" i="6"/>
  <c r="CE179" i="6"/>
  <c r="CE180" i="6"/>
  <c r="CE181" i="6"/>
  <c r="CE182" i="6"/>
  <c r="CE183" i="6"/>
  <c r="CE184" i="6"/>
  <c r="CE185" i="6"/>
  <c r="CE186" i="6"/>
  <c r="CE187" i="6"/>
  <c r="CE189" i="6"/>
  <c r="CE191" i="6"/>
  <c r="CE193" i="6"/>
  <c r="CE194" i="6"/>
  <c r="CE197" i="6"/>
  <c r="CE199" i="6"/>
  <c r="CE200" i="6"/>
  <c r="CE201" i="6"/>
  <c r="CE202" i="6"/>
  <c r="CE210" i="6"/>
  <c r="CE211" i="6"/>
  <c r="CE212" i="6"/>
  <c r="CE213" i="6"/>
  <c r="CE214" i="6"/>
  <c r="CE216" i="6"/>
  <c r="CE217" i="6"/>
  <c r="CE218" i="6"/>
  <c r="CE219" i="6"/>
  <c r="CE220" i="6"/>
  <c r="CE222" i="6"/>
  <c r="CE223" i="6"/>
  <c r="CE224" i="6"/>
  <c r="CE225" i="6"/>
  <c r="CE226" i="6"/>
  <c r="CE227" i="6"/>
  <c r="CE228" i="6"/>
  <c r="CE229" i="6"/>
  <c r="CE230" i="6"/>
  <c r="CE232" i="6"/>
  <c r="CE233" i="6"/>
  <c r="CE234" i="6"/>
  <c r="CE235" i="6"/>
  <c r="CE236" i="6"/>
  <c r="CE237" i="6"/>
  <c r="CE238" i="6"/>
  <c r="CE239" i="6"/>
  <c r="CE240" i="6"/>
  <c r="CE241" i="6"/>
  <c r="CE242" i="6"/>
  <c r="CE243" i="6"/>
  <c r="CE245" i="6"/>
  <c r="CE246" i="6"/>
  <c r="CE247" i="6"/>
  <c r="CE248" i="6"/>
  <c r="CE249" i="6"/>
  <c r="CE250" i="6"/>
  <c r="CE252" i="6"/>
  <c r="CE254" i="6"/>
  <c r="CE255" i="6"/>
  <c r="CE256" i="6"/>
  <c r="CE257" i="6"/>
  <c r="CE258" i="6"/>
  <c r="CE259" i="6"/>
  <c r="CE260" i="6"/>
  <c r="CE263" i="6"/>
  <c r="CE265" i="6"/>
  <c r="CE266" i="6"/>
  <c r="CE268" i="6"/>
  <c r="CE269" i="6"/>
  <c r="CE270" i="6"/>
  <c r="CE271" i="6"/>
  <c r="CE272" i="6"/>
  <c r="CE274" i="6"/>
  <c r="CE275" i="6"/>
  <c r="CE276" i="6"/>
  <c r="CE279" i="6"/>
  <c r="CE280" i="6"/>
  <c r="CE281" i="6"/>
  <c r="CE282" i="6"/>
  <c r="CE284" i="6"/>
  <c r="CE285" i="6"/>
  <c r="CE286" i="6"/>
  <c r="CE287" i="6"/>
  <c r="CE288" i="6"/>
  <c r="CE291" i="6"/>
  <c r="CE292" i="6"/>
  <c r="CE293" i="6"/>
  <c r="CE294" i="6"/>
  <c r="CE295" i="6"/>
  <c r="CE296" i="6"/>
  <c r="CE297" i="6"/>
  <c r="CE298" i="6"/>
  <c r="CE299" i="6"/>
  <c r="CE300" i="6"/>
  <c r="CE301" i="6"/>
  <c r="CE303" i="6"/>
  <c r="CE304" i="6"/>
  <c r="CE305" i="6"/>
  <c r="CE306" i="6"/>
  <c r="CE307" i="6"/>
  <c r="CE308" i="6"/>
  <c r="CE309" i="6"/>
  <c r="CE310" i="6"/>
  <c r="CE312" i="6"/>
  <c r="CE313" i="6"/>
  <c r="CE314" i="6"/>
  <c r="CE315" i="6"/>
  <c r="CE317" i="6"/>
  <c r="CE318" i="6"/>
  <c r="CE319" i="6"/>
  <c r="CE321" i="6"/>
  <c r="CE323" i="6"/>
  <c r="CE324" i="6"/>
  <c r="CE325" i="6"/>
  <c r="CE327" i="6"/>
  <c r="CE331" i="6"/>
  <c r="CE332" i="6"/>
  <c r="CE334" i="6"/>
  <c r="CE335" i="6"/>
  <c r="CE336" i="6"/>
  <c r="CE337" i="6"/>
  <c r="CE338" i="6"/>
  <c r="CE339" i="6"/>
  <c r="CE340" i="6"/>
  <c r="CE342" i="6"/>
  <c r="CE343" i="6"/>
  <c r="CE344" i="6"/>
  <c r="CE346" i="6"/>
  <c r="CE347" i="6"/>
  <c r="CE348" i="6"/>
  <c r="CE349" i="6"/>
  <c r="CE351" i="6"/>
  <c r="CE352" i="6"/>
  <c r="CE353" i="6"/>
  <c r="CE354" i="6"/>
  <c r="CE356" i="6"/>
  <c r="CE357" i="6"/>
  <c r="CE358" i="6"/>
  <c r="CE359" i="6"/>
  <c r="CE360" i="6"/>
  <c r="CE361" i="6"/>
  <c r="CE362" i="6"/>
  <c r="CE363" i="6"/>
  <c r="CE364" i="6"/>
  <c r="CE365" i="6"/>
  <c r="CE366" i="6"/>
  <c r="CE367" i="6"/>
  <c r="CE368" i="6"/>
  <c r="CE369" i="6"/>
  <c r="CE370" i="6"/>
  <c r="CE371" i="6"/>
  <c r="CE372" i="6"/>
  <c r="CE374" i="6"/>
  <c r="CE375" i="6"/>
  <c r="CE377" i="6"/>
  <c r="CE378" i="6"/>
  <c r="CE379" i="6"/>
  <c r="CE380" i="6"/>
  <c r="CE381" i="6"/>
  <c r="CE382" i="6"/>
  <c r="CE383" i="6"/>
  <c r="CE384" i="6"/>
  <c r="CE388" i="6"/>
  <c r="CE389" i="6"/>
  <c r="CE391" i="6"/>
  <c r="CE392" i="6"/>
  <c r="CE393" i="6"/>
  <c r="CE394" i="6"/>
  <c r="CE396" i="6"/>
  <c r="CE397" i="6"/>
  <c r="CE398" i="6"/>
  <c r="CE399" i="6"/>
  <c r="CE401" i="6"/>
  <c r="CE404" i="6"/>
  <c r="CE405" i="6"/>
  <c r="CE408" i="6"/>
  <c r="CE410" i="6"/>
  <c r="CE411" i="6"/>
  <c r="CE412" i="6"/>
  <c r="CE413" i="6"/>
  <c r="CE414" i="6"/>
  <c r="CE415" i="6"/>
  <c r="CE416" i="6"/>
  <c r="CE417" i="6"/>
  <c r="CE419" i="6"/>
  <c r="CE420" i="6"/>
  <c r="CE421" i="6"/>
  <c r="CE423" i="6"/>
  <c r="CE424" i="6"/>
  <c r="CE425" i="6"/>
  <c r="CE426" i="6"/>
  <c r="CE429" i="6"/>
  <c r="CE430" i="6"/>
  <c r="CE431" i="6"/>
  <c r="CE434" i="6"/>
  <c r="CE435" i="6"/>
  <c r="CE436" i="6"/>
  <c r="CE437" i="6"/>
  <c r="CE440" i="6"/>
  <c r="CE442" i="6"/>
  <c r="CE443" i="6"/>
  <c r="CE444" i="6"/>
  <c r="CE445" i="6"/>
  <c r="CE448" i="6"/>
  <c r="CE449" i="6"/>
  <c r="CE450" i="6"/>
  <c r="CE451" i="6"/>
  <c r="CE454" i="6"/>
  <c r="CE456" i="6"/>
  <c r="CE457" i="6"/>
  <c r="CE459" i="6"/>
  <c r="CE460" i="6"/>
  <c r="CE461" i="6"/>
  <c r="CE462" i="6"/>
  <c r="CE463" i="6"/>
  <c r="CE464" i="6"/>
  <c r="CE465" i="6"/>
  <c r="CE466" i="6"/>
  <c r="CE467" i="6"/>
  <c r="CE468" i="6"/>
  <c r="CE470" i="6"/>
  <c r="CE471" i="6"/>
  <c r="CE472" i="6"/>
  <c r="CE473" i="6"/>
  <c r="CE474" i="6"/>
  <c r="CE475" i="6"/>
  <c r="CE476" i="6"/>
  <c r="CE477" i="6"/>
  <c r="CE478" i="6"/>
  <c r="CE479" i="6"/>
  <c r="CE480" i="6"/>
  <c r="CE481" i="6"/>
  <c r="CE482" i="6"/>
  <c r="CE483" i="6"/>
  <c r="CE484" i="6"/>
  <c r="CE485" i="6"/>
  <c r="CE486" i="6"/>
  <c r="CE487" i="6"/>
  <c r="CE488" i="6"/>
  <c r="CE490" i="6"/>
  <c r="CE492" i="6"/>
  <c r="CE493" i="6"/>
  <c r="CE494" i="6"/>
  <c r="CE496" i="6"/>
  <c r="CE497" i="6"/>
  <c r="CE501" i="6"/>
  <c r="CE502" i="6"/>
  <c r="CE506" i="6"/>
  <c r="CE507" i="6"/>
  <c r="CE508" i="6"/>
  <c r="CE509" i="6"/>
  <c r="CE510" i="6"/>
  <c r="CE511" i="6"/>
  <c r="CE513" i="6"/>
  <c r="CE514" i="6"/>
  <c r="CE516" i="6"/>
  <c r="CE517" i="6"/>
  <c r="CE518" i="6"/>
  <c r="CE519" i="6"/>
  <c r="CE521" i="6"/>
  <c r="CE522" i="6"/>
  <c r="CE523" i="6"/>
  <c r="CE524" i="6"/>
  <c r="CE525" i="6"/>
  <c r="CE526" i="6"/>
  <c r="CE527" i="6"/>
  <c r="CE528" i="6"/>
  <c r="CE529" i="6"/>
  <c r="CE530" i="6"/>
  <c r="CE531" i="6"/>
  <c r="CE539" i="6"/>
  <c r="CE542" i="6"/>
  <c r="CE543" i="6"/>
  <c r="CE544" i="6"/>
  <c r="CE545" i="6"/>
  <c r="CE546" i="6"/>
  <c r="CE547" i="6"/>
  <c r="CE548" i="6"/>
  <c r="CE549" i="6"/>
  <c r="CE550" i="6"/>
  <c r="CE551" i="6"/>
  <c r="CE552" i="6"/>
  <c r="CE553" i="6"/>
  <c r="CE554" i="6"/>
  <c r="CE555" i="6"/>
  <c r="CE556" i="6"/>
  <c r="CE557" i="6"/>
  <c r="CE558" i="6"/>
  <c r="CE559" i="6"/>
  <c r="CE560" i="6"/>
  <c r="CE561" i="6"/>
  <c r="CE562" i="6"/>
  <c r="CE563" i="6"/>
  <c r="CE564" i="6"/>
  <c r="CE565" i="6"/>
  <c r="CE566" i="6"/>
  <c r="CE567" i="6"/>
  <c r="CE568" i="6"/>
  <c r="CE569" i="6"/>
  <c r="CE570" i="6"/>
  <c r="CE571" i="6"/>
  <c r="CE572" i="6"/>
  <c r="CE573" i="6"/>
  <c r="CE574" i="6"/>
  <c r="CE575" i="6"/>
  <c r="CE576" i="6"/>
  <c r="CE577" i="6"/>
  <c r="CE578" i="6"/>
  <c r="CE579" i="6"/>
  <c r="CE580" i="6"/>
  <c r="CE581" i="6"/>
  <c r="CE582" i="6"/>
  <c r="CE583" i="6"/>
  <c r="CE586" i="6"/>
  <c r="CE3" i="6"/>
  <c r="CB4" i="6"/>
  <c r="CB5" i="6"/>
  <c r="CB6" i="6"/>
  <c r="CB9" i="6"/>
  <c r="CB10" i="6"/>
  <c r="CB11" i="6"/>
  <c r="CB12" i="6"/>
  <c r="CB13" i="6"/>
  <c r="CB15" i="6"/>
  <c r="CB16" i="6"/>
  <c r="CB17" i="6"/>
  <c r="CB18" i="6"/>
  <c r="CB19" i="6"/>
  <c r="CB20" i="6"/>
  <c r="CB21" i="6"/>
  <c r="CB22" i="6"/>
  <c r="CB24" i="6"/>
  <c r="CB25" i="6"/>
  <c r="CB26" i="6"/>
  <c r="CB27" i="6"/>
  <c r="CB28" i="6"/>
  <c r="CB30" i="6"/>
  <c r="CB36" i="6"/>
  <c r="CB38" i="6"/>
  <c r="CB39" i="6"/>
  <c r="CB45" i="6"/>
  <c r="CB46" i="6"/>
  <c r="CB47" i="6"/>
  <c r="CB48" i="6"/>
  <c r="CB49" i="6"/>
  <c r="CB50" i="6"/>
  <c r="CB51" i="6"/>
  <c r="CB52" i="6"/>
  <c r="CB53" i="6"/>
  <c r="CB54" i="6"/>
  <c r="CB56" i="6"/>
  <c r="CB57" i="6"/>
  <c r="CB58" i="6"/>
  <c r="CB59" i="6"/>
  <c r="CB60" i="6"/>
  <c r="CB61" i="6"/>
  <c r="CB62" i="6"/>
  <c r="CB64" i="6"/>
  <c r="CB65" i="6"/>
  <c r="CB66" i="6"/>
  <c r="CB67" i="6"/>
  <c r="CB68" i="6"/>
  <c r="CB69" i="6"/>
  <c r="CB70" i="6"/>
  <c r="CB72" i="6"/>
  <c r="CB73" i="6"/>
  <c r="CB74" i="6"/>
  <c r="CB75" i="6"/>
  <c r="CB76" i="6"/>
  <c r="CB77" i="6"/>
  <c r="CB78" i="6"/>
  <c r="CB80" i="6"/>
  <c r="CB82" i="6"/>
  <c r="CB84" i="6"/>
  <c r="CB85" i="6"/>
  <c r="CB86" i="6"/>
  <c r="CB88" i="6"/>
  <c r="CB89" i="6"/>
  <c r="CB90" i="6"/>
  <c r="CB91" i="6"/>
  <c r="CB94" i="6"/>
  <c r="CB96" i="6"/>
  <c r="CB97" i="6"/>
  <c r="CB98" i="6"/>
  <c r="CB99" i="6"/>
  <c r="CB100" i="6"/>
  <c r="CB104" i="6"/>
  <c r="CB106" i="6"/>
  <c r="CB107" i="6"/>
  <c r="CB108" i="6"/>
  <c r="CB109" i="6"/>
  <c r="CB110" i="6"/>
  <c r="CB112" i="6"/>
  <c r="CB113" i="6"/>
  <c r="CB115" i="6"/>
  <c r="CB116" i="6"/>
  <c r="CB117" i="6"/>
  <c r="CB118" i="6"/>
  <c r="CB119" i="6"/>
  <c r="CB120" i="6"/>
  <c r="CB122" i="6"/>
  <c r="CB124" i="6"/>
  <c r="CB125" i="6"/>
  <c r="CB126" i="6"/>
  <c r="CB127" i="6"/>
  <c r="CB129" i="6"/>
  <c r="CB130" i="6"/>
  <c r="CB131" i="6"/>
  <c r="CB132" i="6"/>
  <c r="CB133" i="6"/>
  <c r="CB134" i="6"/>
  <c r="CB136" i="6"/>
  <c r="CB137" i="6"/>
  <c r="CB138" i="6"/>
  <c r="CB139" i="6"/>
  <c r="CB141" i="6"/>
  <c r="CB145" i="6"/>
  <c r="CB146" i="6"/>
  <c r="CB148" i="6"/>
  <c r="CB149" i="6"/>
  <c r="CB150" i="6"/>
  <c r="CB151" i="6"/>
  <c r="CB152" i="6"/>
  <c r="CB153" i="6"/>
  <c r="CB154" i="6"/>
  <c r="CB155" i="6"/>
  <c r="CB156" i="6"/>
  <c r="CB157" i="6"/>
  <c r="CB158" i="6"/>
  <c r="CB160" i="6"/>
  <c r="CB161" i="6"/>
  <c r="CB163" i="6"/>
  <c r="CB164" i="6"/>
  <c r="CB165" i="6"/>
  <c r="CB168" i="6"/>
  <c r="CB169" i="6"/>
  <c r="CB170" i="6"/>
  <c r="CB172" i="6"/>
  <c r="CB173" i="6"/>
  <c r="CB175" i="6"/>
  <c r="CB177" i="6"/>
  <c r="CB178" i="6"/>
  <c r="CB179" i="6"/>
  <c r="CB180" i="6"/>
  <c r="CB181" i="6"/>
  <c r="CB182" i="6"/>
  <c r="CB183" i="6"/>
  <c r="CB184" i="6"/>
  <c r="CB185" i="6"/>
  <c r="CB186" i="6"/>
  <c r="CB187" i="6"/>
  <c r="CB189" i="6"/>
  <c r="CB193" i="6"/>
  <c r="CB194" i="6"/>
  <c r="CB197" i="6"/>
  <c r="CB199" i="6"/>
  <c r="CB200" i="6"/>
  <c r="CB201" i="6"/>
  <c r="CB202" i="6"/>
  <c r="CB210" i="6"/>
  <c r="CB211" i="6"/>
  <c r="CB212" i="6"/>
  <c r="CB213" i="6"/>
  <c r="CB214" i="6"/>
  <c r="CB216" i="6"/>
  <c r="CB217" i="6"/>
  <c r="CB218" i="6"/>
  <c r="CB219" i="6"/>
  <c r="CB220" i="6"/>
  <c r="CB222" i="6"/>
  <c r="CB223" i="6"/>
  <c r="CB224" i="6"/>
  <c r="CB225" i="6"/>
  <c r="CB226" i="6"/>
  <c r="CB227" i="6"/>
  <c r="CB228" i="6"/>
  <c r="CB229" i="6"/>
  <c r="CB230" i="6"/>
  <c r="CB232" i="6"/>
  <c r="CB233" i="6"/>
  <c r="CB234" i="6"/>
  <c r="CB235" i="6"/>
  <c r="CB236" i="6"/>
  <c r="CB237" i="6"/>
  <c r="CB238" i="6"/>
  <c r="CB239" i="6"/>
  <c r="CB240" i="6"/>
  <c r="CB241" i="6"/>
  <c r="CB242" i="6"/>
  <c r="CB243" i="6"/>
  <c r="CB245" i="6"/>
  <c r="CB246" i="6"/>
  <c r="CB247" i="6"/>
  <c r="CB248" i="6"/>
  <c r="CB249" i="6"/>
  <c r="CB250" i="6"/>
  <c r="CB252" i="6"/>
  <c r="CB254" i="6"/>
  <c r="CB255" i="6"/>
  <c r="CB256" i="6"/>
  <c r="CB257" i="6"/>
  <c r="CB258" i="6"/>
  <c r="CB259" i="6"/>
  <c r="CB260" i="6"/>
  <c r="CB263" i="6"/>
  <c r="CB265" i="6"/>
  <c r="CB266" i="6"/>
  <c r="CB268" i="6"/>
  <c r="CB269" i="6"/>
  <c r="CB270" i="6"/>
  <c r="CB271" i="6"/>
  <c r="CB272" i="6"/>
  <c r="CB274" i="6"/>
  <c r="CB275" i="6"/>
  <c r="CB276" i="6"/>
  <c r="CB279" i="6"/>
  <c r="CB280" i="6"/>
  <c r="CB281" i="6"/>
  <c r="CB282" i="6"/>
  <c r="CB284" i="6"/>
  <c r="CB285" i="6"/>
  <c r="CB286" i="6"/>
  <c r="CB287" i="6"/>
  <c r="CB288" i="6"/>
  <c r="CB291" i="6"/>
  <c r="CB292" i="6"/>
  <c r="CB294" i="6"/>
  <c r="CB295" i="6"/>
  <c r="CB296" i="6"/>
  <c r="CB297" i="6"/>
  <c r="CB298" i="6"/>
  <c r="CB299" i="6"/>
  <c r="CB300" i="6"/>
  <c r="CB301" i="6"/>
  <c r="CB303" i="6"/>
  <c r="CB304" i="6"/>
  <c r="CB305" i="6"/>
  <c r="CB306" i="6"/>
  <c r="CB307" i="6"/>
  <c r="CB308" i="6"/>
  <c r="CB310" i="6"/>
  <c r="CB312" i="6"/>
  <c r="CB313" i="6"/>
  <c r="CB314" i="6"/>
  <c r="CB315" i="6"/>
  <c r="CB317" i="6"/>
  <c r="CB318" i="6"/>
  <c r="CB319" i="6"/>
  <c r="CB321" i="6"/>
  <c r="CB323" i="6"/>
  <c r="CB324" i="6"/>
  <c r="CB325" i="6"/>
  <c r="CB327" i="6"/>
  <c r="CB331" i="6"/>
  <c r="CB332" i="6"/>
  <c r="CB334" i="6"/>
  <c r="CB335" i="6"/>
  <c r="CB336" i="6"/>
  <c r="CB337" i="6"/>
  <c r="CB338" i="6"/>
  <c r="CB339" i="6"/>
  <c r="CB340" i="6"/>
  <c r="CB342" i="6"/>
  <c r="CB343" i="6"/>
  <c r="CB344" i="6"/>
  <c r="CB346" i="6"/>
  <c r="CB347" i="6"/>
  <c r="CB348" i="6"/>
  <c r="CB349" i="6"/>
  <c r="CB351" i="6"/>
  <c r="CB352" i="6"/>
  <c r="CB353" i="6"/>
  <c r="CB354" i="6"/>
  <c r="CB356" i="6"/>
  <c r="CB357" i="6"/>
  <c r="CB358" i="6"/>
  <c r="CB359" i="6"/>
  <c r="CB360" i="6"/>
  <c r="CB362" i="6"/>
  <c r="CB363" i="6"/>
  <c r="CB365" i="6"/>
  <c r="CB366" i="6"/>
  <c r="CB368" i="6"/>
  <c r="CB369" i="6"/>
  <c r="CB370" i="6"/>
  <c r="CB371" i="6"/>
  <c r="CB372" i="6"/>
  <c r="CB375" i="6"/>
  <c r="CB378" i="6"/>
  <c r="CB379" i="6"/>
  <c r="CB380" i="6"/>
  <c r="CB381" i="6"/>
  <c r="CB382" i="6"/>
  <c r="CB383" i="6"/>
  <c r="CB384" i="6"/>
  <c r="CB388" i="6"/>
  <c r="CB389" i="6"/>
  <c r="CB391" i="6"/>
  <c r="CB392" i="6"/>
  <c r="CB393" i="6"/>
  <c r="CB394" i="6"/>
  <c r="CB396" i="6"/>
  <c r="CB397" i="6"/>
  <c r="CB398" i="6"/>
  <c r="CB399" i="6"/>
  <c r="CB401" i="6"/>
  <c r="CB405" i="6"/>
  <c r="CB408" i="6"/>
  <c r="CB410" i="6"/>
  <c r="CB411" i="6"/>
  <c r="CB412" i="6"/>
  <c r="CB413" i="6"/>
  <c r="CB414" i="6"/>
  <c r="CB415" i="6"/>
  <c r="CB416" i="6"/>
  <c r="CB417" i="6"/>
  <c r="CB419" i="6"/>
  <c r="CB420" i="6"/>
  <c r="CB421" i="6"/>
  <c r="CB423" i="6"/>
  <c r="CB424" i="6"/>
  <c r="CB425" i="6"/>
  <c r="CB426" i="6"/>
  <c r="CB429" i="6"/>
  <c r="CB430" i="6"/>
  <c r="CB431" i="6"/>
  <c r="CB434" i="6"/>
  <c r="CB435" i="6"/>
  <c r="CB436" i="6"/>
  <c r="CB437" i="6"/>
  <c r="CB440" i="6"/>
  <c r="CB442" i="6"/>
  <c r="CB443" i="6"/>
  <c r="CB444" i="6"/>
  <c r="CB445" i="6"/>
  <c r="CB448" i="6"/>
  <c r="CB449" i="6"/>
  <c r="CB450" i="6"/>
  <c r="CB451" i="6"/>
  <c r="CB454" i="6"/>
  <c r="CB456" i="6"/>
  <c r="CB457" i="6"/>
  <c r="CB459" i="6"/>
  <c r="CB460" i="6"/>
  <c r="CB461" i="6"/>
  <c r="CB462" i="6"/>
  <c r="CB463" i="6"/>
  <c r="CB464" i="6"/>
  <c r="CB465" i="6"/>
  <c r="CB466" i="6"/>
  <c r="CB467" i="6"/>
  <c r="CB468" i="6"/>
  <c r="CB470" i="6"/>
  <c r="CB471" i="6"/>
  <c r="CB472" i="6"/>
  <c r="CB473" i="6"/>
  <c r="CB474" i="6"/>
  <c r="CB475" i="6"/>
  <c r="CB476" i="6"/>
  <c r="CB477" i="6"/>
  <c r="CB478" i="6"/>
  <c r="CB479" i="6"/>
  <c r="CB480" i="6"/>
  <c r="CB481" i="6"/>
  <c r="CB482" i="6"/>
  <c r="CB483" i="6"/>
  <c r="CB484" i="6"/>
  <c r="CB485" i="6"/>
  <c r="CB486" i="6"/>
  <c r="CB487" i="6"/>
  <c r="CB488" i="6"/>
  <c r="CB490" i="6"/>
  <c r="CB492" i="6"/>
  <c r="CB493" i="6"/>
  <c r="CB494" i="6"/>
  <c r="CB496" i="6"/>
  <c r="CB497" i="6"/>
  <c r="CB501" i="6"/>
  <c r="CB502" i="6"/>
  <c r="CB506" i="6"/>
  <c r="CB507" i="6"/>
  <c r="CB508" i="6"/>
  <c r="CB509" i="6"/>
  <c r="CB510" i="6"/>
  <c r="CB511" i="6"/>
  <c r="CB513" i="6"/>
  <c r="CB514" i="6"/>
  <c r="CB516" i="6"/>
  <c r="CB517" i="6"/>
  <c r="CB518" i="6"/>
  <c r="CB519" i="6"/>
  <c r="CB521" i="6"/>
  <c r="CB522" i="6"/>
  <c r="CB523" i="6"/>
  <c r="CB524" i="6"/>
  <c r="CB525" i="6"/>
  <c r="CB526" i="6"/>
  <c r="CB527" i="6"/>
  <c r="CB528" i="6"/>
  <c r="CB529" i="6"/>
  <c r="CB530" i="6"/>
  <c r="CB531" i="6"/>
  <c r="CB539" i="6"/>
  <c r="CB542" i="6"/>
  <c r="CB543" i="6"/>
  <c r="CB544" i="6"/>
  <c r="CB545" i="6"/>
  <c r="CB546" i="6"/>
  <c r="CB547" i="6"/>
  <c r="CB548" i="6"/>
  <c r="CB549" i="6"/>
  <c r="CB550" i="6"/>
  <c r="CB551" i="6"/>
  <c r="CB552" i="6"/>
  <c r="CB553" i="6"/>
  <c r="CB554" i="6"/>
  <c r="CB555" i="6"/>
  <c r="CB556" i="6"/>
  <c r="CB557" i="6"/>
  <c r="CB558" i="6"/>
  <c r="CB559" i="6"/>
  <c r="CB560" i="6"/>
  <c r="CB561" i="6"/>
  <c r="CB562" i="6"/>
  <c r="CB563" i="6"/>
  <c r="CB564" i="6"/>
  <c r="CB565" i="6"/>
  <c r="CB566" i="6"/>
  <c r="CB567" i="6"/>
  <c r="CB568" i="6"/>
  <c r="CB569" i="6"/>
  <c r="CB570" i="6"/>
  <c r="CB571" i="6"/>
  <c r="CB573" i="6"/>
  <c r="CB574" i="6"/>
  <c r="CB575" i="6"/>
  <c r="CB576" i="6"/>
  <c r="CB577" i="6"/>
  <c r="CB578" i="6"/>
  <c r="CB579" i="6"/>
  <c r="CB580" i="6"/>
  <c r="CB581" i="6"/>
  <c r="CB582" i="6"/>
  <c r="CB583" i="6"/>
  <c r="CB584" i="6"/>
  <c r="CB586" i="6"/>
  <c r="CB3" i="6"/>
  <c r="BV4" i="6"/>
  <c r="BV5" i="6"/>
  <c r="BV6" i="6"/>
  <c r="BV9" i="6"/>
  <c r="BV10" i="6"/>
  <c r="BV11" i="6"/>
  <c r="BV12" i="6"/>
  <c r="BV13" i="6"/>
  <c r="BV15" i="6"/>
  <c r="BV16" i="6"/>
  <c r="BV17" i="6"/>
  <c r="BV18" i="6"/>
  <c r="BV19" i="6"/>
  <c r="BV20" i="6"/>
  <c r="BV21" i="6"/>
  <c r="BV22" i="6"/>
  <c r="BV24" i="6"/>
  <c r="BV25" i="6"/>
  <c r="BV26" i="6"/>
  <c r="BV27" i="6"/>
  <c r="BV28" i="6"/>
  <c r="BV30" i="6"/>
  <c r="BV36" i="6"/>
  <c r="BV38" i="6"/>
  <c r="BV39" i="6"/>
  <c r="BV45" i="6"/>
  <c r="BV46" i="6"/>
  <c r="BV47" i="6"/>
  <c r="BV48" i="6"/>
  <c r="BV49" i="6"/>
  <c r="BV50" i="6"/>
  <c r="BV51" i="6"/>
  <c r="BV52" i="6"/>
  <c r="BV53" i="6"/>
  <c r="BV54" i="6"/>
  <c r="BV56" i="6"/>
  <c r="BV57" i="6"/>
  <c r="BV58" i="6"/>
  <c r="BV59" i="6"/>
  <c r="BV60" i="6"/>
  <c r="BV61" i="6"/>
  <c r="BV62" i="6"/>
  <c r="BV64" i="6"/>
  <c r="BV65" i="6"/>
  <c r="BV66" i="6"/>
  <c r="BV67" i="6"/>
  <c r="BV68" i="6"/>
  <c r="BV69" i="6"/>
  <c r="BV70" i="6"/>
  <c r="BV72" i="6"/>
  <c r="BV73" i="6"/>
  <c r="BV74" i="6"/>
  <c r="BV75" i="6"/>
  <c r="BV76" i="6"/>
  <c r="BV77" i="6"/>
  <c r="BV78" i="6"/>
  <c r="BV80" i="6"/>
  <c r="BV82" i="6"/>
  <c r="BV84" i="6"/>
  <c r="BV85" i="6"/>
  <c r="BV86" i="6"/>
  <c r="BV88" i="6"/>
  <c r="BV89" i="6"/>
  <c r="BV90" i="6"/>
  <c r="BV91" i="6"/>
  <c r="BV94" i="6"/>
  <c r="BV96" i="6"/>
  <c r="BV97" i="6"/>
  <c r="BV98" i="6"/>
  <c r="BV99" i="6"/>
  <c r="BV100" i="6"/>
  <c r="BV104" i="6"/>
  <c r="BV106" i="6"/>
  <c r="BV107" i="6"/>
  <c r="BV108" i="6"/>
  <c r="BV109" i="6"/>
  <c r="BV110" i="6"/>
  <c r="BV112" i="6"/>
  <c r="BV113" i="6"/>
  <c r="BV115" i="6"/>
  <c r="BV116" i="6"/>
  <c r="BV117" i="6"/>
  <c r="BV118" i="6"/>
  <c r="BV119" i="6"/>
  <c r="BV120" i="6"/>
  <c r="BV122" i="6"/>
  <c r="BV124" i="6"/>
  <c r="BV125" i="6"/>
  <c r="BV126" i="6"/>
  <c r="BV127" i="6"/>
  <c r="BV129" i="6"/>
  <c r="BV130" i="6"/>
  <c r="BV131" i="6"/>
  <c r="BV132" i="6"/>
  <c r="BV133" i="6"/>
  <c r="BV134" i="6"/>
  <c r="BV136" i="6"/>
  <c r="BV137" i="6"/>
  <c r="BV138" i="6"/>
  <c r="BV139" i="6"/>
  <c r="BV141" i="6"/>
  <c r="BV145" i="6"/>
  <c r="BV146" i="6"/>
  <c r="BV148" i="6"/>
  <c r="BV149" i="6"/>
  <c r="BV150" i="6"/>
  <c r="BV151" i="6"/>
  <c r="BV152" i="6"/>
  <c r="BV153" i="6"/>
  <c r="BV154" i="6"/>
  <c r="BV155" i="6"/>
  <c r="BV156" i="6"/>
  <c r="BV157" i="6"/>
  <c r="BV158" i="6"/>
  <c r="BV160" i="6"/>
  <c r="BV161" i="6"/>
  <c r="BV163" i="6"/>
  <c r="BV164" i="6"/>
  <c r="BV165" i="6"/>
  <c r="BV168" i="6"/>
  <c r="BV169" i="6"/>
  <c r="BV170" i="6"/>
  <c r="BV172" i="6"/>
  <c r="BV173" i="6"/>
  <c r="BV175" i="6"/>
  <c r="BV177" i="6"/>
  <c r="BV178" i="6"/>
  <c r="BV179" i="6"/>
  <c r="BV180" i="6"/>
  <c r="BV181" i="6"/>
  <c r="BV182" i="6"/>
  <c r="BV183" i="6"/>
  <c r="BV184" i="6"/>
  <c r="BV185" i="6"/>
  <c r="BV186" i="6"/>
  <c r="BV187" i="6"/>
  <c r="BV189" i="6"/>
  <c r="BV193" i="6"/>
  <c r="BV194" i="6"/>
  <c r="BV197" i="6"/>
  <c r="BV199" i="6"/>
  <c r="BV200" i="6"/>
  <c r="BV201" i="6"/>
  <c r="BV202" i="6"/>
  <c r="BV210" i="6"/>
  <c r="BV211" i="6"/>
  <c r="BV212" i="6"/>
  <c r="BV213" i="6"/>
  <c r="BV214" i="6"/>
  <c r="BV216" i="6"/>
  <c r="BV217" i="6"/>
  <c r="BV218" i="6"/>
  <c r="BV219" i="6"/>
  <c r="BV220" i="6"/>
  <c r="BV222" i="6"/>
  <c r="BV223" i="6"/>
  <c r="BV224" i="6"/>
  <c r="BV225" i="6"/>
  <c r="BV226" i="6"/>
  <c r="BV227" i="6"/>
  <c r="BV228" i="6"/>
  <c r="BV229" i="6"/>
  <c r="BV230" i="6"/>
  <c r="BV232" i="6"/>
  <c r="BV233" i="6"/>
  <c r="BV234" i="6"/>
  <c r="BV235" i="6"/>
  <c r="BV236" i="6"/>
  <c r="BV237" i="6"/>
  <c r="BV238" i="6"/>
  <c r="BV239" i="6"/>
  <c r="BV240" i="6"/>
  <c r="BV241" i="6"/>
  <c r="BV242" i="6"/>
  <c r="BV243" i="6"/>
  <c r="BV245" i="6"/>
  <c r="BV246" i="6"/>
  <c r="BV247" i="6"/>
  <c r="BV248" i="6"/>
  <c r="BV249" i="6"/>
  <c r="BV250" i="6"/>
  <c r="BV252" i="6"/>
  <c r="BV254" i="6"/>
  <c r="BV255" i="6"/>
  <c r="BV256" i="6"/>
  <c r="BV257" i="6"/>
  <c r="BV258" i="6"/>
  <c r="BV259" i="6"/>
  <c r="BV260" i="6"/>
  <c r="BV263" i="6"/>
  <c r="BV265" i="6"/>
  <c r="BV266" i="6"/>
  <c r="BV268" i="6"/>
  <c r="BV269" i="6"/>
  <c r="BV270" i="6"/>
  <c r="BV271" i="6"/>
  <c r="BV272" i="6"/>
  <c r="BV274" i="6"/>
  <c r="BV275" i="6"/>
  <c r="BV276" i="6"/>
  <c r="BV279" i="6"/>
  <c r="BV280" i="6"/>
  <c r="BV281" i="6"/>
  <c r="BV282" i="6"/>
  <c r="BV284" i="6"/>
  <c r="BV285" i="6"/>
  <c r="BV286" i="6"/>
  <c r="BV287" i="6"/>
  <c r="BV288" i="6"/>
  <c r="BV291" i="6"/>
  <c r="BV292" i="6"/>
  <c r="BV294" i="6"/>
  <c r="BV295" i="6"/>
  <c r="BV296" i="6"/>
  <c r="BV297" i="6"/>
  <c r="BV298" i="6"/>
  <c r="BV299" i="6"/>
  <c r="BV300" i="6"/>
  <c r="BV301" i="6"/>
  <c r="BV303" i="6"/>
  <c r="BV304" i="6"/>
  <c r="BV305" i="6"/>
  <c r="BV306" i="6"/>
  <c r="BV307" i="6"/>
  <c r="BV308" i="6"/>
  <c r="BV310" i="6"/>
  <c r="BV312" i="6"/>
  <c r="BV313" i="6"/>
  <c r="BV314" i="6"/>
  <c r="BV315" i="6"/>
  <c r="BV317" i="6"/>
  <c r="BV318" i="6"/>
  <c r="BV319" i="6"/>
  <c r="BV321" i="6"/>
  <c r="BV323" i="6"/>
  <c r="BV324" i="6"/>
  <c r="BV325" i="6"/>
  <c r="BV327" i="6"/>
  <c r="BV331" i="6"/>
  <c r="BV332" i="6"/>
  <c r="BV334" i="6"/>
  <c r="BV335" i="6"/>
  <c r="BV336" i="6"/>
  <c r="BV337" i="6"/>
  <c r="BV338" i="6"/>
  <c r="BV339" i="6"/>
  <c r="BV340" i="6"/>
  <c r="BV342" i="6"/>
  <c r="BV343" i="6"/>
  <c r="BV344" i="6"/>
  <c r="BV346" i="6"/>
  <c r="BV347" i="6"/>
  <c r="BV348" i="6"/>
  <c r="BV349" i="6"/>
  <c r="BV351" i="6"/>
  <c r="BV352" i="6"/>
  <c r="BV353" i="6"/>
  <c r="BV354" i="6"/>
  <c r="BV356" i="6"/>
  <c r="BV357" i="6"/>
  <c r="BV358" i="6"/>
  <c r="BV359" i="6"/>
  <c r="BV360" i="6"/>
  <c r="BV362" i="6"/>
  <c r="BV363" i="6"/>
  <c r="BV365" i="6"/>
  <c r="BV366" i="6"/>
  <c r="BV368" i="6"/>
  <c r="BV369" i="6"/>
  <c r="BV370" i="6"/>
  <c r="BV371" i="6"/>
  <c r="BV372" i="6"/>
  <c r="BV375" i="6"/>
  <c r="BV378" i="6"/>
  <c r="BV379" i="6"/>
  <c r="BV380" i="6"/>
  <c r="BV381" i="6"/>
  <c r="BV382" i="6"/>
  <c r="BV383" i="6"/>
  <c r="BV384" i="6"/>
  <c r="BV388" i="6"/>
  <c r="BV389" i="6"/>
  <c r="BV391" i="6"/>
  <c r="BV392" i="6"/>
  <c r="BV393" i="6"/>
  <c r="BV394" i="6"/>
  <c r="BV396" i="6"/>
  <c r="BV397" i="6"/>
  <c r="BV398" i="6"/>
  <c r="BV399" i="6"/>
  <c r="BV401" i="6"/>
  <c r="BV405" i="6"/>
  <c r="BV408" i="6"/>
  <c r="BV410" i="6"/>
  <c r="BV411" i="6"/>
  <c r="BV412" i="6"/>
  <c r="BV413" i="6"/>
  <c r="BV414" i="6"/>
  <c r="BV415" i="6"/>
  <c r="BV416" i="6"/>
  <c r="BV417" i="6"/>
  <c r="BV419" i="6"/>
  <c r="BV420" i="6"/>
  <c r="BV421" i="6"/>
  <c r="BV423" i="6"/>
  <c r="BV424" i="6"/>
  <c r="BV425" i="6"/>
  <c r="BV426" i="6"/>
  <c r="BV429" i="6"/>
  <c r="BV430" i="6"/>
  <c r="BV431" i="6"/>
  <c r="BV434" i="6"/>
  <c r="BV435" i="6"/>
  <c r="BV436" i="6"/>
  <c r="BV437" i="6"/>
  <c r="BV440" i="6"/>
  <c r="BV442" i="6"/>
  <c r="BV443" i="6"/>
  <c r="BV444" i="6"/>
  <c r="BV445" i="6"/>
  <c r="BV448" i="6"/>
  <c r="BV449" i="6"/>
  <c r="BV450" i="6"/>
  <c r="BV451" i="6"/>
  <c r="BV454" i="6"/>
  <c r="BV456" i="6"/>
  <c r="BV457" i="6"/>
  <c r="BV459" i="6"/>
  <c r="BV460" i="6"/>
  <c r="BV461" i="6"/>
  <c r="BV462" i="6"/>
  <c r="BV463" i="6"/>
  <c r="BV464" i="6"/>
  <c r="BV465" i="6"/>
  <c r="BV466" i="6"/>
  <c r="BV467" i="6"/>
  <c r="BV468" i="6"/>
  <c r="BV470" i="6"/>
  <c r="BV471" i="6"/>
  <c r="BV472" i="6"/>
  <c r="BV473" i="6"/>
  <c r="BV474" i="6"/>
  <c r="BV475" i="6"/>
  <c r="BV476" i="6"/>
  <c r="BV477" i="6"/>
  <c r="BV478" i="6"/>
  <c r="BV479" i="6"/>
  <c r="BV480" i="6"/>
  <c r="BV481" i="6"/>
  <c r="BV482" i="6"/>
  <c r="BV483" i="6"/>
  <c r="BV484" i="6"/>
  <c r="BV485" i="6"/>
  <c r="BV486" i="6"/>
  <c r="BV487" i="6"/>
  <c r="BV488" i="6"/>
  <c r="BV490" i="6"/>
  <c r="BV492" i="6"/>
  <c r="BV493" i="6"/>
  <c r="BV494" i="6"/>
  <c r="BV496" i="6"/>
  <c r="BV497" i="6"/>
  <c r="BV501" i="6"/>
  <c r="BV502" i="6"/>
  <c r="BV506" i="6"/>
  <c r="BV507" i="6"/>
  <c r="BV508" i="6"/>
  <c r="BV509" i="6"/>
  <c r="BV510" i="6"/>
  <c r="BV511" i="6"/>
  <c r="BV513" i="6"/>
  <c r="BV514" i="6"/>
  <c r="BV516" i="6"/>
  <c r="BV517" i="6"/>
  <c r="BV518" i="6"/>
  <c r="BV519" i="6"/>
  <c r="BV521" i="6"/>
  <c r="BV522" i="6"/>
  <c r="BV523" i="6"/>
  <c r="BV524" i="6"/>
  <c r="BV525" i="6"/>
  <c r="BV526" i="6"/>
  <c r="BV527" i="6"/>
  <c r="BV528" i="6"/>
  <c r="BV529" i="6"/>
  <c r="BV530" i="6"/>
  <c r="BV531" i="6"/>
  <c r="BV539" i="6"/>
  <c r="BV542" i="6"/>
  <c r="BV543" i="6"/>
  <c r="BV544" i="6"/>
  <c r="BV545" i="6"/>
  <c r="BV546" i="6"/>
  <c r="BV547" i="6"/>
  <c r="BV548" i="6"/>
  <c r="BV549" i="6"/>
  <c r="BV550" i="6"/>
  <c r="BV551" i="6"/>
  <c r="BV552" i="6"/>
  <c r="BV553" i="6"/>
  <c r="BV554" i="6"/>
  <c r="BV555" i="6"/>
  <c r="BV556" i="6"/>
  <c r="BV557" i="6"/>
  <c r="BV558" i="6"/>
  <c r="BV559" i="6"/>
  <c r="BV560" i="6"/>
  <c r="BV561" i="6"/>
  <c r="BV562" i="6"/>
  <c r="BV563" i="6"/>
  <c r="BV564" i="6"/>
  <c r="BV565" i="6"/>
  <c r="BV566" i="6"/>
  <c r="BV567" i="6"/>
  <c r="BV568" i="6"/>
  <c r="BV569" i="6"/>
  <c r="BV570" i="6"/>
  <c r="BV571" i="6"/>
  <c r="BV572" i="6"/>
  <c r="BV573" i="6"/>
  <c r="BV574" i="6"/>
  <c r="BV575" i="6"/>
  <c r="BV576" i="6"/>
  <c r="BV577" i="6"/>
  <c r="BV578" i="6"/>
  <c r="BV579" i="6"/>
  <c r="BV580" i="6"/>
  <c r="BV581" i="6"/>
  <c r="BV582" i="6"/>
  <c r="BV583" i="6"/>
  <c r="BV584" i="6"/>
  <c r="BV586" i="6"/>
  <c r="BV3" i="6"/>
  <c r="BQ4" i="6"/>
  <c r="BQ5" i="6"/>
  <c r="BQ6" i="6"/>
  <c r="BQ10" i="6"/>
  <c r="BQ11" i="6"/>
  <c r="BQ12" i="6"/>
  <c r="BQ13" i="6"/>
  <c r="BQ15" i="6"/>
  <c r="BQ16" i="6"/>
  <c r="BQ17" i="6"/>
  <c r="BQ18" i="6"/>
  <c r="BQ19" i="6"/>
  <c r="BQ20" i="6"/>
  <c r="BQ21" i="6"/>
  <c r="BQ22" i="6"/>
  <c r="BQ23" i="6"/>
  <c r="BQ24" i="6"/>
  <c r="BQ25" i="6"/>
  <c r="BQ26" i="6"/>
  <c r="BQ27" i="6"/>
  <c r="BQ28" i="6"/>
  <c r="BQ30" i="6"/>
  <c r="BQ36" i="6"/>
  <c r="BQ38" i="6"/>
  <c r="BQ39" i="6"/>
  <c r="BQ45" i="6"/>
  <c r="BQ46" i="6"/>
  <c r="BQ47" i="6"/>
  <c r="BQ48" i="6"/>
  <c r="BQ50" i="6"/>
  <c r="BQ51" i="6"/>
  <c r="BQ52" i="6"/>
  <c r="BQ54" i="6"/>
  <c r="BQ55" i="6"/>
  <c r="BQ56" i="6"/>
  <c r="BQ57" i="6"/>
  <c r="BQ58" i="6"/>
  <c r="BQ59" i="6"/>
  <c r="BQ60" i="6"/>
  <c r="BQ61" i="6"/>
  <c r="BQ62" i="6"/>
  <c r="BQ64" i="6"/>
  <c r="BQ65" i="6"/>
  <c r="BQ66" i="6"/>
  <c r="BQ67" i="6"/>
  <c r="BQ68" i="6"/>
  <c r="BQ69" i="6"/>
  <c r="BQ70" i="6"/>
  <c r="BQ72" i="6"/>
  <c r="BQ73" i="6"/>
  <c r="BQ74" i="6"/>
  <c r="BQ75" i="6"/>
  <c r="BQ76" i="6"/>
  <c r="BQ77" i="6"/>
  <c r="BQ78" i="6"/>
  <c r="BQ80" i="6"/>
  <c r="BQ82" i="6"/>
  <c r="BQ84" i="6"/>
  <c r="BQ85" i="6"/>
  <c r="BQ86" i="6"/>
  <c r="BQ88" i="6"/>
  <c r="BQ89" i="6"/>
  <c r="BQ90" i="6"/>
  <c r="BQ91" i="6"/>
  <c r="BQ94" i="6"/>
  <c r="BQ96" i="6"/>
  <c r="BQ97" i="6"/>
  <c r="BQ98" i="6"/>
  <c r="BQ99" i="6"/>
  <c r="BQ100" i="6"/>
  <c r="BQ101" i="6"/>
  <c r="BQ104" i="6"/>
  <c r="BQ106" i="6"/>
  <c r="BQ107" i="6"/>
  <c r="BQ108" i="6"/>
  <c r="BQ109" i="6"/>
  <c r="BQ110" i="6"/>
  <c r="BQ112" i="6"/>
  <c r="BQ113" i="6"/>
  <c r="BQ115" i="6"/>
  <c r="BQ116" i="6"/>
  <c r="BQ117" i="6"/>
  <c r="BQ118" i="6"/>
  <c r="BQ119" i="6"/>
  <c r="BQ120" i="6"/>
  <c r="BQ122" i="6"/>
  <c r="BQ124" i="6"/>
  <c r="BQ125" i="6"/>
  <c r="BQ126" i="6"/>
  <c r="BQ127" i="6"/>
  <c r="BQ128" i="6"/>
  <c r="BQ129" i="6"/>
  <c r="BQ130" i="6"/>
  <c r="BQ131" i="6"/>
  <c r="BQ132" i="6"/>
  <c r="BQ133" i="6"/>
  <c r="BQ134" i="6"/>
  <c r="BQ136" i="6"/>
  <c r="BQ137" i="6"/>
  <c r="BQ138" i="6"/>
  <c r="BQ139" i="6"/>
  <c r="BQ141" i="6"/>
  <c r="BQ145" i="6"/>
  <c r="BQ146" i="6"/>
  <c r="BQ148" i="6"/>
  <c r="BQ150" i="6"/>
  <c r="BQ151" i="6"/>
  <c r="BQ152" i="6"/>
  <c r="BQ153" i="6"/>
  <c r="BQ154" i="6"/>
  <c r="BQ155" i="6"/>
  <c r="BQ156" i="6"/>
  <c r="BQ157" i="6"/>
  <c r="BQ158" i="6"/>
  <c r="BQ160" i="6"/>
  <c r="BQ161" i="6"/>
  <c r="BQ163" i="6"/>
  <c r="BQ164" i="6"/>
  <c r="BQ165" i="6"/>
  <c r="BQ168" i="6"/>
  <c r="BQ169" i="6"/>
  <c r="BQ170" i="6"/>
  <c r="BQ171" i="6"/>
  <c r="BQ172" i="6"/>
  <c r="BQ173" i="6"/>
  <c r="BQ174" i="6"/>
  <c r="BQ175" i="6"/>
  <c r="BQ177" i="6"/>
  <c r="BQ178" i="6"/>
  <c r="BQ179" i="6"/>
  <c r="BQ180" i="6"/>
  <c r="BQ181" i="6"/>
  <c r="BQ183" i="6"/>
  <c r="BQ184" i="6"/>
  <c r="BQ185" i="6"/>
  <c r="BQ186" i="6"/>
  <c r="BQ187" i="6"/>
  <c r="BQ189" i="6"/>
  <c r="BQ191" i="6"/>
  <c r="BQ194" i="6"/>
  <c r="BQ197" i="6"/>
  <c r="BQ199" i="6"/>
  <c r="BQ200" i="6"/>
  <c r="BQ201" i="6"/>
  <c r="BQ202" i="6"/>
  <c r="BQ210" i="6"/>
  <c r="BQ211" i="6"/>
  <c r="BQ212" i="6"/>
  <c r="BQ214" i="6"/>
  <c r="BQ216" i="6"/>
  <c r="BQ217" i="6"/>
  <c r="BQ218" i="6"/>
  <c r="BQ219" i="6"/>
  <c r="BQ220" i="6"/>
  <c r="BQ222" i="6"/>
  <c r="BQ223" i="6"/>
  <c r="BQ224" i="6"/>
  <c r="BQ225" i="6"/>
  <c r="BQ226" i="6"/>
  <c r="BQ227" i="6"/>
  <c r="BQ228" i="6"/>
  <c r="BQ229" i="6"/>
  <c r="BQ230" i="6"/>
  <c r="BQ232" i="6"/>
  <c r="BQ233" i="6"/>
  <c r="BQ234" i="6"/>
  <c r="BQ235" i="6"/>
  <c r="BQ236" i="6"/>
  <c r="BQ237" i="6"/>
  <c r="BQ238" i="6"/>
  <c r="BQ239" i="6"/>
  <c r="BQ240" i="6"/>
  <c r="BQ241" i="6"/>
  <c r="BQ242" i="6"/>
  <c r="BQ243" i="6"/>
  <c r="BQ245" i="6"/>
  <c r="BQ246" i="6"/>
  <c r="BQ247" i="6"/>
  <c r="BQ248" i="6"/>
  <c r="BQ249" i="6"/>
  <c r="BQ250" i="6"/>
  <c r="BQ252" i="6"/>
  <c r="BQ254" i="6"/>
  <c r="BQ255" i="6"/>
  <c r="BQ256" i="6"/>
  <c r="BQ257" i="6"/>
  <c r="BQ258" i="6"/>
  <c r="BQ259" i="6"/>
  <c r="BQ260" i="6"/>
  <c r="BQ263" i="6"/>
  <c r="BQ265" i="6"/>
  <c r="BQ266" i="6"/>
  <c r="BQ268" i="6"/>
  <c r="BQ269" i="6"/>
  <c r="BQ270" i="6"/>
  <c r="BQ271" i="6"/>
  <c r="BQ272" i="6"/>
  <c r="BQ274" i="6"/>
  <c r="BQ275" i="6"/>
  <c r="BQ276" i="6"/>
  <c r="BQ279" i="6"/>
  <c r="BQ280" i="6"/>
  <c r="BQ281" i="6"/>
  <c r="BQ282" i="6"/>
  <c r="BQ284" i="6"/>
  <c r="BQ285" i="6"/>
  <c r="BQ286" i="6"/>
  <c r="BQ287" i="6"/>
  <c r="BQ288" i="6"/>
  <c r="BQ291" i="6"/>
  <c r="BQ292" i="6"/>
  <c r="BQ293" i="6"/>
  <c r="BQ294" i="6"/>
  <c r="BQ295" i="6"/>
  <c r="BQ296" i="6"/>
  <c r="BQ297" i="6"/>
  <c r="BQ298" i="6"/>
  <c r="BQ299" i="6"/>
  <c r="BQ300" i="6"/>
  <c r="BQ301" i="6"/>
  <c r="BQ303" i="6"/>
  <c r="BQ304" i="6"/>
  <c r="BQ305" i="6"/>
  <c r="BQ306" i="6"/>
  <c r="BQ307" i="6"/>
  <c r="BQ308" i="6"/>
  <c r="BQ309" i="6"/>
  <c r="BQ310" i="6"/>
  <c r="BQ312" i="6"/>
  <c r="BQ313" i="6"/>
  <c r="BQ314" i="6"/>
  <c r="BQ315" i="6"/>
  <c r="BQ317" i="6"/>
  <c r="BQ318" i="6"/>
  <c r="BQ319" i="6"/>
  <c r="BQ321" i="6"/>
  <c r="BQ323" i="6"/>
  <c r="BQ324" i="6"/>
  <c r="BQ325" i="6"/>
  <c r="BQ327" i="6"/>
  <c r="BQ331" i="6"/>
  <c r="BQ332" i="6"/>
  <c r="BQ334" i="6"/>
  <c r="BQ335" i="6"/>
  <c r="BQ336" i="6"/>
  <c r="BQ337" i="6"/>
  <c r="BQ338" i="6"/>
  <c r="BQ339" i="6"/>
  <c r="BQ340" i="6"/>
  <c r="BQ342" i="6"/>
  <c r="BQ343" i="6"/>
  <c r="BQ344" i="6"/>
  <c r="BQ346" i="6"/>
  <c r="BQ347" i="6"/>
  <c r="BQ348" i="6"/>
  <c r="BQ349" i="6"/>
  <c r="BQ351" i="6"/>
  <c r="BQ352" i="6"/>
  <c r="BQ353" i="6"/>
  <c r="BQ354" i="6"/>
  <c r="BQ356" i="6"/>
  <c r="BQ357" i="6"/>
  <c r="BQ358" i="6"/>
  <c r="BQ359" i="6"/>
  <c r="BQ360" i="6"/>
  <c r="BQ361" i="6"/>
  <c r="BQ362" i="6"/>
  <c r="BQ363" i="6"/>
  <c r="BQ364" i="6"/>
  <c r="BQ365" i="6"/>
  <c r="BQ366" i="6"/>
  <c r="BQ367" i="6"/>
  <c r="BQ368" i="6"/>
  <c r="BQ369" i="6"/>
  <c r="BQ370" i="6"/>
  <c r="BQ371" i="6"/>
  <c r="BQ372" i="6"/>
  <c r="BQ374" i="6"/>
  <c r="BQ375" i="6"/>
  <c r="BQ377" i="6"/>
  <c r="BQ378" i="6"/>
  <c r="BQ379" i="6"/>
  <c r="BQ380" i="6"/>
  <c r="BQ381" i="6"/>
  <c r="BQ382" i="6"/>
  <c r="BQ383" i="6"/>
  <c r="BQ384" i="6"/>
  <c r="BQ388" i="6"/>
  <c r="BQ389" i="6"/>
  <c r="BQ391" i="6"/>
  <c r="BQ392" i="6"/>
  <c r="BQ393" i="6"/>
  <c r="BQ394" i="6"/>
  <c r="BQ396" i="6"/>
  <c r="BQ397" i="6"/>
  <c r="BQ398" i="6"/>
  <c r="BQ401" i="6"/>
  <c r="BQ404" i="6"/>
  <c r="BQ405" i="6"/>
  <c r="BQ408" i="6"/>
  <c r="BQ410" i="6"/>
  <c r="BQ411" i="6"/>
  <c r="BQ412" i="6"/>
  <c r="BQ413" i="6"/>
  <c r="BQ414" i="6"/>
  <c r="BQ415" i="6"/>
  <c r="BQ416" i="6"/>
  <c r="BQ417" i="6"/>
  <c r="BQ419" i="6"/>
  <c r="BQ420" i="6"/>
  <c r="BQ421" i="6"/>
  <c r="BQ423" i="6"/>
  <c r="BQ424" i="6"/>
  <c r="BQ425" i="6"/>
  <c r="BQ426" i="6"/>
  <c r="BQ429" i="6"/>
  <c r="BQ430" i="6"/>
  <c r="BQ431" i="6"/>
  <c r="BQ434" i="6"/>
  <c r="BQ435" i="6"/>
  <c r="BQ436" i="6"/>
  <c r="BQ437" i="6"/>
  <c r="BQ440" i="6"/>
  <c r="BQ442" i="6"/>
  <c r="BQ443" i="6"/>
  <c r="BQ444" i="6"/>
  <c r="BQ445" i="6"/>
  <c r="BQ448" i="6"/>
  <c r="BQ449" i="6"/>
  <c r="BQ450" i="6"/>
  <c r="BQ451" i="6"/>
  <c r="BQ454" i="6"/>
  <c r="BQ456" i="6"/>
  <c r="BQ457" i="6"/>
  <c r="BQ459" i="6"/>
  <c r="BQ460" i="6"/>
  <c r="BQ461" i="6"/>
  <c r="BQ462" i="6"/>
  <c r="BQ463" i="6"/>
  <c r="BQ464" i="6"/>
  <c r="BQ465" i="6"/>
  <c r="BQ466" i="6"/>
  <c r="BQ467" i="6"/>
  <c r="BQ468" i="6"/>
  <c r="BQ470" i="6"/>
  <c r="BQ472" i="6"/>
  <c r="BQ473" i="6"/>
  <c r="BQ474" i="6"/>
  <c r="BQ475" i="6"/>
  <c r="BQ476" i="6"/>
  <c r="BQ477" i="6"/>
  <c r="BQ478" i="6"/>
  <c r="BQ479" i="6"/>
  <c r="BQ480" i="6"/>
  <c r="BQ481" i="6"/>
  <c r="BQ482" i="6"/>
  <c r="BQ483" i="6"/>
  <c r="BQ484" i="6"/>
  <c r="BQ485" i="6"/>
  <c r="BQ486" i="6"/>
  <c r="BQ487" i="6"/>
  <c r="BQ488" i="6"/>
  <c r="BQ490" i="6"/>
  <c r="BQ492" i="6"/>
  <c r="BQ493" i="6"/>
  <c r="BQ494" i="6"/>
  <c r="BQ496" i="6"/>
  <c r="BQ497" i="6"/>
  <c r="BQ501" i="6"/>
  <c r="BQ502" i="6"/>
  <c r="BQ506" i="6"/>
  <c r="BQ507" i="6"/>
  <c r="BQ508" i="6"/>
  <c r="BQ509" i="6"/>
  <c r="BQ510" i="6"/>
  <c r="BQ511" i="6"/>
  <c r="BQ513" i="6"/>
  <c r="BQ514" i="6"/>
  <c r="BQ516" i="6"/>
  <c r="BQ517" i="6"/>
  <c r="BQ518" i="6"/>
  <c r="BQ519" i="6"/>
  <c r="BQ521" i="6"/>
  <c r="BQ522" i="6"/>
  <c r="BQ523" i="6"/>
  <c r="BQ524" i="6"/>
  <c r="BQ525" i="6"/>
  <c r="BQ526" i="6"/>
  <c r="BQ527" i="6"/>
  <c r="BQ528" i="6"/>
  <c r="BQ529" i="6"/>
  <c r="BQ530" i="6"/>
  <c r="BQ531" i="6"/>
  <c r="BQ539" i="6"/>
  <c r="BQ542" i="6"/>
  <c r="BQ543" i="6"/>
  <c r="BQ544" i="6"/>
  <c r="BQ545" i="6"/>
  <c r="BQ546" i="6"/>
  <c r="BQ547" i="6"/>
  <c r="BQ548" i="6"/>
  <c r="BQ549" i="6"/>
  <c r="BQ550" i="6"/>
  <c r="BQ551" i="6"/>
  <c r="BQ552" i="6"/>
  <c r="BQ553" i="6"/>
  <c r="BQ554" i="6"/>
  <c r="BQ555" i="6"/>
  <c r="BQ556" i="6"/>
  <c r="BQ557" i="6"/>
  <c r="BQ558" i="6"/>
  <c r="BQ559" i="6"/>
  <c r="BQ560" i="6"/>
  <c r="BQ561" i="6"/>
  <c r="BQ562" i="6"/>
  <c r="BQ563" i="6"/>
  <c r="BQ564" i="6"/>
  <c r="BQ565" i="6"/>
  <c r="BQ566" i="6"/>
  <c r="BQ567" i="6"/>
  <c r="BQ568" i="6"/>
  <c r="BQ569" i="6"/>
  <c r="BQ570" i="6"/>
  <c r="BQ571" i="6"/>
  <c r="BQ572" i="6"/>
  <c r="BQ573" i="6"/>
  <c r="BQ574" i="6"/>
  <c r="BQ575" i="6"/>
  <c r="BQ576" i="6"/>
  <c r="BQ577" i="6"/>
  <c r="BQ579" i="6"/>
  <c r="BQ580" i="6"/>
  <c r="BQ581" i="6"/>
  <c r="BQ582" i="6"/>
  <c r="BQ583" i="6"/>
  <c r="BQ586" i="6"/>
  <c r="BQ3" i="6"/>
  <c r="BM4" i="6"/>
  <c r="BM5" i="6"/>
  <c r="BM6" i="6"/>
  <c r="BM9" i="6"/>
  <c r="BM10" i="6"/>
  <c r="BM11" i="6"/>
  <c r="BM12" i="6"/>
  <c r="BM13" i="6"/>
  <c r="BM15" i="6"/>
  <c r="BM16" i="6"/>
  <c r="BM17" i="6"/>
  <c r="BM18" i="6"/>
  <c r="BM19" i="6"/>
  <c r="BM20" i="6"/>
  <c r="BM21" i="6"/>
  <c r="BM22" i="6"/>
  <c r="BM23" i="6"/>
  <c r="BM24" i="6"/>
  <c r="BM25" i="6"/>
  <c r="BM26" i="6"/>
  <c r="BM27" i="6"/>
  <c r="BM28" i="6"/>
  <c r="BM30" i="6"/>
  <c r="BM36" i="6"/>
  <c r="BM38" i="6"/>
  <c r="BM39" i="6"/>
  <c r="BM45" i="6"/>
  <c r="BM46" i="6"/>
  <c r="BM47" i="6"/>
  <c r="BM48" i="6"/>
  <c r="BM49" i="6"/>
  <c r="BM50" i="6"/>
  <c r="BM51" i="6"/>
  <c r="BM52" i="6"/>
  <c r="BM53" i="6"/>
  <c r="BM54" i="6"/>
  <c r="BM55" i="6"/>
  <c r="BM56" i="6"/>
  <c r="BM57" i="6"/>
  <c r="BM58" i="6"/>
  <c r="BM59" i="6"/>
  <c r="BM60" i="6"/>
  <c r="BM61" i="6"/>
  <c r="BM62" i="6"/>
  <c r="BM64" i="6"/>
  <c r="BM65" i="6"/>
  <c r="BM66" i="6"/>
  <c r="BM67" i="6"/>
  <c r="BM68" i="6"/>
  <c r="BM69" i="6"/>
  <c r="BM70" i="6"/>
  <c r="BM72" i="6"/>
  <c r="BM73" i="6"/>
  <c r="BM74" i="6"/>
  <c r="BM75" i="6"/>
  <c r="BM76" i="6"/>
  <c r="BM77" i="6"/>
  <c r="BM78" i="6"/>
  <c r="BM80" i="6"/>
  <c r="BM82" i="6"/>
  <c r="BM84" i="6"/>
  <c r="BM85" i="6"/>
  <c r="BM86" i="6"/>
  <c r="BM88" i="6"/>
  <c r="BM89" i="6"/>
  <c r="BM90" i="6"/>
  <c r="BM91" i="6"/>
  <c r="BM93" i="6"/>
  <c r="BM94" i="6"/>
  <c r="BM96" i="6"/>
  <c r="BM97" i="6"/>
  <c r="BM98" i="6"/>
  <c r="BM99" i="6"/>
  <c r="BM100" i="6"/>
  <c r="BM101" i="6"/>
  <c r="BM104" i="6"/>
  <c r="BM106" i="6"/>
  <c r="BM107" i="6"/>
  <c r="BM108" i="6"/>
  <c r="BM109" i="6"/>
  <c r="BM110" i="6"/>
  <c r="BM112" i="6"/>
  <c r="BM113" i="6"/>
  <c r="BM115" i="6"/>
  <c r="BM116" i="6"/>
  <c r="BM117" i="6"/>
  <c r="BM118" i="6"/>
  <c r="BM119" i="6"/>
  <c r="BM120" i="6"/>
  <c r="BM122" i="6"/>
  <c r="BM124" i="6"/>
  <c r="BM125" i="6"/>
  <c r="BM126" i="6"/>
  <c r="BM127" i="6"/>
  <c r="BM128" i="6"/>
  <c r="BM129" i="6"/>
  <c r="BM130" i="6"/>
  <c r="BM131" i="6"/>
  <c r="BM132" i="6"/>
  <c r="BM133" i="6"/>
  <c r="BM134" i="6"/>
  <c r="BM136" i="6"/>
  <c r="BM137" i="6"/>
  <c r="BM138" i="6"/>
  <c r="BM139" i="6"/>
  <c r="BM141" i="6"/>
  <c r="BM145" i="6"/>
  <c r="BM146" i="6"/>
  <c r="BM148" i="6"/>
  <c r="BM149" i="6"/>
  <c r="BM150" i="6"/>
  <c r="BM151" i="6"/>
  <c r="BM152" i="6"/>
  <c r="BM153" i="6"/>
  <c r="BM154" i="6"/>
  <c r="BM155" i="6"/>
  <c r="BM156" i="6"/>
  <c r="BM157" i="6"/>
  <c r="BM158" i="6"/>
  <c r="BM160" i="6"/>
  <c r="BM161" i="6"/>
  <c r="BM162" i="6"/>
  <c r="BM163" i="6"/>
  <c r="BM164" i="6"/>
  <c r="BM165" i="6"/>
  <c r="BM168" i="6"/>
  <c r="BM169" i="6"/>
  <c r="BM170" i="6"/>
  <c r="BM171" i="6"/>
  <c r="BM172" i="6"/>
  <c r="BM173" i="6"/>
  <c r="BM174" i="6"/>
  <c r="BM175" i="6"/>
  <c r="BM177" i="6"/>
  <c r="BM178" i="6"/>
  <c r="BM179" i="6"/>
  <c r="BM180" i="6"/>
  <c r="BM181" i="6"/>
  <c r="BM182" i="6"/>
  <c r="BM183" i="6"/>
  <c r="BM184" i="6"/>
  <c r="BM185" i="6"/>
  <c r="BM186" i="6"/>
  <c r="BM187" i="6"/>
  <c r="BM189" i="6"/>
  <c r="BM191" i="6"/>
  <c r="BM193" i="6"/>
  <c r="BM194" i="6"/>
  <c r="BM197" i="6"/>
  <c r="BM199" i="6"/>
  <c r="BM200" i="6"/>
  <c r="BM201" i="6"/>
  <c r="BM202" i="6"/>
  <c r="BM210" i="6"/>
  <c r="BM211" i="6"/>
  <c r="BM212" i="6"/>
  <c r="BM214" i="6"/>
  <c r="BM216" i="6"/>
  <c r="BM217" i="6"/>
  <c r="BM218" i="6"/>
  <c r="BM219" i="6"/>
  <c r="BM220" i="6"/>
  <c r="BM222" i="6"/>
  <c r="BM223" i="6"/>
  <c r="BM224" i="6"/>
  <c r="BM225" i="6"/>
  <c r="BM226" i="6"/>
  <c r="BM227" i="6"/>
  <c r="BM228" i="6"/>
  <c r="BM229" i="6"/>
  <c r="BM230" i="6"/>
  <c r="BM232" i="6"/>
  <c r="BM233" i="6"/>
  <c r="BM234" i="6"/>
  <c r="BM235" i="6"/>
  <c r="BM236" i="6"/>
  <c r="BM237" i="6"/>
  <c r="BM238" i="6"/>
  <c r="BM239" i="6"/>
  <c r="BM240" i="6"/>
  <c r="BM241" i="6"/>
  <c r="BM242" i="6"/>
  <c r="BM243" i="6"/>
  <c r="BM245" i="6"/>
  <c r="BM246" i="6"/>
  <c r="BM247" i="6"/>
  <c r="BM248" i="6"/>
  <c r="BM249" i="6"/>
  <c r="BM250" i="6"/>
  <c r="BM252" i="6"/>
  <c r="BM254" i="6"/>
  <c r="BM255" i="6"/>
  <c r="BM256" i="6"/>
  <c r="BM257" i="6"/>
  <c r="BM258" i="6"/>
  <c r="BM259" i="6"/>
  <c r="BM260" i="6"/>
  <c r="BM263" i="6"/>
  <c r="BM265" i="6"/>
  <c r="BM266" i="6"/>
  <c r="BM268" i="6"/>
  <c r="BM269" i="6"/>
  <c r="BM270" i="6"/>
  <c r="BM271" i="6"/>
  <c r="BM272" i="6"/>
  <c r="BM274" i="6"/>
  <c r="BM275" i="6"/>
  <c r="BM276" i="6"/>
  <c r="BM279" i="6"/>
  <c r="BM280" i="6"/>
  <c r="BM281" i="6"/>
  <c r="BM282" i="6"/>
  <c r="BM284" i="6"/>
  <c r="BM285" i="6"/>
  <c r="BM286" i="6"/>
  <c r="BM287" i="6"/>
  <c r="BM288" i="6"/>
  <c r="BM291" i="6"/>
  <c r="BM292" i="6"/>
  <c r="BM293" i="6"/>
  <c r="BM294" i="6"/>
  <c r="BM295" i="6"/>
  <c r="BM296" i="6"/>
  <c r="BM297" i="6"/>
  <c r="BM298" i="6"/>
  <c r="BM299" i="6"/>
  <c r="BM300" i="6"/>
  <c r="BM301" i="6"/>
  <c r="BM303" i="6"/>
  <c r="BM304" i="6"/>
  <c r="BM305" i="6"/>
  <c r="BM306" i="6"/>
  <c r="BM307" i="6"/>
  <c r="BM308" i="6"/>
  <c r="BM309" i="6"/>
  <c r="BM310" i="6"/>
  <c r="BM312" i="6"/>
  <c r="BM313" i="6"/>
  <c r="BM314" i="6"/>
  <c r="BM315" i="6"/>
  <c r="BM317" i="6"/>
  <c r="BM318" i="6"/>
  <c r="BM319" i="6"/>
  <c r="BM321" i="6"/>
  <c r="BM323" i="6"/>
  <c r="BM324" i="6"/>
  <c r="BM325" i="6"/>
  <c r="BM327" i="6"/>
  <c r="BM331" i="6"/>
  <c r="BM332" i="6"/>
  <c r="BM334" i="6"/>
  <c r="BM335" i="6"/>
  <c r="BM336" i="6"/>
  <c r="BM337" i="6"/>
  <c r="BM338" i="6"/>
  <c r="BM339" i="6"/>
  <c r="BM340" i="6"/>
  <c r="BM342" i="6"/>
  <c r="BM343" i="6"/>
  <c r="BM344" i="6"/>
  <c r="BM346" i="6"/>
  <c r="BM347" i="6"/>
  <c r="BM348" i="6"/>
  <c r="BM349" i="6"/>
  <c r="BM351" i="6"/>
  <c r="BM352" i="6"/>
  <c r="BM353" i="6"/>
  <c r="BM354" i="6"/>
  <c r="BM356" i="6"/>
  <c r="BM357" i="6"/>
  <c r="BM358" i="6"/>
  <c r="BM359" i="6"/>
  <c r="BM360" i="6"/>
  <c r="BM361" i="6"/>
  <c r="BM362" i="6"/>
  <c r="BM363" i="6"/>
  <c r="BM364" i="6"/>
  <c r="BM365" i="6"/>
  <c r="BM366" i="6"/>
  <c r="BM367" i="6"/>
  <c r="BM368" i="6"/>
  <c r="BM369" i="6"/>
  <c r="BM370" i="6"/>
  <c r="BM371" i="6"/>
  <c r="BM372" i="6"/>
  <c r="BM374" i="6"/>
  <c r="BM375" i="6"/>
  <c r="BM377" i="6"/>
  <c r="BM378" i="6"/>
  <c r="BM379" i="6"/>
  <c r="BM380" i="6"/>
  <c r="BM381" i="6"/>
  <c r="BM382" i="6"/>
  <c r="BM383" i="6"/>
  <c r="BM384" i="6"/>
  <c r="BM388" i="6"/>
  <c r="BM389" i="6"/>
  <c r="BM391" i="6"/>
  <c r="BM392" i="6"/>
  <c r="BM393" i="6"/>
  <c r="BM394" i="6"/>
  <c r="BM396" i="6"/>
  <c r="BM397" i="6"/>
  <c r="BM398" i="6"/>
  <c r="BM399" i="6"/>
  <c r="BM401" i="6"/>
  <c r="BM404" i="6"/>
  <c r="BM405" i="6"/>
  <c r="BM408" i="6"/>
  <c r="BM410" i="6"/>
  <c r="BM411" i="6"/>
  <c r="BM412" i="6"/>
  <c r="BM413" i="6"/>
  <c r="BM414" i="6"/>
  <c r="BM415" i="6"/>
  <c r="BM416" i="6"/>
  <c r="BM417" i="6"/>
  <c r="BM419" i="6"/>
  <c r="BM420" i="6"/>
  <c r="BM421" i="6"/>
  <c r="BM423" i="6"/>
  <c r="BM424" i="6"/>
  <c r="BM425" i="6"/>
  <c r="BM426" i="6"/>
  <c r="BM429" i="6"/>
  <c r="BM430" i="6"/>
  <c r="BM431" i="6"/>
  <c r="BM434" i="6"/>
  <c r="BM435" i="6"/>
  <c r="BM436" i="6"/>
  <c r="BM437" i="6"/>
  <c r="BM440" i="6"/>
  <c r="BM442" i="6"/>
  <c r="BM443" i="6"/>
  <c r="BM444" i="6"/>
  <c r="BM445" i="6"/>
  <c r="BM448" i="6"/>
  <c r="BM449" i="6"/>
  <c r="BM450" i="6"/>
  <c r="BM451" i="6"/>
  <c r="BM454" i="6"/>
  <c r="BM456" i="6"/>
  <c r="BM457" i="6"/>
  <c r="BM459" i="6"/>
  <c r="BM460" i="6"/>
  <c r="BM461" i="6"/>
  <c r="BM462" i="6"/>
  <c r="BM463" i="6"/>
  <c r="BM464" i="6"/>
  <c r="BM465" i="6"/>
  <c r="BM466" i="6"/>
  <c r="BM467" i="6"/>
  <c r="BM468" i="6"/>
  <c r="BM470" i="6"/>
  <c r="BM472" i="6"/>
  <c r="BM473" i="6"/>
  <c r="BM474" i="6"/>
  <c r="BM475" i="6"/>
  <c r="BM476" i="6"/>
  <c r="BM477" i="6"/>
  <c r="BM478" i="6"/>
  <c r="BM479" i="6"/>
  <c r="BM480" i="6"/>
  <c r="BM481" i="6"/>
  <c r="BM482" i="6"/>
  <c r="BM483" i="6"/>
  <c r="BM485" i="6"/>
  <c r="BM486" i="6"/>
  <c r="BM487" i="6"/>
  <c r="BM488" i="6"/>
  <c r="BM490" i="6"/>
  <c r="BM492" i="6"/>
  <c r="BM493" i="6"/>
  <c r="BM494" i="6"/>
  <c r="BM496" i="6"/>
  <c r="BM497" i="6"/>
  <c r="BM501" i="6"/>
  <c r="BM502" i="6"/>
  <c r="BM506" i="6"/>
  <c r="BM507" i="6"/>
  <c r="BM508" i="6"/>
  <c r="BM509" i="6"/>
  <c r="BM510" i="6"/>
  <c r="BM511" i="6"/>
  <c r="BM513" i="6"/>
  <c r="BM514" i="6"/>
  <c r="BM516" i="6"/>
  <c r="BM517" i="6"/>
  <c r="BM518" i="6"/>
  <c r="BM519" i="6"/>
  <c r="BM521" i="6"/>
  <c r="BM522" i="6"/>
  <c r="BM523" i="6"/>
  <c r="BM524" i="6"/>
  <c r="BM525" i="6"/>
  <c r="BM526" i="6"/>
  <c r="BM527" i="6"/>
  <c r="BM528" i="6"/>
  <c r="BM529" i="6"/>
  <c r="BM530" i="6"/>
  <c r="BM531" i="6"/>
  <c r="BM539" i="6"/>
  <c r="BM542" i="6"/>
  <c r="BM543" i="6"/>
  <c r="BM544" i="6"/>
  <c r="BM545" i="6"/>
  <c r="BM546" i="6"/>
  <c r="BM547" i="6"/>
  <c r="BM548" i="6"/>
  <c r="BM549" i="6"/>
  <c r="BM550" i="6"/>
  <c r="BM551" i="6"/>
  <c r="BM552" i="6"/>
  <c r="BM553" i="6"/>
  <c r="BM554" i="6"/>
  <c r="BM555" i="6"/>
  <c r="BM556" i="6"/>
  <c r="BM557" i="6"/>
  <c r="BM558" i="6"/>
  <c r="BM559" i="6"/>
  <c r="BM560" i="6"/>
  <c r="BM561" i="6"/>
  <c r="BM562" i="6"/>
  <c r="BM563" i="6"/>
  <c r="BM564" i="6"/>
  <c r="BM565" i="6"/>
  <c r="BM566" i="6"/>
  <c r="BM567" i="6"/>
  <c r="BM568" i="6"/>
  <c r="BM569" i="6"/>
  <c r="BM570" i="6"/>
  <c r="BM571" i="6"/>
  <c r="BM572" i="6"/>
  <c r="BM574" i="6"/>
  <c r="BM575" i="6"/>
  <c r="BM576" i="6"/>
  <c r="BM577" i="6"/>
  <c r="BM579" i="6"/>
  <c r="BM580" i="6"/>
  <c r="BM581" i="6"/>
  <c r="BM582" i="6"/>
  <c r="BM583" i="6"/>
  <c r="BM586" i="6"/>
  <c r="BM3" i="6"/>
  <c r="BH27" i="6"/>
  <c r="BH28" i="6"/>
  <c r="BH29" i="6"/>
  <c r="BH30" i="6"/>
  <c r="BH36" i="6"/>
  <c r="BH38" i="6"/>
  <c r="BH39" i="6"/>
  <c r="BH45" i="6"/>
  <c r="BH46" i="6"/>
  <c r="BH47" i="6"/>
  <c r="BH48" i="6"/>
  <c r="BH49" i="6"/>
  <c r="BH50" i="6"/>
  <c r="BH51" i="6"/>
  <c r="BH52" i="6"/>
  <c r="BH53" i="6"/>
  <c r="BH54" i="6"/>
  <c r="BH55" i="6"/>
  <c r="BH56" i="6"/>
  <c r="BH57" i="6"/>
  <c r="BH58" i="6"/>
  <c r="BH59" i="6"/>
  <c r="BH60" i="6"/>
  <c r="BH61" i="6"/>
  <c r="BH62" i="6"/>
  <c r="BH64" i="6"/>
  <c r="BH65" i="6"/>
  <c r="BH66" i="6"/>
  <c r="BH67" i="6"/>
  <c r="BH68" i="6"/>
  <c r="BH69" i="6"/>
  <c r="BH70" i="6"/>
  <c r="BH72" i="6"/>
  <c r="BH73" i="6"/>
  <c r="BH74" i="6"/>
  <c r="BH75" i="6"/>
  <c r="BH76" i="6"/>
  <c r="BH77" i="6"/>
  <c r="BH78" i="6"/>
  <c r="BH80" i="6"/>
  <c r="BH82" i="6"/>
  <c r="BH84" i="6"/>
  <c r="BH85" i="6"/>
  <c r="BH86" i="6"/>
  <c r="BH88" i="6"/>
  <c r="BH89" i="6"/>
  <c r="BH90" i="6"/>
  <c r="BH91" i="6"/>
  <c r="BH93" i="6"/>
  <c r="BH94" i="6"/>
  <c r="BH96" i="6"/>
  <c r="BH97" i="6"/>
  <c r="BH98" i="6"/>
  <c r="BH99" i="6"/>
  <c r="BH100" i="6"/>
  <c r="BH101" i="6"/>
  <c r="BH102" i="6"/>
  <c r="BH104" i="6"/>
  <c r="BH106" i="6"/>
  <c r="BH107" i="6"/>
  <c r="BH108" i="6"/>
  <c r="BH109" i="6"/>
  <c r="BH110" i="6"/>
  <c r="BH112" i="6"/>
  <c r="BH113" i="6"/>
  <c r="BH115" i="6"/>
  <c r="BH116" i="6"/>
  <c r="BH117" i="6"/>
  <c r="BH118" i="6"/>
  <c r="BH119" i="6"/>
  <c r="BH120" i="6"/>
  <c r="BH122" i="6"/>
  <c r="BH124" i="6"/>
  <c r="BH125" i="6"/>
  <c r="BH126" i="6"/>
  <c r="BH127" i="6"/>
  <c r="BH128" i="6"/>
  <c r="BH129" i="6"/>
  <c r="BH130" i="6"/>
  <c r="BH131" i="6"/>
  <c r="BH132" i="6"/>
  <c r="BH133" i="6"/>
  <c r="BH134" i="6"/>
  <c r="BH136" i="6"/>
  <c r="BH137" i="6"/>
  <c r="BH138" i="6"/>
  <c r="BH139" i="6"/>
  <c r="BH141" i="6"/>
  <c r="BH145" i="6"/>
  <c r="BH146" i="6"/>
  <c r="BH148" i="6"/>
  <c r="BH149" i="6"/>
  <c r="BH150" i="6"/>
  <c r="BH151" i="6"/>
  <c r="BH152" i="6"/>
  <c r="BH153" i="6"/>
  <c r="BH154" i="6"/>
  <c r="BH155" i="6"/>
  <c r="BH156" i="6"/>
  <c r="BH157" i="6"/>
  <c r="BH158" i="6"/>
  <c r="BH159" i="6"/>
  <c r="BH160" i="6"/>
  <c r="BH161" i="6"/>
  <c r="BH162" i="6"/>
  <c r="BH163" i="6"/>
  <c r="BH164" i="6"/>
  <c r="BH165" i="6"/>
  <c r="BH168" i="6"/>
  <c r="BH169" i="6"/>
  <c r="BH170" i="6"/>
  <c r="BH171" i="6"/>
  <c r="BH172" i="6"/>
  <c r="BH173" i="6"/>
  <c r="BH174" i="6"/>
  <c r="BH175" i="6"/>
  <c r="BH177" i="6"/>
  <c r="BH178" i="6"/>
  <c r="BH179" i="6"/>
  <c r="BH180" i="6"/>
  <c r="BH181" i="6"/>
  <c r="BH182" i="6"/>
  <c r="BH183" i="6"/>
  <c r="BH184" i="6"/>
  <c r="BH185" i="6"/>
  <c r="BH186" i="6"/>
  <c r="BH187" i="6"/>
  <c r="BH189" i="6"/>
  <c r="BH191" i="6"/>
  <c r="BH193" i="6"/>
  <c r="BH194" i="6"/>
  <c r="BH197" i="6"/>
  <c r="BH199" i="6"/>
  <c r="BH200" i="6"/>
  <c r="BH201" i="6"/>
  <c r="BH202" i="6"/>
  <c r="BH210" i="6"/>
  <c r="BH211" i="6"/>
  <c r="BH212" i="6"/>
  <c r="BH213" i="6"/>
  <c r="BH214" i="6"/>
  <c r="BH216" i="6"/>
  <c r="BH217" i="6"/>
  <c r="BH218" i="6"/>
  <c r="BH219" i="6"/>
  <c r="BH220" i="6"/>
  <c r="BH222" i="6"/>
  <c r="BH223" i="6"/>
  <c r="BH224" i="6"/>
  <c r="BH225" i="6"/>
  <c r="BH226" i="6"/>
  <c r="BH227" i="6"/>
  <c r="BH228" i="6"/>
  <c r="BH229" i="6"/>
  <c r="BH230" i="6"/>
  <c r="BH232" i="6"/>
  <c r="BH233" i="6"/>
  <c r="BH234" i="6"/>
  <c r="BH235" i="6"/>
  <c r="BH236" i="6"/>
  <c r="BH237" i="6"/>
  <c r="BH238" i="6"/>
  <c r="BH239" i="6"/>
  <c r="BH240" i="6"/>
  <c r="BH241" i="6"/>
  <c r="BH242" i="6"/>
  <c r="BH243" i="6"/>
  <c r="BH245" i="6"/>
  <c r="BH246" i="6"/>
  <c r="BH247" i="6"/>
  <c r="BH248" i="6"/>
  <c r="BH249" i="6"/>
  <c r="BH250" i="6"/>
  <c r="BH252" i="6"/>
  <c r="BH254" i="6"/>
  <c r="BH255" i="6"/>
  <c r="BH256" i="6"/>
  <c r="BH257" i="6"/>
  <c r="BH258" i="6"/>
  <c r="BH259" i="6"/>
  <c r="BH260" i="6"/>
  <c r="BH263" i="6"/>
  <c r="BH265" i="6"/>
  <c r="BH266" i="6"/>
  <c r="BH268" i="6"/>
  <c r="BH269" i="6"/>
  <c r="BH270" i="6"/>
  <c r="BH271" i="6"/>
  <c r="BH272" i="6"/>
  <c r="BH274" i="6"/>
  <c r="BH275" i="6"/>
  <c r="BH276" i="6"/>
  <c r="BH279" i="6"/>
  <c r="BH280" i="6"/>
  <c r="BH281" i="6"/>
  <c r="BH282" i="6"/>
  <c r="BH284" i="6"/>
  <c r="BH285" i="6"/>
  <c r="BH286" i="6"/>
  <c r="BH287" i="6"/>
  <c r="BH288" i="6"/>
  <c r="BH291" i="6"/>
  <c r="BH292" i="6"/>
  <c r="BH293" i="6"/>
  <c r="BH294" i="6"/>
  <c r="BH295" i="6"/>
  <c r="BH296" i="6"/>
  <c r="BH297" i="6"/>
  <c r="BH298" i="6"/>
  <c r="BH299" i="6"/>
  <c r="BH300" i="6"/>
  <c r="BH301" i="6"/>
  <c r="BH303" i="6"/>
  <c r="BH304" i="6"/>
  <c r="BH305" i="6"/>
  <c r="BH306" i="6"/>
  <c r="BH307" i="6"/>
  <c r="BH308" i="6"/>
  <c r="BH309" i="6"/>
  <c r="BH310" i="6"/>
  <c r="BH312" i="6"/>
  <c r="BH313" i="6"/>
  <c r="BH314" i="6"/>
  <c r="BH315" i="6"/>
  <c r="BH317" i="6"/>
  <c r="BH318" i="6"/>
  <c r="BH319" i="6"/>
  <c r="BH321" i="6"/>
  <c r="BH323" i="6"/>
  <c r="BH324" i="6"/>
  <c r="BH325" i="6"/>
  <c r="BH327" i="6"/>
  <c r="BH331" i="6"/>
  <c r="BH332" i="6"/>
  <c r="BH334" i="6"/>
  <c r="BH335" i="6"/>
  <c r="BH336" i="6"/>
  <c r="BH337" i="6"/>
  <c r="BH338" i="6"/>
  <c r="BH339" i="6"/>
  <c r="BH340" i="6"/>
  <c r="BH342" i="6"/>
  <c r="BH343" i="6"/>
  <c r="BH344" i="6"/>
  <c r="BH346" i="6"/>
  <c r="BH347" i="6"/>
  <c r="BH348" i="6"/>
  <c r="BH349" i="6"/>
  <c r="BH351" i="6"/>
  <c r="BH352" i="6"/>
  <c r="BH353" i="6"/>
  <c r="BH354" i="6"/>
  <c r="BH356" i="6"/>
  <c r="BH357" i="6"/>
  <c r="BH358" i="6"/>
  <c r="BH359" i="6"/>
  <c r="BH360" i="6"/>
  <c r="BH361" i="6"/>
  <c r="BH362" i="6"/>
  <c r="BH363" i="6"/>
  <c r="BH364" i="6"/>
  <c r="BH365" i="6"/>
  <c r="BH366" i="6"/>
  <c r="BH367" i="6"/>
  <c r="BH368" i="6"/>
  <c r="BH369" i="6"/>
  <c r="BH370" i="6"/>
  <c r="BH371" i="6"/>
  <c r="BH372" i="6"/>
  <c r="BH374" i="6"/>
  <c r="BH375" i="6"/>
  <c r="BH377" i="6"/>
  <c r="BH378" i="6"/>
  <c r="BH379" i="6"/>
  <c r="BH380" i="6"/>
  <c r="BH381" i="6"/>
  <c r="BH382" i="6"/>
  <c r="BH383" i="6"/>
  <c r="BH384" i="6"/>
  <c r="BH388" i="6"/>
  <c r="BH389" i="6"/>
  <c r="BH391" i="6"/>
  <c r="BH392" i="6"/>
  <c r="BH393" i="6"/>
  <c r="BH394" i="6"/>
  <c r="BH396" i="6"/>
  <c r="BH397" i="6"/>
  <c r="BH398" i="6"/>
  <c r="BH399" i="6"/>
  <c r="BH401" i="6"/>
  <c r="BH404" i="6"/>
  <c r="BH405" i="6"/>
  <c r="BH408" i="6"/>
  <c r="BH410" i="6"/>
  <c r="BH411" i="6"/>
  <c r="BH412" i="6"/>
  <c r="BH413" i="6"/>
  <c r="BH414" i="6"/>
  <c r="BH415" i="6"/>
  <c r="BH416" i="6"/>
  <c r="BH417" i="6"/>
  <c r="BH419" i="6"/>
  <c r="BH420" i="6"/>
  <c r="BH421" i="6"/>
  <c r="BH423" i="6"/>
  <c r="BH424" i="6"/>
  <c r="BH425" i="6"/>
  <c r="BH426" i="6"/>
  <c r="BH429" i="6"/>
  <c r="BH430" i="6"/>
  <c r="BH431" i="6"/>
  <c r="BH434" i="6"/>
  <c r="BH435" i="6"/>
  <c r="BH436" i="6"/>
  <c r="BH437" i="6"/>
  <c r="BH440" i="6"/>
  <c r="BH442" i="6"/>
  <c r="BH443" i="6"/>
  <c r="BH444" i="6"/>
  <c r="BH445" i="6"/>
  <c r="BH448" i="6"/>
  <c r="BH449" i="6"/>
  <c r="BH450" i="6"/>
  <c r="BH451" i="6"/>
  <c r="BH454" i="6"/>
  <c r="BH456" i="6"/>
  <c r="BH457" i="6"/>
  <c r="BH459" i="6"/>
  <c r="BH460" i="6"/>
  <c r="BH461" i="6"/>
  <c r="BH462" i="6"/>
  <c r="BH463" i="6"/>
  <c r="BH464" i="6"/>
  <c r="BH465" i="6"/>
  <c r="BH466" i="6"/>
  <c r="BH467" i="6"/>
  <c r="BH468" i="6"/>
  <c r="BH470" i="6"/>
  <c r="BH471" i="6"/>
  <c r="BH472" i="6"/>
  <c r="BH473" i="6"/>
  <c r="BH474" i="6"/>
  <c r="BH475" i="6"/>
  <c r="BH476" i="6"/>
  <c r="BH477" i="6"/>
  <c r="BH478" i="6"/>
  <c r="BH479" i="6"/>
  <c r="BH480" i="6"/>
  <c r="BH481" i="6"/>
  <c r="BH482" i="6"/>
  <c r="BH483" i="6"/>
  <c r="BH484" i="6"/>
  <c r="BH485" i="6"/>
  <c r="BH486" i="6"/>
  <c r="BH487" i="6"/>
  <c r="BH488" i="6"/>
  <c r="BH490" i="6"/>
  <c r="BH492" i="6"/>
  <c r="BH493" i="6"/>
  <c r="BH494" i="6"/>
  <c r="BH496" i="6"/>
  <c r="BH497" i="6"/>
  <c r="BH501" i="6"/>
  <c r="BH502" i="6"/>
  <c r="BH506" i="6"/>
  <c r="BH507" i="6"/>
  <c r="BH508" i="6"/>
  <c r="BH509" i="6"/>
  <c r="BH510" i="6"/>
  <c r="BH511" i="6"/>
  <c r="BH513" i="6"/>
  <c r="BH514" i="6"/>
  <c r="BH516" i="6"/>
  <c r="BH517" i="6"/>
  <c r="BH518" i="6"/>
  <c r="BH519" i="6"/>
  <c r="BH521" i="6"/>
  <c r="BH522" i="6"/>
  <c r="BH523" i="6"/>
  <c r="BH524" i="6"/>
  <c r="BH525" i="6"/>
  <c r="BH526" i="6"/>
  <c r="BH527" i="6"/>
  <c r="BH528" i="6"/>
  <c r="BH529" i="6"/>
  <c r="BH530" i="6"/>
  <c r="BH531" i="6"/>
  <c r="BH539" i="6"/>
  <c r="BH542" i="6"/>
  <c r="BH543" i="6"/>
  <c r="BH544" i="6"/>
  <c r="BH545" i="6"/>
  <c r="BH546" i="6"/>
  <c r="BH547" i="6"/>
  <c r="BH548" i="6"/>
  <c r="BH549" i="6"/>
  <c r="BH550" i="6"/>
  <c r="BH551" i="6"/>
  <c r="BH552" i="6"/>
  <c r="BH553" i="6"/>
  <c r="BH554" i="6"/>
  <c r="BH555" i="6"/>
  <c r="BH556" i="6"/>
  <c r="BH557" i="6"/>
  <c r="BH558" i="6"/>
  <c r="BH559" i="6"/>
  <c r="BH560" i="6"/>
  <c r="BH561" i="6"/>
  <c r="BH562" i="6"/>
  <c r="BH563" i="6"/>
  <c r="BH564" i="6"/>
  <c r="BH565" i="6"/>
  <c r="BH566" i="6"/>
  <c r="BH567" i="6"/>
  <c r="BH568" i="6"/>
  <c r="BH569" i="6"/>
  <c r="BH570" i="6"/>
  <c r="BH571" i="6"/>
  <c r="BH572" i="6"/>
  <c r="BH573" i="6"/>
  <c r="BH574" i="6"/>
  <c r="BH575" i="6"/>
  <c r="BH576" i="6"/>
  <c r="BH577" i="6"/>
  <c r="BH578" i="6"/>
  <c r="BH579" i="6"/>
  <c r="BH580" i="6"/>
  <c r="BH581" i="6"/>
  <c r="BH582" i="6"/>
  <c r="BH583" i="6"/>
  <c r="BH584" i="6"/>
  <c r="BH586" i="6"/>
  <c r="BH9" i="6"/>
  <c r="BH10" i="6"/>
  <c r="BH11" i="6"/>
  <c r="BH12" i="6"/>
  <c r="BH13" i="6"/>
  <c r="BH15" i="6"/>
  <c r="BH16" i="6"/>
  <c r="BH17" i="6"/>
  <c r="BH18" i="6"/>
  <c r="BH19" i="6"/>
  <c r="BH20" i="6"/>
  <c r="BH21" i="6"/>
  <c r="BH22" i="6"/>
  <c r="BH23" i="6"/>
  <c r="BH24" i="6"/>
  <c r="BH25" i="6"/>
  <c r="BH26" i="6"/>
  <c r="BH4" i="6"/>
  <c r="BH5" i="6"/>
  <c r="BH6" i="6"/>
  <c r="BH3" i="6"/>
  <c r="J125" i="8" l="1"/>
  <c r="J310" i="8"/>
  <c r="J154" i="8"/>
  <c r="J149" i="8"/>
  <c r="J326" i="8"/>
  <c r="J224" i="8"/>
  <c r="K197" i="8"/>
  <c r="J367" i="8"/>
  <c r="J140" i="8"/>
  <c r="J358" i="8"/>
  <c r="J381" i="8"/>
  <c r="J363" i="8"/>
  <c r="K386" i="8"/>
  <c r="J76" i="8"/>
  <c r="J172" i="8"/>
  <c r="K41" i="8"/>
  <c r="K242" i="8"/>
  <c r="K232" i="8"/>
  <c r="K72" i="8"/>
  <c r="J80" i="8"/>
  <c r="K157" i="8"/>
  <c r="K193" i="8"/>
  <c r="J192" i="8"/>
  <c r="J338" i="8"/>
  <c r="K422" i="8"/>
  <c r="J319" i="8"/>
  <c r="J78" i="8"/>
  <c r="J373" i="8"/>
  <c r="K372" i="8"/>
  <c r="J347" i="8"/>
  <c r="K165" i="8"/>
  <c r="J302" i="8"/>
  <c r="K383" i="8"/>
  <c r="J402" i="8"/>
  <c r="J349" i="8"/>
  <c r="J348" i="8"/>
  <c r="K394" i="8"/>
  <c r="J431" i="8"/>
  <c r="J375" i="8"/>
  <c r="J355" i="8"/>
  <c r="J374" i="8"/>
  <c r="J215" i="8"/>
  <c r="K164" i="8"/>
  <c r="J408" i="8"/>
  <c r="K380" i="8"/>
  <c r="K152" i="8"/>
  <c r="K159" i="8"/>
  <c r="J387" i="8"/>
  <c r="K378" i="8"/>
  <c r="K333" i="8"/>
  <c r="K295" i="8"/>
  <c r="J317" i="8"/>
  <c r="K121" i="8"/>
  <c r="K187" i="8"/>
  <c r="J170" i="8"/>
  <c r="J188" i="8"/>
  <c r="J359" i="8"/>
  <c r="K107" i="8"/>
  <c r="J195" i="8"/>
  <c r="K222" i="8"/>
  <c r="J186" i="8"/>
  <c r="J377" i="8"/>
  <c r="J328" i="8"/>
  <c r="J327" i="8"/>
  <c r="J141" i="8"/>
  <c r="J360" i="8"/>
  <c r="K330" i="8"/>
  <c r="K290" i="8"/>
  <c r="K323" i="8"/>
  <c r="K296" i="8"/>
  <c r="J331" i="8"/>
  <c r="K233" i="8"/>
  <c r="J398" i="8"/>
  <c r="K128" i="8"/>
  <c r="J217" i="8"/>
  <c r="J343" i="8"/>
  <c r="J115" i="8"/>
  <c r="J329" i="8"/>
  <c r="J212" i="8"/>
  <c r="J155" i="8"/>
  <c r="K99" i="8"/>
  <c r="J171" i="8"/>
  <c r="J437" i="8"/>
  <c r="K425" i="8"/>
  <c r="J391" i="8"/>
  <c r="K430" i="8"/>
  <c r="J435" i="8"/>
  <c r="K421" i="8"/>
  <c r="J311" i="8"/>
  <c r="J308" i="8"/>
  <c r="K251" i="8"/>
  <c r="K342" i="8"/>
  <c r="K209" i="8"/>
  <c r="K111" i="8"/>
  <c r="K147" i="8"/>
  <c r="K429" i="8"/>
  <c r="K322" i="8"/>
  <c r="J236" i="8"/>
  <c r="J145" i="8"/>
  <c r="J324" i="8"/>
  <c r="J335" i="8"/>
  <c r="K440" i="8"/>
  <c r="K167" i="8"/>
  <c r="K122" i="8"/>
  <c r="K309" i="8"/>
  <c r="AG3" i="4"/>
  <c r="AG4" i="4"/>
  <c r="AG5" i="4"/>
  <c r="AG6" i="4"/>
  <c r="AG7" i="4"/>
  <c r="AG8" i="4"/>
  <c r="AG9" i="4"/>
  <c r="AG10" i="4"/>
  <c r="AG11" i="4"/>
  <c r="AG12" i="4"/>
  <c r="AG13" i="4"/>
  <c r="AG14" i="4"/>
  <c r="AG15" i="4"/>
  <c r="AG16" i="4"/>
  <c r="AG17" i="4"/>
  <c r="AG18" i="4"/>
  <c r="AG19" i="4"/>
  <c r="AG20" i="4"/>
  <c r="AG21" i="4"/>
  <c r="AG22" i="4"/>
  <c r="AG23" i="4"/>
  <c r="AG24" i="4"/>
  <c r="AG25" i="4"/>
  <c r="AG26" i="4"/>
  <c r="AG27" i="4"/>
  <c r="AG28" i="4"/>
  <c r="AG29" i="4"/>
  <c r="AG30" i="4"/>
  <c r="AG31" i="4"/>
  <c r="AG32" i="4"/>
  <c r="AG33" i="4"/>
  <c r="AG34" i="4"/>
  <c r="AG35" i="4"/>
  <c r="AG36" i="4"/>
  <c r="AG37" i="4"/>
  <c r="AG38" i="4"/>
  <c r="AG39" i="4"/>
  <c r="AG40" i="4"/>
  <c r="AG41" i="4"/>
  <c r="AG42" i="4"/>
  <c r="AG43" i="4"/>
  <c r="AG44" i="4"/>
  <c r="AG45" i="4"/>
  <c r="AG46" i="4"/>
  <c r="AG47" i="4"/>
  <c r="AG48" i="4"/>
  <c r="AG49" i="4"/>
  <c r="AG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Sarah Hillary</author>
  </authors>
  <commentList>
    <comment ref="B1" authorId="0" shapeId="0" xr:uid="{00000000-0006-0000-0100-000001000000}">
      <text>
        <r>
          <rPr>
            <b/>
            <sz val="9"/>
            <color indexed="81"/>
            <rFont val="Tahoma"/>
            <charset val="1"/>
          </rPr>
          <t>Sarah Hillary:</t>
        </r>
        <r>
          <rPr>
            <sz val="9"/>
            <color indexed="81"/>
            <rFont val="Tahoma"/>
            <charset val="1"/>
          </rPr>
          <t xml:space="preserve">
Read information
1= yes
2= no</t>
        </r>
      </text>
    </comment>
    <comment ref="C1" authorId="0" shapeId="0" xr:uid="{00000000-0006-0000-0100-000002000000}">
      <text>
        <r>
          <rPr>
            <b/>
            <sz val="9"/>
            <color indexed="81"/>
            <rFont val="Tahoma"/>
            <charset val="1"/>
          </rPr>
          <t>Sarah Hillary:</t>
        </r>
        <r>
          <rPr>
            <sz val="9"/>
            <color indexed="81"/>
            <rFont val="Tahoma"/>
            <charset val="1"/>
          </rPr>
          <t xml:space="preserve">
Participate
1 = yes
2 = no</t>
        </r>
      </text>
    </comment>
    <comment ref="D1" authorId="0" shapeId="0" xr:uid="{00000000-0006-0000-0100-000003000000}">
      <text>
        <r>
          <rPr>
            <b/>
            <sz val="9"/>
            <color indexed="81"/>
            <rFont val="Tahoma"/>
            <charset val="1"/>
          </rPr>
          <t>Sarah Hillary:</t>
        </r>
        <r>
          <rPr>
            <sz val="9"/>
            <color indexed="81"/>
            <rFont val="Tahoma"/>
            <charset val="1"/>
          </rPr>
          <t xml:space="preserve">
1 = Charities
2 = MEN Clinic
3= Thyroid Cancer Clinic
4 = Surgery database - POSH
5 = Surgery Database - Control</t>
        </r>
      </text>
    </comment>
    <comment ref="E1" authorId="0" shapeId="0" xr:uid="{00000000-0006-0000-0100-000004000000}">
      <text>
        <r>
          <rPr>
            <b/>
            <sz val="9"/>
            <color indexed="81"/>
            <rFont val="Tahoma"/>
            <charset val="1"/>
          </rPr>
          <t>Sarah Hillary:</t>
        </r>
        <r>
          <rPr>
            <sz val="9"/>
            <color indexed="81"/>
            <rFont val="Tahoma"/>
            <charset val="1"/>
          </rPr>
          <t xml:space="preserve">
1= online
2= paper</t>
        </r>
      </text>
    </comment>
    <comment ref="F1" authorId="0" shapeId="0" xr:uid="{00000000-0006-0000-0100-000005000000}">
      <text>
        <r>
          <rPr>
            <b/>
            <sz val="9"/>
            <color indexed="81"/>
            <rFont val="Tahoma"/>
            <charset val="1"/>
          </rPr>
          <t>Sarah Hillary:</t>
        </r>
        <r>
          <rPr>
            <sz val="9"/>
            <color indexed="81"/>
            <rFont val="Tahoma"/>
            <charset val="1"/>
          </rPr>
          <t xml:space="preserve">
1 = yes
2 = no</t>
        </r>
      </text>
    </comment>
    <comment ref="G1" authorId="0" shapeId="0" xr:uid="{00000000-0006-0000-0100-000006000000}">
      <text>
        <r>
          <rPr>
            <b/>
            <sz val="9"/>
            <color indexed="81"/>
            <rFont val="Tahoma"/>
            <charset val="1"/>
          </rPr>
          <t>Sarah Hillary:</t>
        </r>
        <r>
          <rPr>
            <sz val="9"/>
            <color indexed="81"/>
            <rFont val="Tahoma"/>
            <charset val="1"/>
          </rPr>
          <t xml:space="preserve">
1 = duplicate
2 = only log in
3 = no sf36
4 = no consent
5 = unable to tell if duplicate sf36 started
Looked at consent
Looked to see if no sf36 completed
Looked at duplicates, excluded the one with less information or if identical then chose first answer
Excluded any incomplete sf36 that had no demographic information (unable to tell if duplicate)</t>
        </r>
      </text>
    </comment>
    <comment ref="L1" authorId="0" shapeId="0" xr:uid="{00000000-0006-0000-0100-000007000000}">
      <text>
        <r>
          <rPr>
            <b/>
            <sz val="9"/>
            <color indexed="81"/>
            <rFont val="Tahoma"/>
            <charset val="1"/>
          </rPr>
          <t>Sarah Hillary:</t>
        </r>
        <r>
          <rPr>
            <sz val="9"/>
            <color indexed="81"/>
            <rFont val="Tahoma"/>
            <charset val="1"/>
          </rPr>
          <t xml:space="preserve">
1 = Thyroid cancer
2 = MEN
3 = Non MEN &amp; Benign
4 = Unsure</t>
        </r>
      </text>
    </comment>
    <comment ref="M1" authorId="0" shapeId="0" xr:uid="{00000000-0006-0000-0100-000008000000}">
      <text>
        <r>
          <rPr>
            <b/>
            <sz val="9"/>
            <color indexed="81"/>
            <rFont val="Tahoma"/>
            <charset val="1"/>
          </rPr>
          <t>Sarah Hillary:</t>
        </r>
        <r>
          <rPr>
            <sz val="9"/>
            <color indexed="81"/>
            <rFont val="Tahoma"/>
            <charset val="1"/>
          </rPr>
          <t xml:space="preserve">
1= Female
2= Male</t>
        </r>
      </text>
    </comment>
    <comment ref="N1" authorId="0" shapeId="0" xr:uid="{00000000-0006-0000-0100-000009000000}">
      <text>
        <r>
          <rPr>
            <b/>
            <sz val="9"/>
            <color rgb="FF000000"/>
            <rFont val="Tahoma"/>
            <charset val="1"/>
          </rPr>
          <t>Sarah Hillary:</t>
        </r>
        <r>
          <rPr>
            <sz val="9"/>
            <color rgb="FF000000"/>
            <rFont val="Tahoma"/>
            <charset val="1"/>
          </rPr>
          <t xml:space="preserve">
</t>
        </r>
        <r>
          <rPr>
            <sz val="9"/>
            <color rgb="FF000000"/>
            <rFont val="Tahoma"/>
            <charset val="1"/>
          </rPr>
          <t>1 = yes 2= no</t>
        </r>
      </text>
    </comment>
    <comment ref="O1" authorId="0" shapeId="0" xr:uid="{00000000-0006-0000-0100-00000A000000}">
      <text>
        <r>
          <rPr>
            <b/>
            <sz val="9"/>
            <color indexed="81"/>
            <rFont val="Tahoma"/>
            <charset val="1"/>
          </rPr>
          <t>Sarah Hillary:</t>
        </r>
        <r>
          <rPr>
            <sz val="9"/>
            <color indexed="81"/>
            <rFont val="Tahoma"/>
            <charset val="1"/>
          </rPr>
          <t xml:space="preserve">
1 = thyroid
2 = parathyroid 
3 = both</t>
        </r>
      </text>
    </comment>
    <comment ref="P1" authorId="0" shapeId="0" xr:uid="{00000000-0006-0000-0100-00000B000000}">
      <text>
        <r>
          <rPr>
            <b/>
            <sz val="9"/>
            <color indexed="81"/>
            <rFont val="Tahoma"/>
            <charset val="1"/>
          </rPr>
          <t>Sarah Hillary:</t>
        </r>
        <r>
          <rPr>
            <sz val="9"/>
            <color indexed="81"/>
            <rFont val="Tahoma"/>
            <charset val="1"/>
          </rPr>
          <t xml:space="preserve">
1 = yes
2 = no
3 = unsure
</t>
        </r>
      </text>
    </comment>
    <comment ref="R1" authorId="0" shapeId="0" xr:uid="{00000000-0006-0000-0100-00000C000000}">
      <text>
        <r>
          <rPr>
            <b/>
            <sz val="9"/>
            <color indexed="81"/>
            <rFont val="Tahoma"/>
            <charset val="1"/>
          </rPr>
          <t>Sarah Hillary:</t>
        </r>
        <r>
          <rPr>
            <sz val="9"/>
            <color indexed="81"/>
            <rFont val="Tahoma"/>
            <charset val="1"/>
          </rPr>
          <t xml:space="preserve">
1 = benign thyroid nodule/goitre
2 = Cancer
3 = Graves'/hyperthyroid
4 = unsure</t>
        </r>
      </text>
    </comment>
    <comment ref="T1" authorId="0" shapeId="0" xr:uid="{00000000-0006-0000-0100-00000D000000}">
      <text>
        <r>
          <rPr>
            <b/>
            <sz val="9"/>
            <color indexed="81"/>
            <rFont val="Tahoma"/>
            <charset val="1"/>
          </rPr>
          <t>Sarah Hillary:</t>
        </r>
        <r>
          <rPr>
            <sz val="9"/>
            <color indexed="81"/>
            <rFont val="Tahoma"/>
            <charset val="1"/>
          </rPr>
          <t xml:space="preserve">
1 = sub/total thyroidectomy
2 = HT/isthmectomy
3 = unsure</t>
        </r>
      </text>
    </comment>
    <comment ref="U1" authorId="0" shapeId="0" xr:uid="{00000000-0006-0000-0100-00000E000000}">
      <text>
        <r>
          <rPr>
            <b/>
            <sz val="9"/>
            <color indexed="81"/>
            <rFont val="Tahoma"/>
            <charset val="1"/>
          </rPr>
          <t>Sarah Hillary:</t>
        </r>
        <r>
          <rPr>
            <sz val="9"/>
            <color indexed="81"/>
            <rFont val="Tahoma"/>
            <charset val="1"/>
          </rPr>
          <t xml:space="preserve">
1 = yes
0 = no</t>
        </r>
      </text>
    </comment>
    <comment ref="V1" authorId="0" shapeId="0" xr:uid="{00000000-0006-0000-0100-00000F000000}">
      <text>
        <r>
          <rPr>
            <b/>
            <sz val="9"/>
            <color indexed="81"/>
            <rFont val="Tahoma"/>
            <charset val="1"/>
          </rPr>
          <t>Sarah Hillary:</t>
        </r>
        <r>
          <rPr>
            <sz val="9"/>
            <color indexed="81"/>
            <rFont val="Tahoma"/>
            <charset val="1"/>
          </rPr>
          <t xml:space="preserve">
1 = yes
0 = no</t>
        </r>
      </text>
    </comment>
    <comment ref="W1" authorId="0" shapeId="0" xr:uid="{00000000-0006-0000-0100-000010000000}">
      <text>
        <r>
          <rPr>
            <b/>
            <sz val="9"/>
            <color indexed="81"/>
            <rFont val="Tahoma"/>
            <charset val="1"/>
          </rPr>
          <t>Sarah Hillary:</t>
        </r>
        <r>
          <rPr>
            <sz val="9"/>
            <color indexed="81"/>
            <rFont val="Tahoma"/>
            <charset val="1"/>
          </rPr>
          <t xml:space="preserve">
1 = yes
0 = no</t>
        </r>
      </text>
    </comment>
    <comment ref="X1" authorId="0" shapeId="0" xr:uid="{00000000-0006-0000-0100-000011000000}">
      <text>
        <r>
          <rPr>
            <b/>
            <sz val="9"/>
            <color indexed="81"/>
            <rFont val="Tahoma"/>
            <charset val="1"/>
          </rPr>
          <t>Sarah Hillary:</t>
        </r>
        <r>
          <rPr>
            <sz val="9"/>
            <color indexed="81"/>
            <rFont val="Tahoma"/>
            <charset val="1"/>
          </rPr>
          <t xml:space="preserve">
1 = yes
0 = no</t>
        </r>
      </text>
    </comment>
    <comment ref="Y1" authorId="0" shapeId="0" xr:uid="{00000000-0006-0000-0100-000012000000}">
      <text>
        <r>
          <rPr>
            <b/>
            <sz val="9"/>
            <color indexed="81"/>
            <rFont val="Tahoma"/>
            <charset val="1"/>
          </rPr>
          <t>Sarah Hillary:</t>
        </r>
        <r>
          <rPr>
            <sz val="9"/>
            <color indexed="81"/>
            <rFont val="Tahoma"/>
            <charset val="1"/>
          </rPr>
          <t xml:space="preserve">
</t>
        </r>
      </text>
    </comment>
    <comment ref="Z1" authorId="0" shapeId="0" xr:uid="{00000000-0006-0000-0100-000013000000}">
      <text>
        <r>
          <rPr>
            <b/>
            <sz val="9"/>
            <color indexed="81"/>
            <rFont val="Tahoma"/>
            <charset val="1"/>
          </rPr>
          <t>Sarah Hillary:</t>
        </r>
        <r>
          <rPr>
            <sz val="9"/>
            <color indexed="81"/>
            <rFont val="Tahoma"/>
            <charset val="1"/>
          </rPr>
          <t xml:space="preserve">
1 = high dose
2 = normal dose
3 = not sure</t>
        </r>
      </text>
    </comment>
    <comment ref="AD1" authorId="0" shapeId="0" xr:uid="{00000000-0006-0000-0100-000014000000}">
      <text>
        <r>
          <rPr>
            <b/>
            <sz val="9"/>
            <color indexed="81"/>
            <rFont val="Tahoma"/>
            <charset val="1"/>
          </rPr>
          <t>Sarah Hillary:</t>
        </r>
        <r>
          <rPr>
            <sz val="9"/>
            <color indexed="81"/>
            <rFont val="Tahoma"/>
            <charset val="1"/>
          </rPr>
          <t xml:space="preserve">
1 = bilateral
2 = unilateral
3 = unsure</t>
        </r>
      </text>
    </comment>
    <comment ref="AE1" authorId="0" shapeId="0" xr:uid="{00000000-0006-0000-0100-000015000000}">
      <text>
        <r>
          <rPr>
            <b/>
            <sz val="9"/>
            <color indexed="81"/>
            <rFont val="Tahoma"/>
            <charset val="1"/>
          </rPr>
          <t>Sarah Hillary:</t>
        </r>
        <r>
          <rPr>
            <sz val="9"/>
            <color indexed="81"/>
            <rFont val="Tahoma"/>
            <charset val="1"/>
          </rPr>
          <t xml:space="preserve">
1 = yes
2 = no
3 = unsure</t>
        </r>
      </text>
    </comment>
    <comment ref="AF1" authorId="0" shapeId="0" xr:uid="{00000000-0006-0000-0100-000016000000}">
      <text>
        <r>
          <rPr>
            <b/>
            <sz val="9"/>
            <color indexed="81"/>
            <rFont val="Tahoma"/>
            <charset val="1"/>
          </rPr>
          <t>Sarah Hillary:</t>
        </r>
        <r>
          <rPr>
            <sz val="9"/>
            <color indexed="81"/>
            <rFont val="Tahoma"/>
            <charset val="1"/>
          </rPr>
          <t xml:space="preserve">
1 = never
2 = temporarily
3 = currently taking
4 = don’t know</t>
        </r>
      </text>
    </comment>
    <comment ref="AG1" authorId="0" shapeId="0" xr:uid="{00000000-0006-0000-0100-000017000000}">
      <text>
        <r>
          <rPr>
            <b/>
            <sz val="9"/>
            <color indexed="81"/>
            <rFont val="Tahoma"/>
            <charset val="1"/>
          </rPr>
          <t>Sarah Hillary:</t>
        </r>
        <r>
          <rPr>
            <sz val="9"/>
            <color indexed="81"/>
            <rFont val="Tahoma"/>
            <charset val="1"/>
          </rPr>
          <t xml:space="preserve">
1 = &lt;6 weeks
2 = &lt;6 months
3 = &gt;6 months
4 = unsure</t>
        </r>
      </text>
    </comment>
    <comment ref="AH1" authorId="0" shapeId="0" xr:uid="{00000000-0006-0000-0100-000018000000}">
      <text>
        <r>
          <rPr>
            <b/>
            <sz val="9"/>
            <color indexed="81"/>
            <rFont val="Tahoma"/>
            <charset val="1"/>
          </rPr>
          <t>Sarah Hillary:</t>
        </r>
        <r>
          <rPr>
            <sz val="9"/>
            <color indexed="81"/>
            <rFont val="Tahoma"/>
            <charset val="1"/>
          </rPr>
          <t xml:space="preserve">
1 = high
2 = normal
3 = low
4 = very low
5 = not sure
6 = no test</t>
        </r>
      </text>
    </comment>
    <comment ref="AI1" authorId="0" shapeId="0" xr:uid="{00000000-0006-0000-0100-000019000000}">
      <text>
        <r>
          <rPr>
            <b/>
            <sz val="9"/>
            <color indexed="81"/>
            <rFont val="Tahoma"/>
            <charset val="1"/>
          </rPr>
          <t>Sarah Hillary:</t>
        </r>
        <r>
          <rPr>
            <sz val="9"/>
            <color indexed="81"/>
            <rFont val="Tahoma"/>
            <charset val="1"/>
          </rPr>
          <t xml:space="preserve">
1 = high
2 = normal
3 = low
4 = very low
5 = not sure
6 = no test</t>
        </r>
      </text>
    </comment>
    <comment ref="AK1" authorId="0" shapeId="0" xr:uid="{00000000-0006-0000-0100-00001A000000}">
      <text>
        <r>
          <rPr>
            <b/>
            <sz val="9"/>
            <color indexed="81"/>
            <rFont val="Tahoma"/>
            <charset val="1"/>
          </rPr>
          <t>Sarah Hillary:</t>
        </r>
        <r>
          <rPr>
            <sz val="9"/>
            <color indexed="81"/>
            <rFont val="Tahoma"/>
            <charset val="1"/>
          </rPr>
          <t xml:space="preserve">
1 = active VD
2 = Inactive VD
3 = Calcium
4 = Combined
5 = none
6 = adjunct (bendroflumethiazide/imdepamide)</t>
        </r>
      </text>
    </comment>
    <comment ref="AL1" authorId="0" shapeId="0" xr:uid="{00000000-0006-0000-0100-00001B000000}">
      <text>
        <r>
          <rPr>
            <b/>
            <sz val="9"/>
            <color indexed="81"/>
            <rFont val="Tahoma"/>
            <family val="2"/>
          </rPr>
          <t>Sarah Hillary:</t>
        </r>
        <r>
          <rPr>
            <sz val="9"/>
            <color indexed="81"/>
            <rFont val="Tahoma"/>
            <family val="2"/>
          </rPr>
          <t xml:space="preserve">
1 = yes
0 = no</t>
        </r>
      </text>
    </comment>
    <comment ref="AC140" authorId="0" shapeId="0" xr:uid="{00000000-0006-0000-0100-00001C000000}">
      <text>
        <r>
          <rPr>
            <b/>
            <sz val="9"/>
            <color indexed="81"/>
            <rFont val="Tahoma"/>
            <family val="2"/>
          </rPr>
          <t>Sarah Hillary:</t>
        </r>
        <r>
          <rPr>
            <sz val="9"/>
            <color indexed="81"/>
            <rFont val="Tahoma"/>
            <family val="2"/>
          </rPr>
          <t xml:space="preserve">
from one side</t>
        </r>
      </text>
    </comment>
  </commentList>
</comments>
</file>

<file path=xl/sharedStrings.xml><?xml version="1.0" encoding="utf-8"?>
<sst xmlns="http://schemas.openxmlformats.org/spreadsheetml/2006/main" count="1823" uniqueCount="1106">
  <si>
    <t>consent_1</t>
  </si>
  <si>
    <t>consent_2</t>
  </si>
  <si>
    <t>Study group</t>
  </si>
  <si>
    <t>Include</t>
  </si>
  <si>
    <t>Exclude_reason</t>
  </si>
  <si>
    <t>gender</t>
  </si>
  <si>
    <t>permission_to_contact</t>
  </si>
  <si>
    <t>surgery_1</t>
  </si>
  <si>
    <t>men_1</t>
  </si>
  <si>
    <t>thyroid_surgery_year</t>
  </si>
  <si>
    <t>thyroid_surgery_reason</t>
  </si>
  <si>
    <t>thyroid_operations_total</t>
  </si>
  <si>
    <t>thyroid_surgery_extent</t>
  </si>
  <si>
    <t>thyroxine_dose</t>
  </si>
  <si>
    <t>parathyroid_year</t>
  </si>
  <si>
    <t>parathyroid_surgery_number</t>
  </si>
  <si>
    <t>parathyroid_number</t>
  </si>
  <si>
    <t>parathyroid_sides</t>
  </si>
  <si>
    <t>disease_persistence</t>
  </si>
  <si>
    <t>hypocalcaemia_treatment</t>
  </si>
  <si>
    <t>hypocal_treatment_length</t>
  </si>
  <si>
    <t>bloods_calcium</t>
  </si>
  <si>
    <t>bloods_pth</t>
  </si>
  <si>
    <t>sf36_q1</t>
  </si>
  <si>
    <t>sf36_q2</t>
  </si>
  <si>
    <t>sf36_q3</t>
  </si>
  <si>
    <t>sf36_q4</t>
  </si>
  <si>
    <t>sf36_q5</t>
  </si>
  <si>
    <t>sf36_q6</t>
  </si>
  <si>
    <t>sf36_q7</t>
  </si>
  <si>
    <t>sf36_q8</t>
  </si>
  <si>
    <t>sf36_q9</t>
  </si>
  <si>
    <t>sf36_q10</t>
  </si>
  <si>
    <t>sf36_q11</t>
  </si>
  <si>
    <t>sf36_q12</t>
  </si>
  <si>
    <t>sf36_q13</t>
  </si>
  <si>
    <t>sf36_q14</t>
  </si>
  <si>
    <t>sf36_q15</t>
  </si>
  <si>
    <t>sf36_q16</t>
  </si>
  <si>
    <t>sf36_q17</t>
  </si>
  <si>
    <t>sf36_q18</t>
  </si>
  <si>
    <t>sf36_q19</t>
  </si>
  <si>
    <t>sf36_q20</t>
  </si>
  <si>
    <t>sf36_q21</t>
  </si>
  <si>
    <t>sf26_q22</t>
  </si>
  <si>
    <t>sf36_q23</t>
  </si>
  <si>
    <t>sf36_q24</t>
  </si>
  <si>
    <t>sf36_q25</t>
  </si>
  <si>
    <t>sf36_q26</t>
  </si>
  <si>
    <t>sf36_q27</t>
  </si>
  <si>
    <t>sf36_q28</t>
  </si>
  <si>
    <t>sf36_q29</t>
  </si>
  <si>
    <t>sf_36_q30</t>
  </si>
  <si>
    <t>sf36_q31</t>
  </si>
  <si>
    <t>sf36_q32</t>
  </si>
  <si>
    <t>sf36_q33</t>
  </si>
  <si>
    <t>sf36_q34</t>
  </si>
  <si>
    <t>sf_6_q35</t>
  </si>
  <si>
    <t>sf36_q36</t>
  </si>
  <si>
    <t>hss_q1</t>
  </si>
  <si>
    <t>hss_q2</t>
  </si>
  <si>
    <t>hss_q3</t>
  </si>
  <si>
    <t>hss_q4</t>
  </si>
  <si>
    <t>hss_q5</t>
  </si>
  <si>
    <t>hss_q6</t>
  </si>
  <si>
    <t>hss_q7</t>
  </si>
  <si>
    <t>hss_q8</t>
  </si>
  <si>
    <t>hss_q9</t>
  </si>
  <si>
    <t>hss_q10</t>
  </si>
  <si>
    <t>hss_q11</t>
  </si>
  <si>
    <t>hss_q12</t>
  </si>
  <si>
    <t>SF-36 total</t>
  </si>
  <si>
    <t>HSS total</t>
  </si>
  <si>
    <t>SF-36 incomplete</t>
  </si>
  <si>
    <t>SF-36 % completed</t>
  </si>
  <si>
    <t>HSS incomplete</t>
  </si>
  <si>
    <t>HSS % completed</t>
  </si>
  <si>
    <t>SF-36 total score</t>
  </si>
  <si>
    <t>HSS total score</t>
  </si>
  <si>
    <t>SF-36 score %</t>
  </si>
  <si>
    <t>HSS score %</t>
  </si>
  <si>
    <t>Thyroxine 150mcg  Alfacalcidol 2.5</t>
  </si>
  <si>
    <t>Levothyroxine 112 mcg</t>
  </si>
  <si>
    <t>Omeprazole 20mg  Calcium 200mg   alfacalcidol 1 microgram  Ferrous sulfate 200mg   Folic acid 5mg   levothyroxine 50 micrograms  Co-codamol 30/500mg  sertraline antidepressant 50mg</t>
  </si>
  <si>
    <t>Synthroid 0.125mg</t>
  </si>
  <si>
    <t>Synthroid 150mcg once daily, hydrocortisone 30 mg total daily, fludrocortisone 1mcg daily, calcium 1200 mg total daily, vitamin d2 50,000 units taken 1 time once per week, iron 65 mg once daily, imodium 8 pills daily</t>
  </si>
  <si>
    <t xml:space="preserve">125mg thyroxine - daily  1mcg/2mcg Alfacalcidol - alternate days   1000u Prod D 3 - 1 daily  20 mg Hydrocortone - 10 - 7.5 - 0.5 daily  0.1mg Fludrocortisone - 1 daily  30mg Lansoprazole - 1 daily  1000u cap Fostair - Up to 8 daily  100mg/puff Salbutamol - when needed  2.5mg Spireva - 2 daily  375 mg Carbocisteine - 2 x 3 daily  2.5  ml Sodium Chloride - as needed  10 mg Montelukast - 1 daily  120 mg Fexafenadine - 1 daily  2.5 / 5mg Vetolin Nebules  5 mg Prednisolone when needed  10 mg Amlodipine   500 mg Paracetamol - 8 daily  10 mg Zomorph - 2 x 2 daily  75 mg Lyrica Pregabalin 1 x 2 daily  </t>
  </si>
  <si>
    <t>1mg alfacalcidol  4 x 2.5g calcichew  10mg lisinopril</t>
  </si>
  <si>
    <t>Calcitrol AN .25 mg x 4 per day  Calcium supplement 600mg x 4 per day  Eutroxsig 100mg x 1 per day  Vitamin D 1000iu x 1 per day  Lantus solostar 100iu - 16 units   Apridra solostsr 100iu - 2 x 8 units at meals  Gliclazide 60mg x 2 per day  Metformin 500mg x 6 per day  Ezetimibe/simvastatin 10/80mg x 1 per day</t>
  </si>
  <si>
    <t>Thyroxine 175mg weekdays and 150mg weekends  3x 1mcg alphacalcidol daily   Hydrocortisone  10mg, 5mg, 5mg daily  Fludrocortisone 100mcg  + half a tablet at night every other evening  Naproxen 500mg when needed  Lanzaprazole 15mg  Codeine 15mg when needed</t>
  </si>
  <si>
    <t>Calceos two twice a day  Calcitriol 0.5mcg twice a day  Citalopram 20mg daily  Pen V 250mg twice a day  Omeprazole 20mg twice a day  Aspirin 75mg daily</t>
  </si>
  <si>
    <t>100g levothryroxine daily  0.75  microgram  one-alpha alfacalcidol daily</t>
  </si>
  <si>
    <t>150mcg Levothyroxine  1g Alfacalcidol  Calcichews x2</t>
  </si>
  <si>
    <t>Alfacalcidol 0.5mcg am and 0.75mcg pm  Vit D2000iu od  Doxazosin 1mg od  Citalopram 20mg od  HRT elleste solo 2mg od  Thyroxine 75mcg od</t>
  </si>
  <si>
    <t xml:space="preserve">Omeprezole 80mg BD  Creon x 4 with every meal x2/3 with snacks   Somatostatin analogues X1 monthly   </t>
  </si>
  <si>
    <t>Will e mail separately as there is a lot!</t>
  </si>
  <si>
    <t>Lantus(Glargine)  20 units each morning    Novorapid insulin  As required -carb counting - 2 units per 10 carbs  For correcting over 7 blood sugars -2 units per 2.5    Penicillin V - 1 x 250mg twice per day    Mesalazine - 2 x 400mg twice per day    Prednisolone - 1 x 8 mg per day reducing by 1mg per week    Ranitidine - 1x 150  twice per day    Atorvastatin - 1 x  40mg   Evening</t>
  </si>
  <si>
    <t xml:space="preserve">Lisinipril 10 mg  Pantoprozale 40 mg  Sertraline 50 mg  Neupro 8 mg  Carbidopa levodopa 25-100  1200 mg calcium  4000 is vit d    </t>
  </si>
  <si>
    <t>150 microgram levothyroxine daily  0.5 g AlfaD  but this is being increased to 1 g</t>
  </si>
  <si>
    <t xml:space="preserve">Hydrocortisone 20mg  Femoston  Thyroxine 150mcg  Genatropin 0.6mg  Vitamin D </t>
  </si>
  <si>
    <t>levothyroxine 100mcg; alfacalcidol 2mcg; hydroxycarbamide 1g; lanreotide autogel injection 120mg; aspirin 75mg; clenil modulite inhaler 400mcg</t>
  </si>
  <si>
    <t xml:space="preserve">Levothyroxine 50mcg / 75mcg alt days  Omeprazole 40mg daily  Multivitamin daily  Penicillin 250mg twice daily  Sandocal 1000mg 3 times daily  Calcitriol 250mg 2 daily  Metformin SR 500mg 3 daily  Atorvastin 20mg 1 daily  Creon 40000 - 2/3 with meals, 1 with snacks  Cabergoline - 1 tablet weekly  </t>
  </si>
  <si>
    <t>Sertraline 50mg  Nexplanon implant  500mg of calcium from calcium citrate  2000 IU vitamin D3</t>
  </si>
  <si>
    <t>Thyroxine 125</t>
  </si>
  <si>
    <t>Adcal D3 2 times 1500 mg calcium carbonate 400 June colecalciferol.</t>
  </si>
  <si>
    <t>Thyroxiene   Calcichew</t>
  </si>
  <si>
    <t>Levothyroxine 100micrograms daily</t>
  </si>
  <si>
    <t>Alphacalcidol 1500, thyroxine 125/150 alt days, sertraline 25g, microgynon</t>
  </si>
  <si>
    <t>200mg thyroxine, 20mg Statin, 6mg Perindropril, 75mg aprin</t>
  </si>
  <si>
    <t>150mg levothyroxine</t>
  </si>
  <si>
    <t xml:space="preserve">levothyroxine, 125mg per day. </t>
  </si>
  <si>
    <t xml:space="preserve">Levothyroxine 175mcg  </t>
  </si>
  <si>
    <t>Thyroxine 150mg</t>
  </si>
  <si>
    <t>1.25 levothyroxine 5 days a week and 1 levothyroxine 2 days a week. 2 adcsl d3 daily</t>
  </si>
  <si>
    <t>Atorvastatin 20 mg daily  Amlodipine 10 mg daily  Bendroflumethiazide 2.5 mg daily   Omeprazole 20 mg daily  Levothyroxine 150 mcg daily  Candesartan 32 mg daily</t>
  </si>
  <si>
    <t xml:space="preserve">100 mg levothyroxine  Adcal d3 3 chewable tablets a day 1500mg calcium carbonate 400 I.u cholecalciferol </t>
  </si>
  <si>
    <t>Levothyroxine 125mcg  Liothyronine 50mcg  Enalipril Maleate 5mg   Sulfalalazine 3000mg   Hydroxychloroquinine 400mg  Amitriptyline 15mg  Alfacalcidol 500ng</t>
  </si>
  <si>
    <t>Levothyroxine 100mg daily</t>
  </si>
  <si>
    <t>Levothyroxine - 100mcg  Calcium carbonate (remegel) 1 twice per day</t>
  </si>
  <si>
    <t xml:space="preserve">Thyroxine 150 microgram </t>
  </si>
  <si>
    <t>Thyroxine 125MCG  Afcol 1.5MCG  Sandocol 1000  Vid d</t>
  </si>
  <si>
    <t xml:space="preserve">Alfacalcidol 4mcg a day  Calcichew 6000-9000mg a day  Levothyroxine 200mcg day  Naproxen 500mg 2x a day  Cocodamol 30/500 2 tablets 4 x a day </t>
  </si>
  <si>
    <t>Levothyroxine 125mcg</t>
  </si>
  <si>
    <t>Levothyroxine 125mg daily  Vitamin D one tablet daily</t>
  </si>
  <si>
    <t>Adcal 1500 four times a day  Levothyroxine 100</t>
  </si>
  <si>
    <t>Levothyroxine mon-thurs 125mg  Levothyroxine fri-sun 100mg    Alfacalcidol mon-thurs 1.25mg   Alfacalcidol fri-sun 1.5mg</t>
  </si>
  <si>
    <t>Thyroxine 100mg  Alfacalcidol 0.5mg  Adcal 3000mg (4x 750mg)</t>
  </si>
  <si>
    <t>88µg Euthyrox, 7.5 µg Cytomel, 500mg/800I.E. CalciChew, 0.25µg Alfacalcidol,   Bisocadyl 5mg twice a week</t>
  </si>
  <si>
    <t xml:space="preserve">Levothyroxine </t>
  </si>
  <si>
    <t>Thyroxine 150mcg</t>
  </si>
  <si>
    <t>125 mcg levothyroxine  Adcal D3 4 tablets</t>
  </si>
  <si>
    <t>Levothyroxine 100mcg  Liothyronine 20mcg</t>
  </si>
  <si>
    <t>Thyroxine 150mcg  Calcichew 500mg  Alfacalcidol 0.25mcg  Pentasa 2g</t>
  </si>
  <si>
    <t>levothyroxine 150mcg/day  alfacalcidol 1.75mcg/day  calichew forte 1/day</t>
  </si>
  <si>
    <t>Liothyronine 30mg daily  But take extra if needed</t>
  </si>
  <si>
    <t>T4 125  T3  40</t>
  </si>
  <si>
    <t xml:space="preserve">Levothyroxine 200mg bit d 800iu  </t>
  </si>
  <si>
    <t>Levothyroxine 150mcg / 125mcg alternate days  Calcichew 2.5g  Alfacalcidol 1 mcg</t>
  </si>
  <si>
    <t>Levothyroxine weekdays 125mg, weekends 150mg  Pregabalin 150mg x2 daily   Vitamin D 25mg</t>
  </si>
  <si>
    <t>Levothyroxine 200mg  One alpha 1mg</t>
  </si>
  <si>
    <t>Thyroxine 250mg daily/Saturday and Sunday 300mg</t>
  </si>
  <si>
    <t>levothyroxine 125mcg  liothyronine 10mcg</t>
  </si>
  <si>
    <t>Thyroxine 225mcg  Calcitriol .25mg</t>
  </si>
  <si>
    <t>100mg and 75mg Levothyroxine on alternate days</t>
  </si>
  <si>
    <t xml:space="preserve">Levo 200mcg  B12 injection every other day  Vit D   K2, Magnesium Glycinate, Zinc, Vit B complex </t>
  </si>
  <si>
    <t>Levo 100mcg/125mcg alternate days  7.5mcg Rampril    Vitamin supplements</t>
  </si>
  <si>
    <t xml:space="preserve">Levothyroxine 100mcg  Liothyronine 20mcg  Calcitriol 1 capsule daily </t>
  </si>
  <si>
    <t xml:space="preserve">Thyroxine 125 per day </t>
  </si>
  <si>
    <t>Levothyroxine 75mcg daily  Liothyronine T3 20-40 mcg (Thybon) daily   Sandocal 1000 x 2 daily  Vitamin D daily  Metformin 500mg x 2 daily  Venlafaxine 75mg x 2 daily   Propranolol 40mg x 3 daily   Statins  Viscotears eye drops  Various supplements not prescribed  Vitamin C, B12, magnesium, folate etc</t>
  </si>
  <si>
    <t>125mcg thyroxine 4 days a week  150mcg thyroxine 3 days a week</t>
  </si>
  <si>
    <t>150/125mg levothyroxine alternate days.  Various alfacalcidol...0.25 or 1mg depending if tingling comes back</t>
  </si>
  <si>
    <t>T4 Levo 125mcg  T3 Liothyronine 25 mcg  Vit D3 x2 tablets  Various other vitamins &amp; mineral</t>
  </si>
  <si>
    <t xml:space="preserve">125 mcg levotiroxine </t>
  </si>
  <si>
    <t>Levothyroxine 125mcg   Losarton 100 hydrochlorothyazide 25</t>
  </si>
  <si>
    <t>Levothyroxine 75 mcg</t>
  </si>
  <si>
    <t>Levo 175 3 days 150 4 days</t>
  </si>
  <si>
    <t xml:space="preserve">100mcg thyroxine daily </t>
  </si>
  <si>
    <t xml:space="preserve">Levothyroxine  200 mg daily  Fluoxetine 20mg daily  Lisinopril 5mg daily  Alfacaicdol 2mg daily  Calcium carbonate 4.5g daily  Ratinidine 300mg daily  InVita D3  1600 units daily  Atorvastatin 40mg daily  </t>
  </si>
  <si>
    <t xml:space="preserve">Thyroxine 150  Omeprazole 20  B12 injection 12 weekly </t>
  </si>
  <si>
    <t>Levothyroxine 125mg  Omeprazole 40mg  Citalapram 30mg  Symbicort inhaler  Salbutamol inhaler  Co-codamol 15/100</t>
  </si>
  <si>
    <t>100mcg levothyroxine  20mcg liothyronine  Calchichew d3 forte x2 tabs daily</t>
  </si>
  <si>
    <t>Thyroxine 150  2 adcal tabs daily beconase nasal spray fostair inhaler 2 puffs twice a fay</t>
  </si>
  <si>
    <t>Natural Dessicated Thyroid which I purchase myself.</t>
  </si>
  <si>
    <t>175mcg levothyroxine daily</t>
  </si>
  <si>
    <t xml:space="preserve">Levothyroxin 200mcg/225mcg alternate days  Lisiniprol 40mg  Lansoprazole 30mg  Atorvastatin 20mg  Fexofenadine 120mg  Amitripyline 10-20mg  Adult Growth Hormone 0.3 injected  </t>
  </si>
  <si>
    <t>125 micrograms thyroxine daily  X2 500mg calcichew tablets daily  X1 800 unit Vit D daily</t>
  </si>
  <si>
    <t>Thyroxine 125mcg  Calcium carbonate 1.25g 6 tablets daily  Alfacalcidol 2mcg daily</t>
  </si>
  <si>
    <t>Levothyroxine 150mcg  Colesevelam 4 tablet per day  Imodium</t>
  </si>
  <si>
    <t xml:space="preserve">Thyroxine 125  Oramorph when needed  </t>
  </si>
  <si>
    <t>125 mcg levothyroxine</t>
  </si>
  <si>
    <t>150 levithyroxine  1g calcichew forte  5 x 0.25 calcitriol  3200 is Desun  1 x 2.5 benzofluozide</t>
  </si>
  <si>
    <t>Levithyroxin 125 mg Mon-Fri 150mg Sat-Sun</t>
  </si>
  <si>
    <t>Thyroxine 150 mcg daily</t>
  </si>
  <si>
    <t>Prednisolone 20mg for PMR. Levothyroxine 75 Mcgs. 75mgs aspirin for PMR. Fluoxetine 40mg. Adcal-D3 2 tabs daily. Alendronic acid once a week 70mg. Ranitidine 300 mg</t>
  </si>
  <si>
    <t>NP Thyroid 2gr x4 for thyroid cancer. I take many others as well.</t>
  </si>
  <si>
    <t xml:space="preserve">Thyroxine 100 at mo due to abdo surgery , awaiting ends appointment to increase dose back up to 275 </t>
  </si>
  <si>
    <t>Thyroxine 125mcg  Alfacalcidol 1 mcg  Celecoxib 200mg  Lansoprazole 15mg  Nortripyline 75mg  Trimethoprim 100mg one at night</t>
  </si>
  <si>
    <t>Levothyroxine 125mg Citalopram 20mg</t>
  </si>
  <si>
    <t>Levo thyroxine 125/150 alternative days Accrete D3 x2 a day</t>
  </si>
  <si>
    <t xml:space="preserve">175 mcg levothyroxine  </t>
  </si>
  <si>
    <t>Levothyroxine liquid 100mg/5ml.  Liothyronine 20mg.  Docusate 4 x 100mg.  Estradiol 10mcg pessary every 3rd day.  Ondansetron 2  x 8mg.  Lansoprazole 1 x 40mg.</t>
  </si>
  <si>
    <t>Levothyroxine 200mcg per day  Alphacalcidol 0.25 mcg per day  Colecalcoferol 500mg,  2 tablets per day</t>
  </si>
  <si>
    <t>120mcg levothyroxine  25mcg liothyronine - self medicate die to cost on NHS</t>
  </si>
  <si>
    <t>100 mcg levothyroxine Monday to Friday, 75 mcg on Saturday and Sunday. Lansoprazole daily, 15mg</t>
  </si>
  <si>
    <t xml:space="preserve">Levothyroxine 225mg per day Monday-Friday 250 day and Sunday. Liothyronine 30 mg per day. </t>
  </si>
  <si>
    <t xml:space="preserve">Thyroxine 150mg per day </t>
  </si>
  <si>
    <t>Levothyroxine 200</t>
  </si>
  <si>
    <t xml:space="preserve">125mg levothyroxine </t>
  </si>
  <si>
    <t>Levothyroxin 175/200 alternate</t>
  </si>
  <si>
    <t xml:space="preserve">Thyroxine 175mg, tamoxifen 25mg, alfacalcidol, </t>
  </si>
  <si>
    <t>Thyroxine 100 mcg</t>
  </si>
  <si>
    <t>Levothyroxine 100mcg, liothyronine 12.5mcg</t>
  </si>
  <si>
    <t>Thyroxine 100 |125 alternate days   Calcium four daily  Vit d three daily</t>
  </si>
  <si>
    <t xml:space="preserve">Levothyroxine 125mcg daily </t>
  </si>
  <si>
    <t xml:space="preserve">Levothyroxine 175 p/d   </t>
  </si>
  <si>
    <t xml:space="preserve">Levothyroxine 100mcg daily   Liothyronine 10mcg daily  One alphacalcidol 1mg daily </t>
  </si>
  <si>
    <t>Levothyroxine 150mcg  Lansoperazole 30mg  Metformin 500mg  Accrete D3 600mg   Ramipril 5mg  Vitamin B12 injections 12weekly</t>
  </si>
  <si>
    <t xml:space="preserve">100mg thyroxine   25mg liothyronine </t>
  </si>
  <si>
    <t xml:space="preserve">Thyroxine 0.125mg. vit. B 12 and B co 1.5mls IMI weekly. Montelukaxt sodium 10mg nocte </t>
  </si>
  <si>
    <t>Levothyroxine 150</t>
  </si>
  <si>
    <t>Levothyroxine 200mcg  D3 (unsure)  Metformin 200mg  Oxycodone 15mg  Naproxen 200mg  Elantan 75mg</t>
  </si>
  <si>
    <t xml:space="preserve">175mg levothyroxine  Fultum 800 iu one tablet once a day </t>
  </si>
  <si>
    <t>Thyroxine 150mcg. Calcium x4 a day accrete d3</t>
  </si>
  <si>
    <t>Calcichew forte x 3 a day  One alpha x 2 a day  Levothyroxine 100/125 alternate daays</t>
  </si>
  <si>
    <t>Levo thyroxine 100mg  1000mg adcal   40,000 IU fultium</t>
  </si>
  <si>
    <t>Levothyroxine 200mg</t>
  </si>
  <si>
    <t xml:space="preserve">Leyo 175mg adcal 4 tablets 3 time a day </t>
  </si>
  <si>
    <t>Levothyroxind 150mcg</t>
  </si>
  <si>
    <t>Levothyroxine 75mg  Liothyronine 20mg</t>
  </si>
  <si>
    <t>Levothyroxine 100mcg daily  Vitamin D3 800 daily</t>
  </si>
  <si>
    <t>Thyroxine 75mg a day</t>
  </si>
  <si>
    <t>Levothyroxine 125 microgram  Amitriptyline 35 mg  Keppra 750 mg  Pregabalin 75mg</t>
  </si>
  <si>
    <t xml:space="preserve">150 mg x5 days   125 mg x2 days </t>
  </si>
  <si>
    <t>Vitamin d</t>
  </si>
  <si>
    <t xml:space="preserve">Levothyroxine 100mcg  T3 30mcg self sourced but privately prescribed  Nabumetone 1.5g  Paracetamol 2g  Bisoprolol 5mcg  Ramipril 10mg  Vitamin D3 25ug  Magnesium 375ug  </t>
  </si>
  <si>
    <t>Levothyroxine 100mg daily  Liothyronine 20mg 3 times a day  Bosoprolol 10  Amlodopine 10</t>
  </si>
  <si>
    <t xml:space="preserve">Thyroxine 125mg a day   Alfaccidol 0.25mg a day </t>
  </si>
  <si>
    <t>Colecalciferol 800 units 1 twice a day Felodipine 10mg 1 a day Levothyroxine 125/100 every other day.Omeprazole20 mg 1 twice a day Ranitidine 300 mg 1 at night.Simvastatin 40mg 1 at night.</t>
  </si>
  <si>
    <t>Thyroxin 175mg</t>
  </si>
  <si>
    <t>Thyroxine 150mcg once a day  Naproxen 500mg twice a day  Omeprazole 20mg once a day  Citalopram 20mg once a day</t>
  </si>
  <si>
    <t>Thyroxine 100mg x1 , adicol  0.5mg x1, adicol 2.5mg x1,  Calichew 1.25g x6 , rampril 5mg x1    Per day</t>
  </si>
  <si>
    <t>T3 20mcg  Levothyroxine 125mcg  Lansoprozole  Fluoxetine</t>
  </si>
  <si>
    <t>Thyroxine 125  Ramipril   Pregabalin  Amitriptyline   Vitamin d</t>
  </si>
  <si>
    <t>Thyroxine 150</t>
  </si>
  <si>
    <t>Thyroxine 125mcg and 100mcg alternate days</t>
  </si>
  <si>
    <t>175mcg levothyroxine</t>
  </si>
  <si>
    <t xml:space="preserve">Levithyroxine 100mg/125mg alternate days  Calcichew x 2 every day  Bisoprolol 1.25mg daily   </t>
  </si>
  <si>
    <t xml:space="preserve">Thyroxine 100mcg  Iron tablets 200mg  Ramapril.100mg  </t>
  </si>
  <si>
    <t>Thyroxine symvastatin and Bisoprolol</t>
  </si>
  <si>
    <t>Levothyroxine 125 mcg</t>
  </si>
  <si>
    <t>Levothyroxine - various doses since TT - currently unstable taking 125/100mcg on alternate days</t>
  </si>
  <si>
    <t xml:space="preserve">Thyroxine 300mg  Vit d3 2000mg  Fluoxetine 40mg  Nasonex nasal spray   Ibuprofen 400mg as required </t>
  </si>
  <si>
    <t xml:space="preserve">Levothyroxine 150mg   2 calcium acdol tablets twice daily </t>
  </si>
  <si>
    <t>100mg thyroxine   20mg Liothyronine   1 calcium tablet  20mg anti depressants</t>
  </si>
  <si>
    <t xml:space="preserve">Vitamin D supplements </t>
  </si>
  <si>
    <t>Levothyroxine 100mg daily  Symbicort turbohaler 200mg am and pm</t>
  </si>
  <si>
    <t>Thyroxine - 175mg per day</t>
  </si>
  <si>
    <t xml:space="preserve">levothyroxine 175mcg, oxycodone 5mg oxycontin 30mg BD, gabepentin 900mg TID,  fluoxetine 20mg, Vit Bcompound strong, Folic acid 5mg. salbutamol inhaler, hypermelloise eye drops, Montelust 10mg, rivaroxiban 20mg, chlophenarine 4mg, fexofenadine 180 mg, Amitriptyline 50mg, docusate 500mg, ferosimide 20mg BD, fostair 100mcg inhaler, metoprolol 50mg BD, paracetamol 500mg x2 QID, GTN </t>
  </si>
  <si>
    <t>100mcg/125mcg levo alternate days  Rampril 7.5</t>
  </si>
  <si>
    <t xml:space="preserve">thyroxine 150 - reduced from 200 recently  Amitriptyline 20mg  Co codamol 30/500  </t>
  </si>
  <si>
    <t xml:space="preserve">175 levothyroxie  5mcg liothyronine  </t>
  </si>
  <si>
    <t>Thyroxine 100 mon-fri, 125 sat,sun</t>
  </si>
  <si>
    <t xml:space="preserve">175mg Levothyroxine   50mg Sertraline   1000mg Metformin   500mg x 2 Alfacalcidol  100/60 Cocodamol (2 Tablet's 4 x per day)  </t>
  </si>
  <si>
    <t>Thyroxine 125mg</t>
  </si>
  <si>
    <t xml:space="preserve">Thyoxine 50mcg, ndt 3 grains, tibolone 2.5mg, sertraline 50mg, co codamol 30/500, oramorph 10mg, fentanyl patch 12mg, propranalol 40mg, cyclizine 10mg, atorvastatin 40mg. </t>
  </si>
  <si>
    <t>Thyroxine 125mcgs</t>
  </si>
  <si>
    <t>Levothyroxine - 175 mcg/day. May be increased shortly.</t>
  </si>
  <si>
    <t>Levothyroxine 200mcg daily</t>
  </si>
  <si>
    <t>None</t>
  </si>
  <si>
    <t xml:space="preserve">125 levothyroxine </t>
  </si>
  <si>
    <t>Adcal x1  Alfacalcidol 1.5mcg  Thyroxine 125/125/100mcg three day cycle  Gabapentin 1200mcg x three</t>
  </si>
  <si>
    <t xml:space="preserve">Levothyroxine 125 mcg. Fluoxetine 40mg  Omeprazole 20mg </t>
  </si>
  <si>
    <t>levothyroxine 125</t>
  </si>
  <si>
    <t>Thyroxine 125mcg  Lanszoprazole 30mg  Alendronic Acid 70mg  Colecalciferol ( Bit D3) one every 2 weeks</t>
  </si>
  <si>
    <t>Levothyroxine 100/125mg (alternate days)</t>
  </si>
  <si>
    <t>Thyroxine 250 ug/day</t>
  </si>
  <si>
    <t xml:space="preserve">Thyroxine 125mcg </t>
  </si>
  <si>
    <t>Levothyroxine alternate days 125/150</t>
  </si>
  <si>
    <t>100mg  levothyroxine</t>
  </si>
  <si>
    <t>Levothyrorine 175mg</t>
  </si>
  <si>
    <t>Levothyroxine 100mcg mon tues  75mcg wed thu fri sat sun</t>
  </si>
  <si>
    <t xml:space="preserve">Thyroxine 175mg and 150mg alternate doses each day </t>
  </si>
  <si>
    <t>100mg levothyroxine  2 calcichew daily</t>
  </si>
  <si>
    <t xml:space="preserve">One alpha 2.5mcg daily  Calcium 250mg daily  Cholecalciferol 20,000iu weekly  Thyroxine 125mcg  daily  Propanol 80mg twice daily (for migraine prophylaxis)  </t>
  </si>
  <si>
    <t>Levothyroxine 150mg x5 days, 200mg x 2 days. Alfacalcidol 1mg per day, Calcichew 500mg every second day.</t>
  </si>
  <si>
    <t>Levotyroxine 125 mcg/150 mcg alternating days  Alpha calcidol 250mcg twice a day</t>
  </si>
  <si>
    <t xml:space="preserve">Calcichew X 6 500mg  Thyroxine 250mg  Alphacalcidol 1.5ug  Ranitedene 300mg  Propranolol 150mg  Pregabalin 150mg?  Magnesium 350mg?  </t>
  </si>
  <si>
    <t xml:space="preserve">Levothyroxine 75mcg daily  Rocaltrol 0.25mcg daily  Magnesium 4 x 100mcg daily  Calcium - as needed  Vitamin D3 0.25 mcg daily  Viscotears - 4 drops, 4 times daily    Currently a subject on the Balance Trial so my Rocaltrol dose has been reduced recently and I'm injecting either Natpar or placebo on daily basis.  </t>
  </si>
  <si>
    <t>Thyroxine 150/175</t>
  </si>
  <si>
    <t>x2 bendroflumetiazide 2.5mg daily  Potassium 200 mg x2 daily  magnesium 375mg x2 daily  Takeda Calcichew 500 mg TDS x3 daily  Roche rocaltrol 0.25 mcg calcitriol x5 per week  levothyroxine 100mcg x1 daily  Loestrin 30  multivitamin supplements  Cold liver oil  Vitamin C  Vitamin B12 1mg daily</t>
  </si>
  <si>
    <t>Thyroxine 125mcg 5 days per week 150mcg 2 days per week.    Adcal-D3 1500mg per day</t>
  </si>
  <si>
    <t>Alfacalcidol 2mcg x 1 a day  Thyroxine 150mg x 1 a day  Sandocal 1000 x 1 a day  Tamoxifen 20mg x 1 a day  Labetalol 200mg x 2 a day   The iCal-d3 1g/800iu x 1 a day  Magnesium citrate 150mg x 1 a day</t>
  </si>
  <si>
    <t xml:space="preserve">Thyroxine 175mg  Alfacalcidol 0.5 mcg  Vitd3 1000  Calcium citrate up to 1000mg  Teriparitide 20mg </t>
  </si>
  <si>
    <t>Levothyroxine 4 x 75 mg 3 x 100mg  AlfaD 4 x 1 mg 3x 2 mg</t>
  </si>
  <si>
    <t>Alphacalcidol 2mcg  T3 - 25mcg - self sourced  NDT 60mg - self sourced</t>
  </si>
  <si>
    <t>Thyroxine  1x100 mcg  Allopurinol 1 x 100 mcg  One alfa 1 x 1.25 mcg</t>
  </si>
  <si>
    <t xml:space="preserve">Calcium carbonate 2.5g-8 daily  Calcium carbonate 1.25g up to 4 daily prn  Calcitriol 0.5mcg -8 daily  Levothyroxine 200mg  Ferrous sulphate 200mg one daily.  Folic acid 5mg one daily.  Artificial saliva  Artificial tears  Verapamil 960mg daily  Oxygen prn for cluster headaches.  Sumatriptan injection 6mcg up to 2 pens daily.   Calcium infusions 40ml calcium gluconate up to 3 infusions weekly.   Hepsal solution for picc line  </t>
  </si>
  <si>
    <t>Thyroxine 125/150mg (alternating daily because my ideal dose is inbetween the two)   1.25mg alfacalcidol  Eye drops for thyroid eye disease</t>
  </si>
  <si>
    <t>1mg Alfacalcidol  100mg Thyroxine</t>
  </si>
  <si>
    <t xml:space="preserve">Thyroxine - 100mcg x 6 days p/week  Thyroxine - 200mcg x 1 day p/week  Rocaltrol - .25mg daily   Calcium - 500mg x 3 daily   Magnesium - x 4 daily     Iron infusions 6 monthly </t>
  </si>
  <si>
    <t>2000 calcichew  1.25 alfacalcidol  125 thyroxin</t>
  </si>
  <si>
    <t>Thyroxine 175  one Alfa 1.5mcg  calcium 500mg  magnesium   iron</t>
  </si>
  <si>
    <t>125mg Levothyroxine</t>
  </si>
  <si>
    <t>Rocaltrol 0.75mg daily  Vitamin D3 2000iu daily  Magnesium 250mg daily  Levothyroxine 175mg and 200mg alternate days</t>
  </si>
  <si>
    <t>Levothyroxine 150 micrograms a day</t>
  </si>
  <si>
    <t>thyroxin 75mg per day.  Pentasa 2g per day</t>
  </si>
  <si>
    <t>Levothyroxine 175</t>
  </si>
  <si>
    <t>Thyroxine 225mcg</t>
  </si>
  <si>
    <t>Thyroxine 100/ 125mcg on alternative days.  Calcium tabs x2 daily</t>
  </si>
  <si>
    <t>0.25mcg alfacalcidol  150mcg Levothyroxine</t>
  </si>
  <si>
    <t>100mg levothyroxine. Once a day</t>
  </si>
  <si>
    <t xml:space="preserve">Levothyroxine 1600mcg per week as cannot get my levels where they need to be. </t>
  </si>
  <si>
    <t>50 ng Alfacalciol. After thyroidectomy taking Sandoval x3 per day plus 1.5 mg Alfacalcidol which led to hypercalcaemia as calcium levels not monitored.</t>
  </si>
  <si>
    <t xml:space="preserve">Levothyroxine 100mcg one daily </t>
  </si>
  <si>
    <t>125 mcg levothyroxine daily</t>
  </si>
  <si>
    <t>Levotheroxine 37,5 mg a day</t>
  </si>
  <si>
    <t>ALFACALCIDOL 125....SANDOCAL 1000 1 TAB EVERY SECOND DAY. LEVOTHYROXINE 125 DAILY...ATENALOL 25MG PER DAY...LOSEC 25MG PER DAY</t>
  </si>
  <si>
    <t>100 thyroxine M-F, 0.75 Sat &amp; Sun  0.25 calcitrol daily  1 calcium tablet per day</t>
  </si>
  <si>
    <t>Cabergoline 0.25 twice weekly</t>
  </si>
  <si>
    <t>Pyridostigmine 60mg 5 daily  Fultium D800  Mycophenolate 500mg  Cabergoline .25mg  Embagliflizon 10mgGlucophage 1g twice   Lansoprazole 15mg 2 daily  Methotrexate 25mg weekly  Folic Acid 5mg weekly</t>
  </si>
  <si>
    <t xml:space="preserve">Adcal D3 750mg/200iu 3caplets a day,  Lavothyroxine 125 a day  </t>
  </si>
  <si>
    <t>Thyroxine 150mg  Methotrexate 20mg weekly  Salazopyrin 150mg daily  Folic Acid 5mg weekly</t>
  </si>
  <si>
    <t>125mcg levothyroxine   2000 units vitamin d  Sandocal calcium 1 effervescent tablet</t>
  </si>
  <si>
    <t xml:space="preserve">125mg thyroxine </t>
  </si>
  <si>
    <t>150 levothyroxine</t>
  </si>
  <si>
    <t>Levothyroxine 75micrograms once daily</t>
  </si>
  <si>
    <t xml:space="preserve">Thyroxine - alternate between 125mg/150mg (currently pregnant) </t>
  </si>
  <si>
    <t xml:space="preserve">Vitamin D3 5000ug and then levothroxyine 125 and 150 every other day. </t>
  </si>
  <si>
    <t>Levothyroxine 150mg</t>
  </si>
  <si>
    <t xml:space="preserve">150mcg levothyroxine   2 Adcal tablets per day </t>
  </si>
  <si>
    <t xml:space="preserve">Lansoprazole 30mg x2  Migraleve as needed  ventolin as needed  Peptac Liquid 2x5ml tspn X2  Propranolol 10mg X2 dly  Levothyroxine 25mcg x1  </t>
  </si>
  <si>
    <t>Levothyroxine 150mcg</t>
  </si>
  <si>
    <t xml:space="preserve">150mg levothyroxine </t>
  </si>
  <si>
    <t>Levothyroxine 150  Adcal D3 (2 x twice daily)</t>
  </si>
  <si>
    <t>Thyroxine 175mg weekdays, 150mg weekends  4mcg alphacalcidol  100mg Fludrocortisone and 50mg every other evening  Hydrocortisone 10mg, 5mg, 5mg throughout day  Naproxen 500mg as needed  Codeine 15mg as needed  Lanzaprazole 15mg daily</t>
  </si>
  <si>
    <t xml:space="preserve">Levothroxine 75mcg, Resource ThickenUp, Omeprazole 20mg, Piritize Allergy 10mg, Ferrous Sulfate 200mg, 2 Movicol Paediatric Plain 6.9g sachets, Mometasone 50mcg one puff each side twice daily, Seretide 50 Evohaler 2 puffs twice a day. </t>
  </si>
  <si>
    <t>1.25mg bromocriptine once a day   75mcg sinthroyed once a day   15 ml magnesium BID  1000mg calcium carbonate BID  50mcg alfa calcidol BID  1000 units vitamin d3 BID</t>
  </si>
  <si>
    <t>None for this condition - just for stomach acid and blood pressure</t>
  </si>
  <si>
    <t>Synthroid 75mcg daily</t>
  </si>
  <si>
    <t>Thyroxine 100mcg x 1  Calcitriol 500ng x1  Accrete D3 1.5g + 10 mcg ( 400units ) x2</t>
  </si>
  <si>
    <t xml:space="preserve">Cacit 500mg once daily  One Alpha 1 microgram daily   Dulaglutide 1.5mg once weekly  Gabapentin 300mg 4x 3 times daily  Atorvastin 40mg 1 x nightly  Bisoprolol 1.25mg daily  Magnesium aspartame 10mmol 2x once day  Mirtazapine 45mg 1 x nightly  Ramipril 1.25mg daily  Venlafaxine 225mg daily  Zapain30mg/500mg 2x 4 times daily  Paracetamol 500mg 2x 4 times a day  Phenoxymethylpenicillin 250mg twice daily (post splenectomy)  Amoxicillian 500mg 3x daily when needed </t>
  </si>
  <si>
    <t xml:space="preserve">Levothyroxine 100mcg/125mcg alternate days  Alfacalcidol 250nanograms four times a day  Omeprazole 20mg twice daily  Bisoprolol 2.5mg once daily  Gabapentin 100mg Two 3 x daily  Elleste Solo 2mg daily  </t>
  </si>
  <si>
    <t>Post natal vitamins-SID</t>
  </si>
  <si>
    <t>L Thyroxin 112mcg  Calcitriol 2x 0.25mcg  Calcium 1000mg</t>
  </si>
  <si>
    <t xml:space="preserve">Throxine 150mg colecal 750mg 2 a day alfacalcidol .5mg 1daily Simvastarin 20mg 1 daily dapagliflozin 10mg 1 daily metformin 850 3 daily amlodipine 10mg 1 daily Ramapril 10mg 1 daily gliclazude 80mg 3 daily tramadol 50 mg 2 daily </t>
  </si>
  <si>
    <t>Currenty on 500mg amoxicillin for chest infection/flug bug</t>
  </si>
  <si>
    <t xml:space="preserve">Lisinopril 10mg per day  Alfacalcidol 0.50 mg per day  Two 2.5g calcichew twice a day  </t>
  </si>
  <si>
    <t>Thyroxine  Alfacalcidol</t>
  </si>
  <si>
    <t>1) Calcium carbonate (Calcichew) 500mg - 2x daily (1 in morning, 1 in evening)  2) Alfacalcidol 1mcg - 2x daily (1 in morning, 1 in evening)  3) B12 supplement (over the counter)  4) Omeprazole 20mg - 1x daily (morning)  5) Levothyroxine 175mcg - 1x daily (morning)  6) Cetirizine 10mg - 1x daily (morning)</t>
  </si>
  <si>
    <t>Thyroxine 50mg  Liothyrinine 20mg</t>
  </si>
  <si>
    <t>Levothyroxin  100 mg  Liothyronine 20 mg   Losartan  1000 mg  Amlopodine 5mg  Metformin  (sokarta) 2000 mg  Linagliptin  5 mg  Amitriptiline  20 mg  Codeine 30 mg</t>
  </si>
  <si>
    <t xml:space="preserve">I take magnesium, vitamin D and vitamin K. Nothing prescribed by GP. </t>
  </si>
  <si>
    <t xml:space="preserve">Diltiazem 90mg bd  Clonidine 25mcg x 2 bd.  Simvastatin 10mg Nocte  Lansoprazole 15 mg daily  Vit D 400iu daily    </t>
  </si>
  <si>
    <t>None.</t>
  </si>
  <si>
    <t xml:space="preserve">Dihydrocodeine   Fluoxetine  Lamaprozole </t>
  </si>
  <si>
    <t xml:space="preserve">Medication for high blood pressure and profilact antibiotics to prevent urine infections </t>
  </si>
  <si>
    <t xml:space="preserve">Solpadol  2 a day.     </t>
  </si>
  <si>
    <t>Thyroxine   HRT</t>
  </si>
  <si>
    <t>No medication.  I take Vit D and Magnesium supplements</t>
  </si>
  <si>
    <t xml:space="preserve">Sandoval 1000 effervescent tablet x1 per day  Desunin 800 unit x 3 per day  Levothyroxine 100mcg x 1 per day  </t>
  </si>
  <si>
    <t>Thyroid medication</t>
  </si>
  <si>
    <t>Levothyroxine 150mcg. Fluoxetine 20mg</t>
  </si>
  <si>
    <t xml:space="preserve">Risodronate 1 tablet per week  Vit d </t>
  </si>
  <si>
    <t>None. I do take a multivitamin and spray in mouth Vitamin D and K (3000)</t>
  </si>
  <si>
    <t>Levothyroxine 50mg</t>
  </si>
  <si>
    <t xml:space="preserve">Eltroxin 50mcgs daily, Amlodopine 10mgs daily, Warfarin 4 or 5mgs daily (INR dependent) Amytriptline 20mgs nocte, 400 mgs of chelated magnesium, 2,000ius of vitamin D. Paracetamol as required.  </t>
  </si>
  <si>
    <t>Symbicort 200 inhaler</t>
  </si>
  <si>
    <t>Omeprazole 60mg  Perindopril 8mg  Indapromide 2.5mg  Citaloprin 10mg  Apixaban 10mg  Allopurinol 200mg  Sustanon monthly injection</t>
  </si>
  <si>
    <t>Aspirin 150mg due to high bmi in pregnancy</t>
  </si>
  <si>
    <t>Easibreathe inhaler 2 puffs as needed  Oxybutinine 5mg. 1 tablet twice per day  CoCodamol 500/30mg. 2 tablets 4 times per day maximum dose</t>
  </si>
  <si>
    <t>Levothyroxine 125mg and liothyronine 10mg</t>
  </si>
  <si>
    <t>BP medication</t>
  </si>
  <si>
    <t xml:space="preserve">100mg of thyroxine </t>
  </si>
  <si>
    <t xml:space="preserve">Vitamin d 1000iu    Ramapril 5ml  Nitrofurantonin    </t>
  </si>
  <si>
    <t>Thyroxine 75mgs alternating days with 50mg the next day.</t>
  </si>
  <si>
    <t>Liothyroxine 20mcg twice a day</t>
  </si>
  <si>
    <t xml:space="preserve">Mezavant XL  1.2 x 2 daily  Vit D fultium -d3 800 units  Gaviscon  Everol patch  </t>
  </si>
  <si>
    <t>Clacitriol 2 x 0.25mcg, Calcium 1000mg  L-thyroxin 112mcg</t>
  </si>
  <si>
    <t>Levothyroxine 150mcg  Hydrocortisone 10mg  Desmopressin</t>
  </si>
  <si>
    <t xml:space="preserve">lymecycline 408mg OD  alendronic acid weekly ?70mg    </t>
  </si>
  <si>
    <t>Calcitriol, 30 capsules of 500 nanograms, one to be taken daily  Colecalciferol 200 unit, calcium carbonate 1.25g chewable tablets, one daily, also often take one after exercise.  Blood tests often show calcium level slightly high at 2.64.  Magnesium 187.5mg, 2 in morning, 1 at lunch, 1 at dinner (recent blood test as quite often) low at 0.67.  Vit D3 10ug (Holland &amp; Barrett), 1 each morning</t>
  </si>
  <si>
    <t xml:space="preserve">Thyroxine 200mg  Vitamin B injections </t>
  </si>
  <si>
    <t>Levothyroxine 125 mg daily</t>
  </si>
  <si>
    <t>Alfacalcidol 1mcg OM 0.5mcg ON  Levothyroxine 100mcg OD</t>
  </si>
  <si>
    <t>Armour thyroid 1.5 grains at the moment but was on Liiothyronine (T3) 40mcg.</t>
  </si>
  <si>
    <t>Thyroxine 125mg  Lanzoprazole 30mg  pravastatin 10mg, isosorbide mononitrate 2 x 10mg, aspirin 75mg</t>
  </si>
  <si>
    <t>125mgs thyroxine</t>
  </si>
  <si>
    <t>Thyroxine 175mcgr</t>
  </si>
  <si>
    <t>Hormone Replacement Therapy  Levothyroxine 175 daily</t>
  </si>
  <si>
    <t>Levothyroxine 150mg per day</t>
  </si>
  <si>
    <t>Levothyroxine 50mcg  Liothyronine 20mcg</t>
  </si>
  <si>
    <t>Levothyroxine 100mg per day, Adcal D3 tablet x 3 per day</t>
  </si>
  <si>
    <t xml:space="preserve"> b12 injection every 12 weeks, TXA , some vit D.</t>
  </si>
  <si>
    <t>Levothyroxine 125 micrograms every day</t>
  </si>
  <si>
    <t>Levothyroxine,200mcg Hydrocortisone,20mgFludrocortisone 100mcg</t>
  </si>
  <si>
    <t>levothyroxine 100mcg</t>
  </si>
  <si>
    <t>Tiromel - 62.5 mcg/day</t>
  </si>
  <si>
    <t>125 thyroxine 1mg vit D and chewy calcium carb tablets</t>
  </si>
  <si>
    <t>Levothyroxine125microgram daily  Bisoprolol Fumarate2.5mg daily Amlodipine 5mg twice daily Lisinopril 20mg twice daily Atorvastin 20mg daily Nitrofurantoin 50mg once at night</t>
  </si>
  <si>
    <t xml:space="preserve">Levothyroxine 150mcg  </t>
  </si>
  <si>
    <t xml:space="preserve">Levothyroxine recently increased Monday -Friday 75mg weekends 100mg  Adcal with vit D 2 tablets a day </t>
  </si>
  <si>
    <t>125 micrograms thyroxine per day</t>
  </si>
  <si>
    <t xml:space="preserve">Thyroxine 175 mcg   Insulin - levemir - 76 units per day   Novirapid - 1.5 units per every 10g of carbohydrate </t>
  </si>
  <si>
    <t>Thyroxine 125 much of  Omperazole 20mg bd</t>
  </si>
  <si>
    <t>Thyroxine 150micrograms</t>
  </si>
  <si>
    <t>225 micrograms levothyroxine sodium</t>
  </si>
  <si>
    <t xml:space="preserve">Levothyroxine 150  Antidepressants </t>
  </si>
  <si>
    <t>Levothyroxin 175 mg daily  Tamoxifen 20 mg daily   Alendronic Acid 70 mg once weekly  Calcichew 500 mg/400IU twice a day</t>
  </si>
  <si>
    <t>300mg daily thyroxine  75mg twice daily pregablin  50mg twice daily trazadone</t>
  </si>
  <si>
    <t>Thyroxine 150mcg daily</t>
  </si>
  <si>
    <t>125mg thyroxine</t>
  </si>
  <si>
    <t>thyroxine 150 micrograms</t>
  </si>
  <si>
    <t>LEVOTHYROXINE 125 MG</t>
  </si>
  <si>
    <t xml:space="preserve">Levothyroxine 225mg   Calceos 1 twice a day </t>
  </si>
  <si>
    <t>Levothyroxine 125microgram tablets daily</t>
  </si>
  <si>
    <t>Levoothyroxine 125mg</t>
  </si>
  <si>
    <t>175g levothyroxine</t>
  </si>
  <si>
    <t>Thyroxine tablets 175 mg daily</t>
  </si>
  <si>
    <t>375mg Thyroxine  1500mg Calcium Carbonate  800 IU x 2 Invita D3</t>
  </si>
  <si>
    <t>Levothyroxine 150mcg daily</t>
  </si>
  <si>
    <t>Levothyroxine Sodium  100mg x once daily  Adcal-D3  750mg/200 i.u  2 x twice daily</t>
  </si>
  <si>
    <t>70 microgram</t>
  </si>
  <si>
    <t>thyroxine 100mcg for two days, 125mcg on the third day.  Bisoprolol 5mg once a day</t>
  </si>
  <si>
    <t>Irbesartan 150mg, Lansoprazole 15mg, Letrozole 2.5mg, Docusate 100mg, Senna 7.5mg, Levothyroxine sodium 125 mcg</t>
  </si>
  <si>
    <t>Levothyroxine Sodium 150mcg per day  Atorvastatin 10mg per day  Aspirin 75mg per day  Amlodipine 5mg per day  Bisoprolol 10mg per day  Losartan 50mg per day</t>
  </si>
  <si>
    <t>Thyroxine 100 microgram  Contraceptive microgynon 30 ed  Nasal Spray</t>
  </si>
  <si>
    <t>thyroxine 175mg</t>
  </si>
  <si>
    <t>levothyroxine 200 micro grams per day</t>
  </si>
  <si>
    <t>Thyroxine 100 mcg daily</t>
  </si>
  <si>
    <t xml:space="preserve">levothyroxine sodium 1oo microgram tablet  cacti D3 granules sachets  atorvastatin 20mg tablets  </t>
  </si>
  <si>
    <t>Levothyroxinne 225 per day</t>
  </si>
  <si>
    <t>Levathyroxine -75</t>
  </si>
  <si>
    <t>Levothyroxine 200micrograms</t>
  </si>
  <si>
    <t>Thyroxine 125mcg  Letrozole 2.5mg  Ramapril 2.5mg</t>
  </si>
  <si>
    <t>200mg levothyroxine</t>
  </si>
  <si>
    <t>Levothyroxine 175mg per day</t>
  </si>
  <si>
    <t>Lterozole 2.5mg  125mg Throxine  Adcal - D3 750mg 4 tablets per day</t>
  </si>
  <si>
    <t>Thyroxine 225ml a day</t>
  </si>
  <si>
    <t>Levothyroxine 100mcg daily</t>
  </si>
  <si>
    <t xml:space="preserve">150mg thyroxine </t>
  </si>
  <si>
    <t>Levothyroxine sodium 75 micrograms  Colecalciferol 1.5g 2xday  Bisoprolol 3.30mg  Rivaroxaban 20mg</t>
  </si>
  <si>
    <t>125 Thyroxine</t>
  </si>
  <si>
    <t xml:space="preserve">Natural dessicated thyroid 2grains  Ranitadine 100mg  Also take vit d, calcium &amp; b12 supplements &amp; magnesium body spray </t>
  </si>
  <si>
    <t>Levothyroxine 75mg</t>
  </si>
  <si>
    <t xml:space="preserve">125 LEVOTHYROXINE  SERTALINE 50MG  ONE ALPHA CAPSULES 0.5 MCG  ESTROGEL PUMP 2 X PUMPS PER DAY  UTROGESTAN 100  </t>
  </si>
  <si>
    <t>Levothyroxine 125 mgs, 500mg Calcichews three times a day, 1.5mg alfacalcidol, Allopurinol 300mg</t>
  </si>
  <si>
    <t>Warfarin 5mg levothyroxine 100mcg bisoprolol 5mg digoxin 62.5mg</t>
  </si>
  <si>
    <t>125mg a day</t>
  </si>
  <si>
    <t>Thyroxine 100m omeprazole 10 mg</t>
  </si>
  <si>
    <t>Thyroxine 100mg</t>
  </si>
  <si>
    <t>Levothyroxine 200mcg  Alpha calcidol 1.5mcg</t>
  </si>
  <si>
    <t>Too many to name - all mainly related to my heart failure problem</t>
  </si>
  <si>
    <t>Thyroxine 300mg  Ad cal d3. 2tablets a day  Alfacalcidol 1.5mg</t>
  </si>
  <si>
    <t>Levothyroxine 150mg  Alphacalcidal. 0.75 microgram</t>
  </si>
  <si>
    <t>Levothyroxine 100mg</t>
  </si>
  <si>
    <t>Levothyroxine 225mg</t>
  </si>
  <si>
    <t>Thyroxine 175mg  Enalpril 20mg  Amlodipine 10mg  Doxazosine4mg</t>
  </si>
  <si>
    <t>Levothyroxine 250mcg</t>
  </si>
  <si>
    <t>Heart failure, diabetes, oesoperosis, thyroid, severe sight loss, kidney oroblems</t>
  </si>
  <si>
    <t>150 mg</t>
  </si>
  <si>
    <t>Thyroxin 850 mg across 7 days</t>
  </si>
  <si>
    <t>Levothyroxine 100 micrograms 2 each day.  Lansoprazole 15mg 1 each day.  Metformin Tablets 500mg 1 each day.  Loperimide 2mg capsules 3 per day.  Setraline Tablets 50mg 1 per day.  Ferrous Fumarate 210mg 3 per day.</t>
  </si>
  <si>
    <t>Ramipril 5mg daily  Metformin 2 twice a day 500mg  Atorvastatin 20mg daily  Levothyroxine 300 mcg daily  Trajenta 5mg daily  Codeine phosphate 15mg for back pain as and when required</t>
  </si>
  <si>
    <t>Levothyroxine:  Monday  125mcg   Tuesday  100mcg  Wednesday  125mcg  Thursday  100 mcg  Friday  125mcg  Saturday  100mcg  Sunday  125mcg  Femoston 1/10mg  one tablet  a day</t>
  </si>
  <si>
    <t>100mcg levothyroxine  30mg lansoprozole</t>
  </si>
  <si>
    <t>150 micrograms Levothyroxine daily</t>
  </si>
  <si>
    <t>Thyroxine 200mg</t>
  </si>
  <si>
    <t xml:space="preserve">175mg levothyroxine  </t>
  </si>
  <si>
    <t>Levothyroxine 150mg once a day  Ramipril 5mg once a day  Mebeverine 135mg once a day  Omeprazole 20mg once a day</t>
  </si>
  <si>
    <t>Levothyroxin 225  Felodipine 5mg</t>
  </si>
  <si>
    <t>none</t>
  </si>
  <si>
    <t xml:space="preserve">Alfacalcidol 1 micro gram each day  Colecalciferol 400unit/Calcium carbonate 1.5g 2 daily   Levothyroxine 100micrograms daily </t>
  </si>
  <si>
    <t xml:space="preserve">Thyroxine 150mg </t>
  </si>
  <si>
    <t>125 micrograms per day.</t>
  </si>
  <si>
    <t>Aspirin 75mg 1 daily  Chemydur 60XL 1 in morning &amp; 1 at 2pm  Desunin 800unit 1 daily  Levothyroxine Sodium 50 microgram 1 daily  Omeprazole 20mg 1 twice daily  Slozem 120mg 1 daily  Glyceryl trinitrate 400microgram spray when needed.</t>
  </si>
  <si>
    <t>Levothyroxine 175mg daily  Ferrous sulphate 200mg x3 daily</t>
  </si>
  <si>
    <t>Levothyroxine 20</t>
  </si>
  <si>
    <t>Thyroxine 100 mg  Stexerol-D3 1000 IU</t>
  </si>
  <si>
    <t>AdcalD3 750mgx4 , Alfacalcidol 125mg ,Alverine 120mgx 2 Femodene, Levothyroxine 125mg, Ramiprill 1.25mg</t>
  </si>
  <si>
    <t>175mg Levothyroxine</t>
  </si>
  <si>
    <t>thyroxine 125mg daily</t>
  </si>
  <si>
    <t>Thyroxins 100mcg  2 daily  Fultium-D 800 IU 1 daily  Gabapentin 600mg  1 tab 3 times daily  Longtec 120mg 1 tab twice daily  Shorted 10mg 1 cap 3 times daily  Citalopram 20mg 1 daily   Hypromellose eye drops 0.3% when required</t>
  </si>
  <si>
    <t>Hydrocortisone 20mg day  Levothyroxine 100 micro gram day  Fludrocortisone 0.1 mg day  Calcitate 0.1 mg day  Colecalciferol 1 daily   Simvador 10 mg day</t>
  </si>
  <si>
    <t>Setraline 200mg daily  Felodopine 5mg daily  Doxazosin 4mg daily</t>
  </si>
  <si>
    <t>Cabergoline 1mg a week, Alphacalcidol 1mcg a day, Adcal 6000mg a day</t>
  </si>
  <si>
    <t>Alfacalcidol 1mg  Omeprosole 1 a day</t>
  </si>
  <si>
    <t xml:space="preserve">AlfaD 1 Microgram  Alfacalcidol  </t>
  </si>
  <si>
    <t>Version</t>
  </si>
  <si>
    <t>QOL563</t>
  </si>
  <si>
    <t>Isophane insulin, metformin, Ropinirole, pravastatin, levothyroxine 100mcg, amlodipine, Aspirin, valsartan, gabapentin, lansoprazole, adcal D3, alendronic acid, </t>
  </si>
  <si>
    <t>QOL564</t>
  </si>
  <si>
    <t>Levothyroxine</t>
  </si>
  <si>
    <t>QOL565</t>
  </si>
  <si>
    <t>Loratidine, thyroxine 125mcg, alfa d 1.5mcg, bisoprolol, aspirin, GTN</t>
  </si>
  <si>
    <t>QOL566</t>
  </si>
  <si>
    <t>Levothyroxine 150/125mcg alt days, atorvastatin, omeprazole, salbutamol PRN</t>
  </si>
  <si>
    <t>QOL567</t>
  </si>
  <si>
    <t>QOL568</t>
  </si>
  <si>
    <t>Levothyroxine 75mcg, adcal D3 2, Rabeprazole, Gaviscon, Paracetamol</t>
  </si>
  <si>
    <t>QOL569</t>
  </si>
  <si>
    <t>Levothyroxine 124mcg, simvastatin, bendroflumethiazide, apixaban</t>
  </si>
  <si>
    <t>QOL570</t>
  </si>
  <si>
    <t>Levothyroxine 75mcg, Alfacalcidol 1mcg, AlfaD 0.5mcg</t>
  </si>
  <si>
    <t>QOL571</t>
  </si>
  <si>
    <t>Levothyroxine 175mcg, lansoprazole, sukkarto, creon, linagliptin, rempril, nifedipress, codeine, paracetamol</t>
  </si>
  <si>
    <t>QOL572</t>
  </si>
  <si>
    <t>Levothyroxine 175mcg, Alfacalcidol 2mcg</t>
  </si>
  <si>
    <t>QOL573</t>
  </si>
  <si>
    <t>Levothyroxine 75mcg, HRT</t>
  </si>
  <si>
    <t>QOL574</t>
  </si>
  <si>
    <t>Thyroxine 100mcg, Adcal D3, Alemdronic acid, Salbutamol, becotide</t>
  </si>
  <si>
    <t>QOL575</t>
  </si>
  <si>
    <t>Levothyroxine 100mcg, lansoprazole</t>
  </si>
  <si>
    <t>QOL576</t>
  </si>
  <si>
    <t>Levothyroxine 150mcg, alfacalcidol 500ng, amlodipine, irbesartan, rosovastatin</t>
  </si>
  <si>
    <t>QOL577</t>
  </si>
  <si>
    <t>Levothyroxine 75mcg</t>
  </si>
  <si>
    <t>QOL578</t>
  </si>
  <si>
    <t>QOL579</t>
  </si>
  <si>
    <t>Levothyroxine 200mcg</t>
  </si>
  <si>
    <t>QOL580</t>
  </si>
  <si>
    <t>Levothyroxine 100mcg, Fluoxetine</t>
  </si>
  <si>
    <t>QOL581</t>
  </si>
  <si>
    <t>Aspirin, Bisoprolol, Fluvastatin, GTN, Levothyroxine 100mcg, Metformin, Monomil, Omeprazole, Ramipril</t>
  </si>
  <si>
    <t>QOL582</t>
  </si>
  <si>
    <t>Folpik XL, Levothyroxine 100mcg</t>
  </si>
  <si>
    <t>QOL583</t>
  </si>
  <si>
    <t>QOL584</t>
  </si>
  <si>
    <t>Levothyroxine, Atenolol, amlodipine, cetirizine, simvastatin</t>
  </si>
  <si>
    <t>survey_identifier</t>
  </si>
  <si>
    <t>QOL1</t>
  </si>
  <si>
    <t>QOL2</t>
  </si>
  <si>
    <t>QOL3</t>
  </si>
  <si>
    <t>QOL4</t>
  </si>
  <si>
    <t>QOL8</t>
  </si>
  <si>
    <t>QOL9</t>
  </si>
  <si>
    <t>QOL10</t>
  </si>
  <si>
    <t>QOL11</t>
  </si>
  <si>
    <t>QOL13</t>
  </si>
  <si>
    <t>QOL14</t>
  </si>
  <si>
    <t>QOL15</t>
  </si>
  <si>
    <t>QOL16</t>
  </si>
  <si>
    <t>QOL17</t>
  </si>
  <si>
    <t>QOL18</t>
  </si>
  <si>
    <t>QOL19</t>
  </si>
  <si>
    <t>QOL21</t>
  </si>
  <si>
    <t>QOL22</t>
  </si>
  <si>
    <t>QOL23</t>
  </si>
  <si>
    <t>QOL25</t>
  </si>
  <si>
    <t>QOL26</t>
  </si>
  <si>
    <t>QOL27</t>
  </si>
  <si>
    <t>QOL28</t>
  </si>
  <si>
    <t>QOL34</t>
  </si>
  <si>
    <t>QOL36</t>
  </si>
  <si>
    <t>QOL37</t>
  </si>
  <si>
    <t>QOL43</t>
  </si>
  <si>
    <t>QOL44</t>
  </si>
  <si>
    <t>QOL45</t>
  </si>
  <si>
    <t>QOL46</t>
  </si>
  <si>
    <t>QOL48</t>
  </si>
  <si>
    <t>QOL49</t>
  </si>
  <si>
    <t>QOL50</t>
  </si>
  <si>
    <t>QOL51</t>
  </si>
  <si>
    <t>QOL52</t>
  </si>
  <si>
    <t>QOL53</t>
  </si>
  <si>
    <t>QOL54</t>
  </si>
  <si>
    <t>QOL55</t>
  </si>
  <si>
    <t>QOL56</t>
  </si>
  <si>
    <t>QOL57</t>
  </si>
  <si>
    <t>QOL58</t>
  </si>
  <si>
    <t>QOL59</t>
  </si>
  <si>
    <t>QOL60</t>
  </si>
  <si>
    <t>QOL62</t>
  </si>
  <si>
    <t>QOL63</t>
  </si>
  <si>
    <t>QOL64</t>
  </si>
  <si>
    <t>QOL66</t>
  </si>
  <si>
    <t>QOL67</t>
  </si>
  <si>
    <t>QOL68</t>
  </si>
  <si>
    <t>QOL70</t>
  </si>
  <si>
    <t>QOL71</t>
  </si>
  <si>
    <t>QOL72</t>
  </si>
  <si>
    <t>QOL73</t>
  </si>
  <si>
    <t>QOL74</t>
  </si>
  <si>
    <t>QOL75</t>
  </si>
  <si>
    <t>QOL76</t>
  </si>
  <si>
    <t>QOL78</t>
  </si>
  <si>
    <t>QOL79</t>
  </si>
  <si>
    <t>QOL80</t>
  </si>
  <si>
    <t>QOL82</t>
  </si>
  <si>
    <t>QOL83</t>
  </si>
  <si>
    <t>QOL84</t>
  </si>
  <si>
    <t>QOL86</t>
  </si>
  <si>
    <t>QOL87</t>
  </si>
  <si>
    <t>QOL88</t>
  </si>
  <si>
    <t>QOL89</t>
  </si>
  <si>
    <t>QOL91</t>
  </si>
  <si>
    <t>QOL92</t>
  </si>
  <si>
    <t>QOL94</t>
  </si>
  <si>
    <t>QOL95</t>
  </si>
  <si>
    <t>QOL96</t>
  </si>
  <si>
    <t>QOL97</t>
  </si>
  <si>
    <t>QOL98</t>
  </si>
  <si>
    <t>QOL99</t>
  </si>
  <si>
    <t>QOL102</t>
  </si>
  <si>
    <t>QOL104</t>
  </si>
  <si>
    <t>QOL105</t>
  </si>
  <si>
    <t>QOL106</t>
  </si>
  <si>
    <t>QOL107</t>
  </si>
  <si>
    <t>QOL108</t>
  </si>
  <si>
    <t>QOL110</t>
  </si>
  <si>
    <t>QOL111</t>
  </si>
  <si>
    <t>QOL113</t>
  </si>
  <si>
    <t>QOL114</t>
  </si>
  <si>
    <t>QOL115</t>
  </si>
  <si>
    <t>QOL116</t>
  </si>
  <si>
    <t>QOL117</t>
  </si>
  <si>
    <t>QOL118</t>
  </si>
  <si>
    <t>QOL120</t>
  </si>
  <si>
    <t>QOL122</t>
  </si>
  <si>
    <t>QOL123</t>
  </si>
  <si>
    <t>QOL124</t>
  </si>
  <si>
    <t>QOL125</t>
  </si>
  <si>
    <t>QOL126</t>
  </si>
  <si>
    <t>QOL127</t>
  </si>
  <si>
    <t>QOL128</t>
  </si>
  <si>
    <t>QOL129</t>
  </si>
  <si>
    <t>QOL130</t>
  </si>
  <si>
    <t>QOL131</t>
  </si>
  <si>
    <t>QOL132</t>
  </si>
  <si>
    <t>QOL134</t>
  </si>
  <si>
    <t>QOL135</t>
  </si>
  <si>
    <t>QOL136</t>
  </si>
  <si>
    <t>QOL137</t>
  </si>
  <si>
    <t>QOL139</t>
  </si>
  <si>
    <t>QOL143</t>
  </si>
  <si>
    <t>QOL144</t>
  </si>
  <si>
    <t>QOL146</t>
  </si>
  <si>
    <t>QOL147</t>
  </si>
  <si>
    <t>QOL148</t>
  </si>
  <si>
    <t>QOL149</t>
  </si>
  <si>
    <t>QOL150</t>
  </si>
  <si>
    <t>QOL151</t>
  </si>
  <si>
    <t>QOL152</t>
  </si>
  <si>
    <t>QOL153</t>
  </si>
  <si>
    <t>QOL154</t>
  </si>
  <si>
    <t>QOL155</t>
  </si>
  <si>
    <t>QOL156</t>
  </si>
  <si>
    <t>QOL157</t>
  </si>
  <si>
    <t>QOL158</t>
  </si>
  <si>
    <t>QOL159</t>
  </si>
  <si>
    <t>QOL160</t>
  </si>
  <si>
    <t>QOL161</t>
  </si>
  <si>
    <t>QOL162</t>
  </si>
  <si>
    <t>QOL163</t>
  </si>
  <si>
    <t>QOL166</t>
  </si>
  <si>
    <t>QOL167</t>
  </si>
  <si>
    <t>QOL168</t>
  </si>
  <si>
    <t>QOL169</t>
  </si>
  <si>
    <t>QOL170</t>
  </si>
  <si>
    <t>QOL171</t>
  </si>
  <si>
    <t>QOL172</t>
  </si>
  <si>
    <t>QOL173</t>
  </si>
  <si>
    <t>QOL175</t>
  </si>
  <si>
    <t>QOL176</t>
  </si>
  <si>
    <t>QOL177</t>
  </si>
  <si>
    <t>QOL178</t>
  </si>
  <si>
    <t>QOL179</t>
  </si>
  <si>
    <t>QOL180</t>
  </si>
  <si>
    <t>QOL181</t>
  </si>
  <si>
    <t>QOL182</t>
  </si>
  <si>
    <t>QOL183</t>
  </si>
  <si>
    <t>QOL184</t>
  </si>
  <si>
    <t>QOL185</t>
  </si>
  <si>
    <t>QOL187</t>
  </si>
  <si>
    <t>QOL189</t>
  </si>
  <si>
    <t>QOL191</t>
  </si>
  <si>
    <t>QOL192</t>
  </si>
  <si>
    <t>QOL195</t>
  </si>
  <si>
    <t>QOL197</t>
  </si>
  <si>
    <t>QOL198</t>
  </si>
  <si>
    <t>QOL199</t>
  </si>
  <si>
    <t>QOL200</t>
  </si>
  <si>
    <t>QOL208</t>
  </si>
  <si>
    <t>QOL209</t>
  </si>
  <si>
    <t>QOL210</t>
  </si>
  <si>
    <t>QOL211</t>
  </si>
  <si>
    <t>QOL212</t>
  </si>
  <si>
    <t>QOL214</t>
  </si>
  <si>
    <t>QOL215</t>
  </si>
  <si>
    <t>QOL216</t>
  </si>
  <si>
    <t>QOL217</t>
  </si>
  <si>
    <t>QOL218</t>
  </si>
  <si>
    <t>QOL220</t>
  </si>
  <si>
    <t>QOL221</t>
  </si>
  <si>
    <t>QOL222</t>
  </si>
  <si>
    <t>QOL223</t>
  </si>
  <si>
    <t>QOL224</t>
  </si>
  <si>
    <t>QOL225</t>
  </si>
  <si>
    <t>QOL226</t>
  </si>
  <si>
    <t>QOL227</t>
  </si>
  <si>
    <t>QOL228</t>
  </si>
  <si>
    <t>QOL230</t>
  </si>
  <si>
    <t>QOL231</t>
  </si>
  <si>
    <t>QOL232</t>
  </si>
  <si>
    <t>QOL233</t>
  </si>
  <si>
    <t>QOL234</t>
  </si>
  <si>
    <t>QOL235</t>
  </si>
  <si>
    <t>QOL236</t>
  </si>
  <si>
    <t>QOL237</t>
  </si>
  <si>
    <t>QOL238</t>
  </si>
  <si>
    <t>QOL239</t>
  </si>
  <si>
    <t>QOL240</t>
  </si>
  <si>
    <t>QOL241</t>
  </si>
  <si>
    <t>QOL243</t>
  </si>
  <si>
    <t>QOL244</t>
  </si>
  <si>
    <t>QOL245</t>
  </si>
  <si>
    <t>QOL246</t>
  </si>
  <si>
    <t>QOL247</t>
  </si>
  <si>
    <t>QOL248</t>
  </si>
  <si>
    <t>QOL250</t>
  </si>
  <si>
    <t>QOL252</t>
  </si>
  <si>
    <t>QOL253</t>
  </si>
  <si>
    <t>QOL254</t>
  </si>
  <si>
    <t>QOL255</t>
  </si>
  <si>
    <t>QOL256</t>
  </si>
  <si>
    <t>QOL257</t>
  </si>
  <si>
    <t>QOL258</t>
  </si>
  <si>
    <t>QOL261</t>
  </si>
  <si>
    <t>QOL263</t>
  </si>
  <si>
    <t>QOL264</t>
  </si>
  <si>
    <t>QOL266</t>
  </si>
  <si>
    <t>QOL267</t>
  </si>
  <si>
    <t>QOL268</t>
  </si>
  <si>
    <t>QOL269</t>
  </si>
  <si>
    <t>QOL270</t>
  </si>
  <si>
    <t>QOL272</t>
  </si>
  <si>
    <t>QOL273</t>
  </si>
  <si>
    <t>QOL274</t>
  </si>
  <si>
    <t>QOL277</t>
  </si>
  <si>
    <t>QOL278</t>
  </si>
  <si>
    <t>QOL279</t>
  </si>
  <si>
    <t>QOL280</t>
  </si>
  <si>
    <t>QOL282</t>
  </si>
  <si>
    <t>QOL283</t>
  </si>
  <si>
    <t>QOL284</t>
  </si>
  <si>
    <t>QOL285</t>
  </si>
  <si>
    <t>QOL286</t>
  </si>
  <si>
    <t>QOL289</t>
  </si>
  <si>
    <t>QOL290</t>
  </si>
  <si>
    <t>QOL291</t>
  </si>
  <si>
    <t>QOL292</t>
  </si>
  <si>
    <t>QOL293</t>
  </si>
  <si>
    <t>QOL294</t>
  </si>
  <si>
    <t>QOL295</t>
  </si>
  <si>
    <t>QOL297</t>
  </si>
  <si>
    <t>QOL298</t>
  </si>
  <si>
    <t>QOL301</t>
  </si>
  <si>
    <t>QOL302</t>
  </si>
  <si>
    <t>QOL303</t>
  </si>
  <si>
    <t>QOL304</t>
  </si>
  <si>
    <t>QOL305</t>
  </si>
  <si>
    <t>QOL306</t>
  </si>
  <si>
    <t>QOL307</t>
  </si>
  <si>
    <t>QOL308</t>
  </si>
  <si>
    <t>QOL310</t>
  </si>
  <si>
    <t>QOL311</t>
  </si>
  <si>
    <t>QOL312</t>
  </si>
  <si>
    <t>QOL315</t>
  </si>
  <si>
    <t>QOL316</t>
  </si>
  <si>
    <t>QOL317</t>
  </si>
  <si>
    <t>QOL319</t>
  </si>
  <si>
    <t>QOL321</t>
  </si>
  <si>
    <t>QOL322</t>
  </si>
  <si>
    <t>QOL323</t>
  </si>
  <si>
    <t>QOL325</t>
  </si>
  <si>
    <t>QOL329</t>
  </si>
  <si>
    <t>QOL330</t>
  </si>
  <si>
    <t>QOL332</t>
  </si>
  <si>
    <t>QOL333</t>
  </si>
  <si>
    <t>QOL334</t>
  </si>
  <si>
    <t>QOL335</t>
  </si>
  <si>
    <t>QOL336</t>
  </si>
  <si>
    <t>QOL337</t>
  </si>
  <si>
    <t>QOL338</t>
  </si>
  <si>
    <t>QOL340</t>
  </si>
  <si>
    <t>QOL341</t>
  </si>
  <si>
    <t>QOL342</t>
  </si>
  <si>
    <t>QOL344</t>
  </si>
  <si>
    <t>QOL345</t>
  </si>
  <si>
    <t>QOL346</t>
  </si>
  <si>
    <t>QOL347</t>
  </si>
  <si>
    <t>QOL349</t>
  </si>
  <si>
    <t>QOL350</t>
  </si>
  <si>
    <t>QOL351</t>
  </si>
  <si>
    <t>QOL352</t>
  </si>
  <si>
    <t>QOL354</t>
  </si>
  <si>
    <t>QOL355</t>
  </si>
  <si>
    <t>QOL356</t>
  </si>
  <si>
    <t>QOL357</t>
  </si>
  <si>
    <t>QOL358</t>
  </si>
  <si>
    <t>QOL359</t>
  </si>
  <si>
    <t>QOL360</t>
  </si>
  <si>
    <t>QOL361</t>
  </si>
  <si>
    <t>QOL363</t>
  </si>
  <si>
    <t>QOL364</t>
  </si>
  <si>
    <t>QOL366</t>
  </si>
  <si>
    <t>QOL368</t>
  </si>
  <si>
    <t>QOL369</t>
  </si>
  <si>
    <t>QOL370</t>
  </si>
  <si>
    <t>QOL372</t>
  </si>
  <si>
    <t>QOL373</t>
  </si>
  <si>
    <t>QOL375</t>
  </si>
  <si>
    <t>QOL376</t>
  </si>
  <si>
    <t>QOL377</t>
  </si>
  <si>
    <t>QOL378</t>
  </si>
  <si>
    <t>QOL379</t>
  </si>
  <si>
    <t>QOL380</t>
  </si>
  <si>
    <t>QOL381</t>
  </si>
  <si>
    <t>QOL382</t>
  </si>
  <si>
    <t>QOL386</t>
  </si>
  <si>
    <t>QOL387</t>
  </si>
  <si>
    <t>QOL389</t>
  </si>
  <si>
    <t>QOL390</t>
  </si>
  <si>
    <t>QOL391</t>
  </si>
  <si>
    <t>QOL392</t>
  </si>
  <si>
    <t>QOL394</t>
  </si>
  <si>
    <t>QOL395</t>
  </si>
  <si>
    <t>QOL396</t>
  </si>
  <si>
    <t>QOL397</t>
  </si>
  <si>
    <t>QOL399</t>
  </si>
  <si>
    <t>QOL402</t>
  </si>
  <si>
    <t>QOL403</t>
  </si>
  <si>
    <t>QOL406</t>
  </si>
  <si>
    <t>QOL408</t>
  </si>
  <si>
    <t>QOL413</t>
  </si>
  <si>
    <t>QOL414</t>
  </si>
  <si>
    <t>QOL415</t>
  </si>
  <si>
    <t>QOL417</t>
  </si>
  <si>
    <t>QOL418</t>
  </si>
  <si>
    <t>QOL421</t>
  </si>
  <si>
    <t>QOL422</t>
  </si>
  <si>
    <t>QOL423</t>
  </si>
  <si>
    <t>QOL424</t>
  </si>
  <si>
    <t>QOL427</t>
  </si>
  <si>
    <t>QOL428</t>
  </si>
  <si>
    <t>QOL429</t>
  </si>
  <si>
    <t>QOL432</t>
  </si>
  <si>
    <t>QOL433</t>
  </si>
  <si>
    <t>QOL434</t>
  </si>
  <si>
    <t>QOL435</t>
  </si>
  <si>
    <t>QOL438</t>
  </si>
  <si>
    <t>QOL440</t>
  </si>
  <si>
    <t>QOL441</t>
  </si>
  <si>
    <t>QOL442</t>
  </si>
  <si>
    <t>QOL443</t>
  </si>
  <si>
    <t>QOL446</t>
  </si>
  <si>
    <t>QOL447</t>
  </si>
  <si>
    <t>QOL448</t>
  </si>
  <si>
    <t>QOL449</t>
  </si>
  <si>
    <t>QOL452</t>
  </si>
  <si>
    <t>QOL454</t>
  </si>
  <si>
    <t>QOL455</t>
  </si>
  <si>
    <t>QOL456</t>
  </si>
  <si>
    <t>QOL457</t>
  </si>
  <si>
    <t>QOL458</t>
  </si>
  <si>
    <t>QOL459</t>
  </si>
  <si>
    <t>QOL460</t>
  </si>
  <si>
    <t>QOL461</t>
  </si>
  <si>
    <t>QOL462</t>
  </si>
  <si>
    <t>QOL463</t>
  </si>
  <si>
    <t>QOL464</t>
  </si>
  <si>
    <t>QOL465</t>
  </si>
  <si>
    <t>QOL466</t>
  </si>
  <si>
    <t>QOL468</t>
  </si>
  <si>
    <t>QOL469</t>
  </si>
  <si>
    <t>QOL470</t>
  </si>
  <si>
    <t>QOL471</t>
  </si>
  <si>
    <t>QOL472</t>
  </si>
  <si>
    <t>QOL473</t>
  </si>
  <si>
    <t>QOL474</t>
  </si>
  <si>
    <t>QOL475</t>
  </si>
  <si>
    <t>QOL476</t>
  </si>
  <si>
    <t>QOL477</t>
  </si>
  <si>
    <t>QOL478</t>
  </si>
  <si>
    <t>QOL479</t>
  </si>
  <si>
    <t>QOL480</t>
  </si>
  <si>
    <t>QOL481</t>
  </si>
  <si>
    <t>QOL482</t>
  </si>
  <si>
    <t>QOL483</t>
  </si>
  <si>
    <t>QOL484</t>
  </si>
  <si>
    <t>QOL485</t>
  </si>
  <si>
    <t>QOL486</t>
  </si>
  <si>
    <t>QOL488</t>
  </si>
  <si>
    <t>QOL490</t>
  </si>
  <si>
    <t>QOL491</t>
  </si>
  <si>
    <t>QOL492</t>
  </si>
  <si>
    <t>QOL494</t>
  </si>
  <si>
    <t>QOL495</t>
  </si>
  <si>
    <t>QOL499</t>
  </si>
  <si>
    <t>QOL500</t>
  </si>
  <si>
    <t>QOL504</t>
  </si>
  <si>
    <t>QOL505</t>
  </si>
  <si>
    <t>QOL506</t>
  </si>
  <si>
    <t>QOL507</t>
  </si>
  <si>
    <t>QOL508</t>
  </si>
  <si>
    <t>QOL509</t>
  </si>
  <si>
    <t>QOL511</t>
  </si>
  <si>
    <t>QOL512</t>
  </si>
  <si>
    <t>QOL514</t>
  </si>
  <si>
    <t>QOL515</t>
  </si>
  <si>
    <t>QOL516</t>
  </si>
  <si>
    <t>QOL517</t>
  </si>
  <si>
    <t>QOL519</t>
  </si>
  <si>
    <t>QOL520</t>
  </si>
  <si>
    <t>QOL521</t>
  </si>
  <si>
    <t>QOL522</t>
  </si>
  <si>
    <t>QOL523</t>
  </si>
  <si>
    <t>QOL524</t>
  </si>
  <si>
    <t>QOL525</t>
  </si>
  <si>
    <t>QOL526</t>
  </si>
  <si>
    <t>QOL527</t>
  </si>
  <si>
    <t>QOL528</t>
  </si>
  <si>
    <t>QOL529</t>
  </si>
  <si>
    <t>QOL537</t>
  </si>
  <si>
    <t>QOL540</t>
  </si>
  <si>
    <t>QOL541</t>
  </si>
  <si>
    <t>QOL542</t>
  </si>
  <si>
    <t>QOL543</t>
  </si>
  <si>
    <t>QOL544</t>
  </si>
  <si>
    <t>QOL545</t>
  </si>
  <si>
    <t>QOL546</t>
  </si>
  <si>
    <t>QOL547</t>
  </si>
  <si>
    <t>QOL548</t>
  </si>
  <si>
    <t>QOL549</t>
  </si>
  <si>
    <t>QOL550</t>
  </si>
  <si>
    <t>QOL551</t>
  </si>
  <si>
    <t>QOL552</t>
  </si>
  <si>
    <t>QOL553</t>
  </si>
  <si>
    <t>QOL554</t>
  </si>
  <si>
    <t>QOL555</t>
  </si>
  <si>
    <t>QOL556</t>
  </si>
  <si>
    <t>QOL557</t>
  </si>
  <si>
    <t>QOL558</t>
  </si>
  <si>
    <t>QOL559</t>
  </si>
  <si>
    <t>QOL560</t>
  </si>
  <si>
    <t>QOL561</t>
  </si>
  <si>
    <t>QOL562</t>
  </si>
  <si>
    <t>Medication</t>
  </si>
  <si>
    <t>Group</t>
  </si>
  <si>
    <t>Total responses</t>
  </si>
  <si>
    <t>Charities</t>
  </si>
  <si>
    <t>MEN</t>
  </si>
  <si>
    <t>Thyroid Ca</t>
  </si>
  <si>
    <t>Surgery POSH</t>
  </si>
  <si>
    <t>Surgery Control</t>
  </si>
  <si>
    <t>Total included</t>
  </si>
  <si>
    <t>Charities included</t>
  </si>
  <si>
    <t>MEN included</t>
  </si>
  <si>
    <t>Thyroid included</t>
  </si>
  <si>
    <t>Surgery included</t>
  </si>
  <si>
    <t>Total Exclusions</t>
  </si>
  <si>
    <t>Duplicates</t>
  </si>
  <si>
    <t>Only log in</t>
  </si>
  <si>
    <t>No Sf36</t>
  </si>
  <si>
    <t>No consent</t>
  </si>
  <si>
    <t>Sf36 started, no demographics</t>
  </si>
  <si>
    <t>Thyroidectomy</t>
  </si>
  <si>
    <t>Parathyroidectomy</t>
  </si>
  <si>
    <t>Both</t>
  </si>
  <si>
    <t>Unsure</t>
  </si>
  <si>
    <t>No MEN</t>
  </si>
  <si>
    <t>Unsure MEN</t>
  </si>
  <si>
    <t>Non MEN &amp; Benign</t>
  </si>
  <si>
    <t>Thyroidectomy Ca</t>
  </si>
  <si>
    <t>Source</t>
  </si>
  <si>
    <t>Included</t>
  </si>
  <si>
    <t>Exclusions</t>
  </si>
  <si>
    <t>Gland</t>
  </si>
  <si>
    <t>1/3</t>
  </si>
  <si>
    <t>1/2</t>
  </si>
  <si>
    <t>1/4</t>
  </si>
  <si>
    <t>2/3</t>
  </si>
  <si>
    <t>1/2/3</t>
  </si>
  <si>
    <t>1</t>
  </si>
  <si>
    <t>4</t>
  </si>
  <si>
    <t>2</t>
  </si>
  <si>
    <t>2/3/4</t>
  </si>
  <si>
    <t>3</t>
  </si>
  <si>
    <t>5</t>
  </si>
  <si>
    <t>12/3</t>
  </si>
  <si>
    <t>POSH</t>
  </si>
  <si>
    <t>Medication code</t>
  </si>
  <si>
    <t>1/3/6</t>
  </si>
  <si>
    <t>5/6</t>
  </si>
  <si>
    <t>1/2/3/6</t>
  </si>
  <si>
    <t>Thyroid</t>
  </si>
  <si>
    <t>Parathyroid</t>
  </si>
  <si>
    <t>No POSH</t>
  </si>
  <si>
    <t>Group Totals</t>
  </si>
  <si>
    <t>Sf-36 responses</t>
  </si>
  <si>
    <t>Sf-36 maximum total</t>
  </si>
  <si>
    <t>Sf-36 percentages</t>
  </si>
  <si>
    <t>thyroid_treatments_Radioiodine</t>
  </si>
  <si>
    <t>thyroid_treatments_Radiotherapy</t>
  </si>
  <si>
    <t>thyroid_treatments_Ongoing thyroxine treatment</t>
  </si>
  <si>
    <t>thyroid_treatments_None</t>
  </si>
  <si>
    <t>thyroid_treatments_Unsure</t>
  </si>
  <si>
    <t>Sf-36_1</t>
  </si>
  <si>
    <t>Sf-36_2</t>
  </si>
  <si>
    <t>Sf-36_3</t>
  </si>
  <si>
    <t>Sf-36_4</t>
  </si>
  <si>
    <t>Sf-36_5</t>
  </si>
  <si>
    <t>Sf-36_6</t>
  </si>
  <si>
    <t>Sf-36_7</t>
  </si>
  <si>
    <t>Sf-36_8</t>
  </si>
  <si>
    <t>Sf-36_9</t>
  </si>
  <si>
    <t>Sf-36_10</t>
  </si>
  <si>
    <t>Sf-36_11</t>
  </si>
  <si>
    <t>Sf-36_12</t>
  </si>
  <si>
    <t>Sf-36_13</t>
  </si>
  <si>
    <t>Sf-36_14</t>
  </si>
  <si>
    <t>Sf-36_15</t>
  </si>
  <si>
    <t>Sf-36_16</t>
  </si>
  <si>
    <t>Sf-36_17</t>
  </si>
  <si>
    <t>Sf-36_18</t>
  </si>
  <si>
    <t>Sf-36_19</t>
  </si>
  <si>
    <t>Sf-36_20</t>
  </si>
  <si>
    <t>Sf-36_21</t>
  </si>
  <si>
    <t>Sf-36_22</t>
  </si>
  <si>
    <t>Sf-36_23</t>
  </si>
  <si>
    <t>Sf-36_24</t>
  </si>
  <si>
    <t>Sf-36_25</t>
  </si>
  <si>
    <t>Sf-36_26</t>
  </si>
  <si>
    <t>Sf-36_27</t>
  </si>
  <si>
    <t>Sf-36_28</t>
  </si>
  <si>
    <t>Sf-36_29</t>
  </si>
  <si>
    <t>Sf-36_30</t>
  </si>
  <si>
    <t>Sf-36_31</t>
  </si>
  <si>
    <t>Sf-36_32</t>
  </si>
  <si>
    <t>Sf-36_33</t>
  </si>
  <si>
    <t>Sf-36_34</t>
  </si>
  <si>
    <t>Sf-36_35</t>
  </si>
  <si>
    <t>Sf-36_36</t>
  </si>
  <si>
    <t>HSS_1</t>
  </si>
  <si>
    <t>HSS_2</t>
  </si>
  <si>
    <t>HSS_3</t>
  </si>
  <si>
    <t>HSS_4</t>
  </si>
  <si>
    <t>HSS_5</t>
  </si>
  <si>
    <t>HSS_6</t>
  </si>
  <si>
    <t>HSS_7</t>
  </si>
  <si>
    <t>HSS_8</t>
  </si>
  <si>
    <t>HSS_9</t>
  </si>
  <si>
    <t>HSS_10</t>
  </si>
  <si>
    <t>HSS_11</t>
  </si>
  <si>
    <t>HSS_12</t>
  </si>
  <si>
    <t>Question</t>
  </si>
  <si>
    <t>% responses</t>
  </si>
  <si>
    <t>HSS maximum total</t>
  </si>
  <si>
    <t>HSS responses</t>
  </si>
  <si>
    <t>HSS percentages</t>
  </si>
  <si>
    <t>sf36_q02</t>
  </si>
  <si>
    <t>sf36_q03</t>
  </si>
  <si>
    <t>sf36_q04</t>
  </si>
  <si>
    <t>sf36_q05</t>
  </si>
  <si>
    <t>sf36_q06</t>
  </si>
  <si>
    <t>sf36_q07</t>
  </si>
  <si>
    <t>sf36_q08</t>
  </si>
  <si>
    <t>sf36_q09</t>
  </si>
  <si>
    <t>sf36_q30</t>
  </si>
  <si>
    <t>sf36_q01</t>
  </si>
  <si>
    <t>sf36_q22</t>
  </si>
  <si>
    <t>sf36_q35</t>
  </si>
  <si>
    <t>Physical functioning</t>
  </si>
  <si>
    <t>Role limitations due to physical health</t>
  </si>
  <si>
    <t>Role limitations due to emotional problems</t>
  </si>
  <si>
    <t>Energy/Fatigue</t>
  </si>
  <si>
    <t>Emotional well-being</t>
  </si>
  <si>
    <t>Social functioning</t>
  </si>
  <si>
    <t>Pain</t>
  </si>
  <si>
    <t>General health</t>
  </si>
  <si>
    <t>Average</t>
  </si>
  <si>
    <t>Role functioning/physical</t>
  </si>
  <si>
    <t>Role functioning/emotional</t>
  </si>
  <si>
    <t>Non POSH</t>
  </si>
  <si>
    <t>Energy/fatigue</t>
  </si>
  <si>
    <t>RAND Calculations</t>
  </si>
  <si>
    <t>Overall Score</t>
  </si>
  <si>
    <t>Overall</t>
  </si>
  <si>
    <t>Non-MEN &amp; Benign</t>
  </si>
  <si>
    <t>All</t>
  </si>
  <si>
    <t>Non PoSH</t>
  </si>
  <si>
    <t>PoSH</t>
  </si>
  <si>
    <t>Total</t>
  </si>
  <si>
    <t>hss_q1f</t>
  </si>
  <si>
    <t>hss_q2f</t>
  </si>
  <si>
    <t>hss_q3f</t>
  </si>
  <si>
    <t>hss_q4f</t>
  </si>
  <si>
    <t>hss_q5f</t>
  </si>
  <si>
    <t>hss_q6f</t>
  </si>
  <si>
    <t>hss_q7f</t>
  </si>
  <si>
    <t>hss_q8f</t>
  </si>
  <si>
    <t>hss_q9f</t>
  </si>
  <si>
    <t>hss_q10f</t>
  </si>
  <si>
    <t>hss_q11f</t>
  </si>
  <si>
    <t>hss_q12f</t>
  </si>
  <si>
    <t>Non-PosH</t>
  </si>
  <si>
    <t>hssoveralmean</t>
  </si>
  <si>
    <t>hssq1to6mean</t>
  </si>
  <si>
    <t>hssq1and2mean</t>
  </si>
  <si>
    <t>hssq7to12mean</t>
  </si>
  <si>
    <t>hssq3to6mean</t>
  </si>
  <si>
    <t>Q7-12</t>
  </si>
  <si>
    <t>Q1-6</t>
  </si>
  <si>
    <t>never</t>
  </si>
  <si>
    <t>almostr never</t>
  </si>
  <si>
    <t>sometimes</t>
  </si>
  <si>
    <t>often</t>
  </si>
  <si>
    <t>always</t>
  </si>
  <si>
    <t>Physical functioning Domain Score</t>
  </si>
  <si>
    <t xml:space="preserve"> Role functioning/physical Domain Score</t>
  </si>
  <si>
    <t>Role functioning/emotional Domain Score</t>
  </si>
  <si>
    <t>Energy/Fatigue Domain Score</t>
  </si>
  <si>
    <t>Emotional well-being Domain Score</t>
  </si>
  <si>
    <t>Social functioning Domain Score</t>
  </si>
  <si>
    <t>Pain Domain Score</t>
  </si>
  <si>
    <t>General health Domain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</si>
</sst>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Calibri"/>
      <family val="2"/>
      <scheme val="minor"/>
    </font>
    <font>
      <b/>
      <sz val="9"/>
      <color indexed="81"/>
      <name val="Tahoma"/>
      <charset val="1"/>
    </font>
    <font>
      <sz val="9"/>
      <color indexed="81"/>
      <name val="Tahoma"/>
      <charset val="1"/>
    </font>
    <font>
      <sz val="11"/>
      <color rgb="FF000000"/>
      <name val="Calibri"/>
      <family val="2"/>
    </font>
    <font>
      <sz val="9"/>
      <color indexed="81"/>
      <name val="Tahoma"/>
      <family val="2"/>
    </font>
    <font>
      <b/>
      <sz val="9"/>
      <color indexed="81"/>
      <name val="Tahoma"/>
      <family val="2"/>
    </font>
    <font>
      <sz val="8"/>
      <color theme="1"/>
      <name val="Calibri"/>
      <family val="2"/>
      <scheme val="minor"/>
    </font>
    <font>
      <sz val="8"/>
      <color rgb="FF000000"/>
      <name val="Calibri"/>
      <family val="2"/>
    </font>
    <font>
      <b/>
      <sz val="11"/>
      <color theme="1"/>
      <name val="Calibri"/>
      <family val="2"/>
      <scheme val="minor"/>
    </font>
    <font>
      <b/>
      <sz val="8"/>
      <color theme="1"/>
      <name val="Calibri"/>
      <family val="2"/>
      <scheme val="minor"/>
    </font>
    <font>
      <b/>
      <sz val="9"/>
      <color rgb="FF000000"/>
      <name val="Tahoma"/>
      <charset val="1"/>
    </font>
    <font>
      <sz val="9"/>
      <color rgb="FF000000"/>
      <name val="Tahoma"/>
      <charset val="1"/>
    </font>
  </fonts>
  <fills count="3">
    <fill>
      <patternFill patternType="none"/>
    </fill>
    <fill>
      <patternFill patternType="gray125"/>
    </fill>
    <fill>
      <patternFill patternType="solid">
        <fgColor theme="4"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58">
    <xf numFmtId="0" fontId="0" fillId="0" borderId="0" xfId="0"/>
    <xf numFmtId="0" fontId="0" fillId="0" borderId="0" xfId="0" applyFill="1" applyAlignment="1">
      <alignment textRotation="90"/>
    </xf>
    <xf numFmtId="12" fontId="0" fillId="0" borderId="0" xfId="0" applyNumberFormat="1"/>
    <xf numFmtId="0" fontId="4" fillId="0" borderId="0" xfId="0" applyFont="1"/>
    <xf numFmtId="0" fontId="0" fillId="0" borderId="0" xfId="0" applyAlignment="1">
      <alignment horizontal="right"/>
    </xf>
    <xf numFmtId="0" fontId="4" fillId="0" borderId="0" xfId="0" applyFont="1" applyAlignment="1">
      <alignment horizontal="right"/>
    </xf>
    <xf numFmtId="164" fontId="0" fillId="0" borderId="0" xfId="0" applyNumberFormat="1"/>
    <xf numFmtId="9" fontId="0" fillId="0" borderId="0" xfId="1" applyFont="1"/>
    <xf numFmtId="0" fontId="0" fillId="0" borderId="1" xfId="0" applyBorder="1"/>
    <xf numFmtId="0" fontId="0" fillId="0" borderId="0" xfId="0" applyFill="1" applyAlignment="1"/>
    <xf numFmtId="0" fontId="7" fillId="0" borderId="0" xfId="0" applyFont="1"/>
    <xf numFmtId="0" fontId="8" fillId="0" borderId="0" xfId="0" applyFont="1"/>
    <xf numFmtId="49" fontId="0" fillId="0" borderId="0" xfId="0" applyNumberFormat="1" applyFill="1" applyAlignment="1">
      <alignment textRotation="90"/>
    </xf>
    <xf numFmtId="49" fontId="0" fillId="0" borderId="0" xfId="0" applyNumberFormat="1"/>
    <xf numFmtId="49" fontId="4" fillId="0" borderId="0" xfId="0" applyNumberFormat="1" applyFont="1"/>
    <xf numFmtId="9" fontId="0" fillId="0" borderId="1" xfId="1" applyFont="1" applyBorder="1"/>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1" xfId="0" applyFont="1" applyFill="1" applyBorder="1" applyAlignment="1">
      <alignment textRotation="90"/>
    </xf>
    <xf numFmtId="0" fontId="7" fillId="0" borderId="1" xfId="0" applyFont="1" applyBorder="1"/>
    <xf numFmtId="0" fontId="8" fillId="0" borderId="1" xfId="0" applyFont="1" applyBorder="1" applyAlignment="1">
      <alignment horizontal="right"/>
    </xf>
    <xf numFmtId="0" fontId="8" fillId="0" borderId="1" xfId="0" applyFont="1" applyBorder="1"/>
    <xf numFmtId="0" fontId="0" fillId="0" borderId="1" xfId="0" applyBorder="1" applyAlignment="1">
      <alignment textRotation="90"/>
    </xf>
    <xf numFmtId="0" fontId="10" fillId="0" borderId="1" xfId="0" applyFont="1" applyFill="1" applyBorder="1" applyAlignment="1">
      <alignment textRotation="90"/>
    </xf>
    <xf numFmtId="0" fontId="10" fillId="0" borderId="1" xfId="0" applyFont="1" applyBorder="1"/>
    <xf numFmtId="0" fontId="9" fillId="0" borderId="0" xfId="0" applyFont="1"/>
    <xf numFmtId="0" fontId="9" fillId="0" borderId="1" xfId="0" applyFont="1" applyBorder="1"/>
    <xf numFmtId="164" fontId="0" fillId="0" borderId="1" xfId="0" applyNumberFormat="1" applyBorder="1"/>
    <xf numFmtId="0" fontId="0" fillId="0" borderId="8" xfId="0" applyFill="1" applyBorder="1" applyAlignment="1">
      <alignment textRotation="90"/>
    </xf>
    <xf numFmtId="0" fontId="0" fillId="0" borderId="1" xfId="0" applyFill="1" applyBorder="1"/>
    <xf numFmtId="1" fontId="9" fillId="2" borderId="1" xfId="0" applyNumberFormat="1" applyFont="1" applyFill="1" applyBorder="1"/>
    <xf numFmtId="9" fontId="0" fillId="0" borderId="1" xfId="1" applyFont="1" applyBorder="1" applyAlignment="1">
      <alignment horizontal="center" vertical="center"/>
    </xf>
    <xf numFmtId="0" fontId="0" fillId="0" borderId="0" xfId="0" applyAlignment="1">
      <alignment horizontal="center" vertical="center"/>
    </xf>
    <xf numFmtId="0" fontId="0" fillId="0" borderId="0" xfId="0" applyFont="1"/>
    <xf numFmtId="0" fontId="0" fillId="0" borderId="1" xfId="0" applyFont="1" applyFill="1" applyBorder="1" applyAlignment="1">
      <alignment textRotation="90"/>
    </xf>
    <xf numFmtId="0" fontId="9" fillId="2" borderId="1" xfId="0" applyFont="1" applyFill="1" applyBorder="1" applyAlignment="1">
      <alignment textRotation="90"/>
    </xf>
    <xf numFmtId="0" fontId="0" fillId="0" borderId="1" xfId="0" applyFont="1" applyBorder="1" applyAlignment="1">
      <alignment textRotation="90"/>
    </xf>
    <xf numFmtId="0" fontId="0" fillId="2" borderId="0" xfId="0" applyFont="1" applyFill="1"/>
    <xf numFmtId="1" fontId="0" fillId="0" borderId="1" xfId="0" applyNumberFormat="1" applyFont="1" applyBorder="1"/>
    <xf numFmtId="164" fontId="0" fillId="2" borderId="0" xfId="0" applyNumberFormat="1" applyFont="1" applyFill="1"/>
    <xf numFmtId="1" fontId="4" fillId="0" borderId="1" xfId="0" applyNumberFormat="1" applyFont="1" applyBorder="1" applyAlignment="1">
      <alignment horizontal="right"/>
    </xf>
    <xf numFmtId="1" fontId="4" fillId="0" borderId="1" xfId="0" applyNumberFormat="1" applyFont="1" applyBorder="1"/>
    <xf numFmtId="2" fontId="0" fillId="0" borderId="0" xfId="1" applyNumberFormat="1" applyFont="1"/>
    <xf numFmtId="9" fontId="0" fillId="0" borderId="0" xfId="0" applyNumberFormat="1"/>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9" fontId="0" fillId="0" borderId="3" xfId="1" applyFont="1" applyBorder="1" applyAlignment="1">
      <alignment horizontal="center" vertical="center"/>
    </xf>
    <xf numFmtId="9" fontId="0" fillId="0" borderId="4" xfId="1" applyFont="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cellXfs>
  <cellStyles count="2">
    <cellStyle name="Normal" xfId="0" builtinId="0"/>
    <cellStyle name="Per cent" xfId="1" builtinId="5"/>
  </cellStyles>
  <dxfs count="4">
    <dxf>
      <fill>
        <patternFill>
          <bgColor theme="8" tint="0.79998168889431442"/>
        </patternFill>
      </fill>
    </dxf>
    <dxf>
      <fill>
        <patternFill>
          <bgColor theme="8" tint="0.39994506668294322"/>
        </patternFill>
      </fill>
    </dxf>
    <dxf>
      <fill>
        <patternFill>
          <bgColor theme="8" tint="0.7999816888943144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459"/>
  <sheetViews>
    <sheetView tabSelected="1" workbookViewId="0">
      <selection activeCell="O1" sqref="O1:Q1048576"/>
    </sheetView>
  </sheetViews>
  <sheetFormatPr baseColWidth="10" defaultColWidth="8.83203125" defaultRowHeight="15" x14ac:dyDescent="0.2"/>
  <cols>
    <col min="1" max="1" width="7.6640625" customWidth="1"/>
    <col min="2" max="3" width="3.6640625" customWidth="1"/>
    <col min="4" max="4" width="4" customWidth="1"/>
    <col min="5" max="5" width="3.6640625" customWidth="1"/>
    <col min="6" max="6" width="4" bestFit="1" customWidth="1"/>
    <col min="7" max="11" width="4" customWidth="1"/>
    <col min="12" max="12" width="3.6640625" customWidth="1"/>
    <col min="13" max="13" width="4" customWidth="1"/>
    <col min="14" max="14" width="3.6640625" customWidth="1"/>
    <col min="15" max="15" width="4" customWidth="1"/>
    <col min="16" max="16" width="3.6640625" customWidth="1"/>
    <col min="17" max="17" width="5" customWidth="1"/>
    <col min="18" max="26" width="3.6640625" customWidth="1"/>
    <col min="27" max="27" width="5" customWidth="1"/>
    <col min="28" max="28" width="3.6640625" customWidth="1"/>
    <col min="29" max="29" width="5.33203125" customWidth="1"/>
    <col min="30" max="32" width="3.6640625" customWidth="1"/>
    <col min="33" max="33" width="5.1640625" customWidth="1"/>
    <col min="34" max="34" width="4.83203125" customWidth="1"/>
    <col min="35" max="35" width="5" customWidth="1"/>
    <col min="36" max="36" width="4.5" customWidth="1"/>
    <col min="37" max="37" width="5.6640625" style="13" customWidth="1"/>
    <col min="38" max="38" width="4" bestFit="1" customWidth="1"/>
    <col min="39" max="40" width="4" customWidth="1"/>
    <col min="41" max="41" width="6" customWidth="1"/>
    <col min="42" max="43" width="5" customWidth="1"/>
    <col min="44" max="54" width="4" customWidth="1"/>
    <col min="55" max="55" width="3.6640625" customWidth="1"/>
    <col min="56" max="87" width="4" customWidth="1"/>
    <col min="88" max="88" width="3.6640625" customWidth="1"/>
    <col min="89" max="89" width="7.5" customWidth="1"/>
    <col min="90" max="90" width="4" customWidth="1"/>
    <col min="91" max="91" width="4.5" customWidth="1"/>
    <col min="92" max="93" width="3.6640625" customWidth="1"/>
    <col min="94" max="94" width="5.5" customWidth="1"/>
    <col min="95" max="95" width="3.6640625" customWidth="1"/>
    <col min="96" max="96" width="5.5" customWidth="1"/>
    <col min="97" max="97" width="9.1640625" customWidth="1"/>
    <col min="98" max="107" width="4" style="34" customWidth="1"/>
    <col min="108" max="108" width="8.5" style="34" customWidth="1"/>
    <col min="109" max="110" width="4.1640625" style="34" customWidth="1"/>
    <col min="111" max="117" width="4" style="34" customWidth="1"/>
    <col min="118" max="140" width="4.1640625" style="34" customWidth="1"/>
    <col min="141" max="141" width="9.33203125" style="34" customWidth="1"/>
  </cols>
  <sheetData>
    <row r="1" spans="1:158" ht="238" x14ac:dyDescent="0.2">
      <c r="A1" s="1" t="s">
        <v>509</v>
      </c>
      <c r="B1" s="1" t="s">
        <v>0</v>
      </c>
      <c r="C1" s="1" t="s">
        <v>1</v>
      </c>
      <c r="D1" s="1" t="s">
        <v>2</v>
      </c>
      <c r="E1" s="1" t="s">
        <v>467</v>
      </c>
      <c r="F1" s="1" t="s">
        <v>3</v>
      </c>
      <c r="G1" s="1" t="s">
        <v>4</v>
      </c>
      <c r="H1" s="1" t="s">
        <v>932</v>
      </c>
      <c r="I1" s="1" t="s">
        <v>931</v>
      </c>
      <c r="J1" s="1" t="s">
        <v>952</v>
      </c>
      <c r="K1" s="1" t="s">
        <v>949</v>
      </c>
      <c r="L1" s="1" t="s">
        <v>928</v>
      </c>
      <c r="M1" s="1" t="s">
        <v>5</v>
      </c>
      <c r="N1" s="1" t="s">
        <v>6</v>
      </c>
      <c r="O1" s="1" t="s">
        <v>7</v>
      </c>
      <c r="P1" s="1" t="s">
        <v>8</v>
      </c>
      <c r="Q1" s="1" t="s">
        <v>9</v>
      </c>
      <c r="R1" s="1" t="s">
        <v>10</v>
      </c>
      <c r="S1" s="1" t="s">
        <v>11</v>
      </c>
      <c r="T1" s="1" t="s">
        <v>12</v>
      </c>
      <c r="U1" s="1" t="s">
        <v>982</v>
      </c>
      <c r="V1" s="1" t="s">
        <v>983</v>
      </c>
      <c r="W1" s="1" t="s">
        <v>984</v>
      </c>
      <c r="X1" s="1" t="s">
        <v>985</v>
      </c>
      <c r="Y1" s="1" t="s">
        <v>986</v>
      </c>
      <c r="Z1" s="1" t="s">
        <v>13</v>
      </c>
      <c r="AA1" s="1" t="s">
        <v>14</v>
      </c>
      <c r="AB1" s="1" t="s">
        <v>15</v>
      </c>
      <c r="AC1" s="1" t="s">
        <v>16</v>
      </c>
      <c r="AD1" s="1" t="s">
        <v>17</v>
      </c>
      <c r="AE1" s="1" t="s">
        <v>18</v>
      </c>
      <c r="AF1" s="1" t="s">
        <v>19</v>
      </c>
      <c r="AG1" s="1" t="s">
        <v>20</v>
      </c>
      <c r="AH1" s="1" t="s">
        <v>21</v>
      </c>
      <c r="AI1" s="1" t="s">
        <v>22</v>
      </c>
      <c r="AJ1" s="1" t="s">
        <v>927</v>
      </c>
      <c r="AK1" s="12" t="s">
        <v>971</v>
      </c>
      <c r="AL1" s="1" t="s">
        <v>970</v>
      </c>
      <c r="AM1" s="1" t="s">
        <v>23</v>
      </c>
      <c r="AN1" s="1" t="s">
        <v>24</v>
      </c>
      <c r="AO1" s="1" t="s">
        <v>25</v>
      </c>
      <c r="AP1" s="1" t="s">
        <v>26</v>
      </c>
      <c r="AQ1" s="1" t="s">
        <v>27</v>
      </c>
      <c r="AR1" s="1" t="s">
        <v>28</v>
      </c>
      <c r="AS1" s="1" t="s">
        <v>29</v>
      </c>
      <c r="AT1" s="1" t="s">
        <v>30</v>
      </c>
      <c r="AU1" s="1" t="s">
        <v>31</v>
      </c>
      <c r="AV1" s="1" t="s">
        <v>32</v>
      </c>
      <c r="AW1" s="1" t="s">
        <v>33</v>
      </c>
      <c r="AX1" s="1" t="s">
        <v>34</v>
      </c>
      <c r="AY1" s="1" t="s">
        <v>35</v>
      </c>
      <c r="AZ1" s="1" t="s">
        <v>36</v>
      </c>
      <c r="BA1" s="1" t="s">
        <v>37</v>
      </c>
      <c r="BB1" s="1" t="s">
        <v>38</v>
      </c>
      <c r="BC1" s="1" t="s">
        <v>39</v>
      </c>
      <c r="BD1" s="1" t="s">
        <v>40</v>
      </c>
      <c r="BE1" s="1" t="s">
        <v>41</v>
      </c>
      <c r="BF1" s="1" t="s">
        <v>42</v>
      </c>
      <c r="BG1" s="1" t="s">
        <v>43</v>
      </c>
      <c r="BH1" s="1" t="s">
        <v>44</v>
      </c>
      <c r="BI1" s="1" t="s">
        <v>45</v>
      </c>
      <c r="BJ1" s="1" t="s">
        <v>46</v>
      </c>
      <c r="BK1" s="1" t="s">
        <v>47</v>
      </c>
      <c r="BL1" s="1" t="s">
        <v>48</v>
      </c>
      <c r="BM1" s="1" t="s">
        <v>49</v>
      </c>
      <c r="BN1" s="1" t="s">
        <v>50</v>
      </c>
      <c r="BO1" s="1" t="s">
        <v>51</v>
      </c>
      <c r="BP1" s="1" t="s">
        <v>52</v>
      </c>
      <c r="BQ1" s="1" t="s">
        <v>53</v>
      </c>
      <c r="BR1" s="1" t="s">
        <v>54</v>
      </c>
      <c r="BS1" s="1" t="s">
        <v>55</v>
      </c>
      <c r="BT1" s="1" t="s">
        <v>56</v>
      </c>
      <c r="BU1" s="1" t="s">
        <v>57</v>
      </c>
      <c r="BV1" s="1" t="s">
        <v>58</v>
      </c>
      <c r="BW1" s="1" t="s">
        <v>59</v>
      </c>
      <c r="BX1" s="1" t="s">
        <v>60</v>
      </c>
      <c r="BY1" s="1" t="s">
        <v>61</v>
      </c>
      <c r="BZ1" s="1" t="s">
        <v>62</v>
      </c>
      <c r="CA1" s="1" t="s">
        <v>63</v>
      </c>
      <c r="CB1" s="1" t="s">
        <v>64</v>
      </c>
      <c r="CC1" s="1" t="s">
        <v>65</v>
      </c>
      <c r="CD1" s="1" t="s">
        <v>66</v>
      </c>
      <c r="CE1" s="1" t="s">
        <v>67</v>
      </c>
      <c r="CF1" s="1" t="s">
        <v>68</v>
      </c>
      <c r="CG1" s="1" t="s">
        <v>69</v>
      </c>
      <c r="CH1" s="1" t="s">
        <v>70</v>
      </c>
      <c r="CI1" s="1" t="s">
        <v>71</v>
      </c>
      <c r="CJ1" s="1" t="s">
        <v>73</v>
      </c>
      <c r="CK1" s="1" t="s">
        <v>74</v>
      </c>
      <c r="CL1" s="1" t="s">
        <v>77</v>
      </c>
      <c r="CM1" s="1" t="s">
        <v>79</v>
      </c>
      <c r="CN1" s="1" t="s">
        <v>72</v>
      </c>
      <c r="CO1" s="1" t="s">
        <v>75</v>
      </c>
      <c r="CP1" s="1" t="s">
        <v>76</v>
      </c>
      <c r="CQ1" s="1" t="s">
        <v>78</v>
      </c>
      <c r="CR1" s="1" t="s">
        <v>80</v>
      </c>
      <c r="CT1" s="35" t="s">
        <v>1041</v>
      </c>
      <c r="CU1" s="35" t="s">
        <v>1042</v>
      </c>
      <c r="CV1" s="35" t="s">
        <v>1043</v>
      </c>
      <c r="CW1" s="35" t="s">
        <v>1044</v>
      </c>
      <c r="CX1" s="35" t="s">
        <v>1045</v>
      </c>
      <c r="CY1" s="35" t="s">
        <v>1046</v>
      </c>
      <c r="CZ1" s="35" t="s">
        <v>1047</v>
      </c>
      <c r="DA1" s="35" t="s">
        <v>32</v>
      </c>
      <c r="DB1" s="35" t="s">
        <v>33</v>
      </c>
      <c r="DC1" s="35" t="s">
        <v>34</v>
      </c>
      <c r="DD1" s="36" t="s">
        <v>1098</v>
      </c>
      <c r="DE1" s="35" t="s">
        <v>35</v>
      </c>
      <c r="DF1" s="35" t="s">
        <v>36</v>
      </c>
      <c r="DG1" s="35" t="s">
        <v>37</v>
      </c>
      <c r="DH1" s="35" t="s">
        <v>38</v>
      </c>
      <c r="DI1" s="36" t="s">
        <v>1099</v>
      </c>
      <c r="DJ1" s="35" t="s">
        <v>39</v>
      </c>
      <c r="DK1" s="35" t="s">
        <v>40</v>
      </c>
      <c r="DL1" s="35" t="s">
        <v>41</v>
      </c>
      <c r="DM1" s="36" t="s">
        <v>1100</v>
      </c>
      <c r="DN1" s="37" t="s">
        <v>45</v>
      </c>
      <c r="DO1" s="37" t="s">
        <v>49</v>
      </c>
      <c r="DP1" s="37" t="s">
        <v>51</v>
      </c>
      <c r="DQ1" s="37" t="s">
        <v>53</v>
      </c>
      <c r="DR1" s="36" t="s">
        <v>1101</v>
      </c>
      <c r="DS1" s="37" t="s">
        <v>46</v>
      </c>
      <c r="DT1" s="37" t="s">
        <v>47</v>
      </c>
      <c r="DU1" s="37" t="s">
        <v>48</v>
      </c>
      <c r="DV1" s="37" t="s">
        <v>50</v>
      </c>
      <c r="DW1" s="37" t="s">
        <v>1048</v>
      </c>
      <c r="DX1" s="36" t="s">
        <v>1102</v>
      </c>
      <c r="DY1" s="37" t="s">
        <v>42</v>
      </c>
      <c r="DZ1" s="37" t="s">
        <v>54</v>
      </c>
      <c r="EA1" s="36" t="s">
        <v>1103</v>
      </c>
      <c r="EB1" s="37" t="s">
        <v>43</v>
      </c>
      <c r="EC1" s="37" t="s">
        <v>1050</v>
      </c>
      <c r="ED1" s="36" t="s">
        <v>1104</v>
      </c>
      <c r="EE1" s="37" t="s">
        <v>1049</v>
      </c>
      <c r="EF1" s="37" t="s">
        <v>55</v>
      </c>
      <c r="EG1" s="37" t="s">
        <v>56</v>
      </c>
      <c r="EH1" s="37" t="s">
        <v>1051</v>
      </c>
      <c r="EI1" s="37" t="s">
        <v>58</v>
      </c>
      <c r="EJ1" s="36" t="s">
        <v>1105</v>
      </c>
      <c r="EK1" s="38" t="s">
        <v>1066</v>
      </c>
      <c r="EL1" s="1" t="s">
        <v>1073</v>
      </c>
      <c r="EM1" s="1" t="s">
        <v>1074</v>
      </c>
      <c r="EN1" s="1" t="s">
        <v>1075</v>
      </c>
      <c r="EO1" s="1" t="s">
        <v>1076</v>
      </c>
      <c r="EP1" s="1" t="s">
        <v>1077</v>
      </c>
      <c r="EQ1" s="1" t="s">
        <v>1078</v>
      </c>
      <c r="ER1" s="1" t="s">
        <v>1079</v>
      </c>
      <c r="ES1" s="1" t="s">
        <v>1080</v>
      </c>
      <c r="ET1" s="1" t="s">
        <v>1081</v>
      </c>
      <c r="EU1" s="1" t="s">
        <v>1082</v>
      </c>
      <c r="EV1" s="1" t="s">
        <v>1083</v>
      </c>
      <c r="EW1" s="1" t="s">
        <v>1084</v>
      </c>
      <c r="EX1" s="1" t="s">
        <v>1086</v>
      </c>
      <c r="EY1" s="1" t="s">
        <v>1088</v>
      </c>
      <c r="EZ1" s="1" t="s">
        <v>1087</v>
      </c>
      <c r="FA1" s="1" t="s">
        <v>1089</v>
      </c>
      <c r="FB1" s="1" t="s">
        <v>1090</v>
      </c>
    </row>
    <row r="2" spans="1:158" x14ac:dyDescent="0.2">
      <c r="A2" t="s">
        <v>510</v>
      </c>
      <c r="B2">
        <v>1</v>
      </c>
      <c r="C2">
        <v>1</v>
      </c>
      <c r="D2">
        <v>1</v>
      </c>
      <c r="E2">
        <v>1</v>
      </c>
      <c r="F2">
        <v>1</v>
      </c>
      <c r="H2">
        <f>COUNTIFS(R2, 2, I2, 0)</f>
        <v>0</v>
      </c>
      <c r="I2">
        <f t="shared" ref="I2:I65" si="0">COUNTIF(P2, 1)</f>
        <v>1</v>
      </c>
      <c r="J2" s="9">
        <f>SUM(COUNTIFS(I2, 0, H2, 0, O2, {"1";"2";"3"}))</f>
        <v>0</v>
      </c>
      <c r="K2" s="9">
        <f>COUNTIFS(I2, 0, H2, 0, J2, 0)</f>
        <v>0</v>
      </c>
      <c r="L2">
        <v>2</v>
      </c>
      <c r="M2">
        <v>1</v>
      </c>
      <c r="N2">
        <v>2</v>
      </c>
      <c r="O2">
        <v>3</v>
      </c>
      <c r="P2">
        <v>1</v>
      </c>
      <c r="Q2">
        <v>2007</v>
      </c>
      <c r="R2">
        <v>2</v>
      </c>
      <c r="S2">
        <v>1</v>
      </c>
      <c r="T2">
        <v>1</v>
      </c>
      <c r="U2">
        <v>0</v>
      </c>
      <c r="V2">
        <v>0</v>
      </c>
      <c r="W2">
        <v>0</v>
      </c>
      <c r="X2">
        <v>1</v>
      </c>
      <c r="Y2">
        <v>0</v>
      </c>
      <c r="Z2">
        <v>3</v>
      </c>
      <c r="AA2">
        <v>2007</v>
      </c>
      <c r="AB2">
        <v>1</v>
      </c>
      <c r="AC2">
        <v>3</v>
      </c>
      <c r="AD2">
        <v>3</v>
      </c>
      <c r="AE2">
        <v>1</v>
      </c>
      <c r="AF2">
        <v>3</v>
      </c>
      <c r="AG2">
        <v>3</v>
      </c>
      <c r="AH2">
        <v>3</v>
      </c>
      <c r="AI2">
        <v>3</v>
      </c>
      <c r="AJ2" s="10" t="s">
        <v>81</v>
      </c>
      <c r="AK2" s="13">
        <v>1</v>
      </c>
      <c r="AL2">
        <v>1</v>
      </c>
      <c r="AM2">
        <v>4</v>
      </c>
      <c r="AN2">
        <v>4</v>
      </c>
      <c r="AO2">
        <v>2</v>
      </c>
      <c r="AP2">
        <v>3</v>
      </c>
      <c r="AQ2">
        <v>3</v>
      </c>
      <c r="AR2">
        <v>3</v>
      </c>
      <c r="AS2">
        <v>3</v>
      </c>
      <c r="AT2">
        <v>3</v>
      </c>
      <c r="AU2">
        <v>3</v>
      </c>
      <c r="AV2">
        <v>3</v>
      </c>
      <c r="AW2">
        <v>3</v>
      </c>
      <c r="AX2">
        <v>3</v>
      </c>
      <c r="AY2">
        <v>2</v>
      </c>
      <c r="AZ2">
        <v>2</v>
      </c>
      <c r="BA2">
        <v>2</v>
      </c>
      <c r="BB2">
        <v>2</v>
      </c>
      <c r="BC2">
        <v>2</v>
      </c>
      <c r="BD2">
        <v>2</v>
      </c>
      <c r="BE2">
        <v>2</v>
      </c>
      <c r="BF2">
        <v>4</v>
      </c>
      <c r="BG2">
        <v>3</v>
      </c>
      <c r="BH2">
        <v>4</v>
      </c>
      <c r="BI2">
        <v>2</v>
      </c>
      <c r="BJ2">
        <v>1</v>
      </c>
      <c r="BK2">
        <v>1</v>
      </c>
      <c r="BL2">
        <v>2</v>
      </c>
      <c r="BM2">
        <v>2</v>
      </c>
      <c r="BN2">
        <v>1</v>
      </c>
      <c r="BO2">
        <v>1</v>
      </c>
      <c r="BP2">
        <v>4</v>
      </c>
      <c r="BQ2">
        <v>1</v>
      </c>
      <c r="BR2">
        <v>5</v>
      </c>
      <c r="BS2">
        <v>2</v>
      </c>
      <c r="BT2">
        <v>2</v>
      </c>
      <c r="BU2">
        <v>2</v>
      </c>
      <c r="BV2">
        <v>4</v>
      </c>
      <c r="BW2">
        <v>1</v>
      </c>
      <c r="BX2">
        <v>2</v>
      </c>
      <c r="BY2">
        <v>2</v>
      </c>
      <c r="BZ2">
        <v>2</v>
      </c>
      <c r="CA2">
        <v>2</v>
      </c>
      <c r="CB2">
        <v>2</v>
      </c>
      <c r="CC2">
        <v>2</v>
      </c>
      <c r="CD2">
        <v>2</v>
      </c>
      <c r="CE2">
        <v>2</v>
      </c>
      <c r="CF2">
        <v>2</v>
      </c>
      <c r="CG2">
        <v>2</v>
      </c>
      <c r="CH2">
        <v>2</v>
      </c>
      <c r="CI2">
        <f>SUM(AM2:BV2)</f>
        <v>92</v>
      </c>
      <c r="CJ2">
        <f t="shared" ref="CJ2:CJ46" si="1">COUNTBLANK(AM2:BV2)</f>
        <v>0</v>
      </c>
      <c r="CK2" s="7">
        <f>(36-CJ2)/36</f>
        <v>1</v>
      </c>
      <c r="CL2">
        <v>149</v>
      </c>
      <c r="CM2" s="7">
        <f t="shared" ref="CM2:CM9" si="2">CI2/CL2</f>
        <v>0.6174496644295302</v>
      </c>
      <c r="CN2">
        <f t="shared" ref="CN2:CN46" si="3">SUM(BW2:CH2)</f>
        <v>23</v>
      </c>
      <c r="CO2">
        <f>COUNTBLANK(BW2:CH2)</f>
        <v>0</v>
      </c>
      <c r="CP2" s="7">
        <f>(12-CO2)/12</f>
        <v>1</v>
      </c>
      <c r="CQ2">
        <v>42</v>
      </c>
      <c r="CR2" s="7">
        <f>CN2/CQ2</f>
        <v>0.54761904761904767</v>
      </c>
      <c r="CT2" s="39">
        <v>50</v>
      </c>
      <c r="CU2" s="39">
        <v>100</v>
      </c>
      <c r="CV2" s="39">
        <v>100</v>
      </c>
      <c r="CW2" s="39">
        <v>100</v>
      </c>
      <c r="CX2" s="39">
        <v>100</v>
      </c>
      <c r="CY2" s="39">
        <v>100</v>
      </c>
      <c r="CZ2" s="39">
        <v>100</v>
      </c>
      <c r="DA2" s="39">
        <v>100</v>
      </c>
      <c r="DB2" s="39">
        <v>100</v>
      </c>
      <c r="DC2" s="39">
        <v>100</v>
      </c>
      <c r="DD2" s="31">
        <v>95</v>
      </c>
      <c r="DE2" s="39">
        <v>100</v>
      </c>
      <c r="DF2" s="39">
        <v>100</v>
      </c>
      <c r="DG2" s="39">
        <v>100</v>
      </c>
      <c r="DH2" s="39">
        <v>100</v>
      </c>
      <c r="DI2" s="31">
        <v>100</v>
      </c>
      <c r="DJ2" s="39">
        <v>100</v>
      </c>
      <c r="DK2" s="39">
        <v>100</v>
      </c>
      <c r="DL2" s="39">
        <v>100</v>
      </c>
      <c r="DM2" s="31">
        <v>100</v>
      </c>
      <c r="DN2" s="39">
        <v>20</v>
      </c>
      <c r="DO2" s="39">
        <v>20</v>
      </c>
      <c r="DP2" s="39">
        <v>0</v>
      </c>
      <c r="DQ2" s="39">
        <v>0</v>
      </c>
      <c r="DR2" s="31">
        <v>10</v>
      </c>
      <c r="DS2" s="39">
        <v>0</v>
      </c>
      <c r="DT2" s="39">
        <v>0</v>
      </c>
      <c r="DU2" s="39">
        <v>20</v>
      </c>
      <c r="DV2" s="39">
        <v>0</v>
      </c>
      <c r="DW2" s="39">
        <v>60</v>
      </c>
      <c r="DX2" s="31">
        <v>16</v>
      </c>
      <c r="DY2" s="39">
        <v>75</v>
      </c>
      <c r="DZ2" s="39">
        <v>100</v>
      </c>
      <c r="EA2" s="31">
        <v>87.5</v>
      </c>
      <c r="EB2" s="39">
        <v>40</v>
      </c>
      <c r="EC2" s="39">
        <v>75</v>
      </c>
      <c r="ED2" s="31">
        <v>57.5</v>
      </c>
      <c r="EE2" s="39">
        <v>75</v>
      </c>
      <c r="EF2" s="39">
        <v>25</v>
      </c>
      <c r="EG2" s="39">
        <v>25</v>
      </c>
      <c r="EH2" s="39">
        <v>25</v>
      </c>
      <c r="EI2" s="39">
        <v>75</v>
      </c>
      <c r="EJ2" s="31">
        <v>45</v>
      </c>
      <c r="EK2" s="40">
        <v>65.555555555555557</v>
      </c>
      <c r="EL2">
        <v>0</v>
      </c>
      <c r="EM2">
        <v>25</v>
      </c>
      <c r="EN2">
        <v>25</v>
      </c>
      <c r="EO2">
        <v>25</v>
      </c>
      <c r="EP2">
        <v>25</v>
      </c>
      <c r="EQ2">
        <v>25</v>
      </c>
      <c r="ER2">
        <v>100</v>
      </c>
      <c r="ES2">
        <v>100</v>
      </c>
      <c r="ET2">
        <v>100</v>
      </c>
      <c r="EU2">
        <v>100</v>
      </c>
      <c r="EV2">
        <v>100</v>
      </c>
      <c r="EW2">
        <v>100</v>
      </c>
      <c r="EX2" s="6">
        <f>AVERAGE(EL2:EW2)</f>
        <v>60.416666666666664</v>
      </c>
      <c r="EY2">
        <f>AVERAGE(EL2:EM2)</f>
        <v>12.5</v>
      </c>
      <c r="EZ2" s="6">
        <f>AVERAGE(EL2:EQ2)</f>
        <v>20.833333333333332</v>
      </c>
      <c r="FA2" s="6">
        <f>AVERAGE(ER2:EW2)</f>
        <v>100</v>
      </c>
      <c r="FB2" s="6">
        <f>AVERAGE(EN2:EQ2)</f>
        <v>25</v>
      </c>
    </row>
    <row r="3" spans="1:158" x14ac:dyDescent="0.2">
      <c r="A3" t="s">
        <v>511</v>
      </c>
      <c r="B3">
        <v>1</v>
      </c>
      <c r="C3">
        <v>1</v>
      </c>
      <c r="D3">
        <v>1</v>
      </c>
      <c r="E3">
        <v>1</v>
      </c>
      <c r="F3">
        <v>1</v>
      </c>
      <c r="H3">
        <f>COUNTIFS(R3, 2, I3, 0)</f>
        <v>0</v>
      </c>
      <c r="I3">
        <f t="shared" si="0"/>
        <v>1</v>
      </c>
      <c r="J3" s="9">
        <f>SUM(COUNTIFS(I3, 0, H3, 0, O3, {"1";"2";"3"}))</f>
        <v>0</v>
      </c>
      <c r="K3" s="9">
        <f t="shared" ref="K3:K46" si="4">COUNTIFS(I3, 0, H3, 0, J3, 0)</f>
        <v>0</v>
      </c>
      <c r="L3">
        <v>2</v>
      </c>
      <c r="M3">
        <v>1</v>
      </c>
      <c r="N3">
        <v>1</v>
      </c>
      <c r="O3">
        <v>1</v>
      </c>
      <c r="P3">
        <v>1</v>
      </c>
      <c r="Q3">
        <v>2002</v>
      </c>
      <c r="R3">
        <v>2</v>
      </c>
      <c r="S3">
        <v>1</v>
      </c>
      <c r="T3">
        <v>1</v>
      </c>
      <c r="U3">
        <v>0</v>
      </c>
      <c r="V3">
        <v>0</v>
      </c>
      <c r="W3">
        <v>1</v>
      </c>
      <c r="X3">
        <v>0</v>
      </c>
      <c r="Y3">
        <v>0</v>
      </c>
      <c r="Z3">
        <v>2</v>
      </c>
      <c r="AE3">
        <v>2</v>
      </c>
      <c r="AF3">
        <v>2</v>
      </c>
      <c r="AG3">
        <v>2</v>
      </c>
      <c r="AH3">
        <v>6</v>
      </c>
      <c r="AI3">
        <v>6</v>
      </c>
      <c r="AJ3" s="10" t="s">
        <v>82</v>
      </c>
      <c r="AK3" s="13" t="s">
        <v>968</v>
      </c>
      <c r="AL3">
        <v>0</v>
      </c>
      <c r="AM3">
        <v>4</v>
      </c>
      <c r="AN3">
        <v>3</v>
      </c>
      <c r="AO3">
        <v>2</v>
      </c>
      <c r="AP3">
        <v>3</v>
      </c>
      <c r="AQ3">
        <v>3</v>
      </c>
      <c r="AR3">
        <v>3</v>
      </c>
      <c r="AS3">
        <v>3</v>
      </c>
      <c r="AT3">
        <v>3</v>
      </c>
      <c r="AU3">
        <v>3</v>
      </c>
      <c r="AV3">
        <v>3</v>
      </c>
      <c r="AW3">
        <v>3</v>
      </c>
      <c r="AX3">
        <v>3</v>
      </c>
      <c r="AY3">
        <v>2</v>
      </c>
      <c r="AZ3">
        <v>2</v>
      </c>
      <c r="BA3">
        <v>2</v>
      </c>
      <c r="BB3">
        <v>2</v>
      </c>
      <c r="BC3">
        <v>2</v>
      </c>
      <c r="BD3">
        <v>1</v>
      </c>
      <c r="BE3">
        <v>2</v>
      </c>
      <c r="BF3">
        <v>4</v>
      </c>
      <c r="BG3">
        <v>5</v>
      </c>
      <c r="BH3">
        <v>4</v>
      </c>
      <c r="BI3">
        <v>4</v>
      </c>
      <c r="BJ3">
        <v>4</v>
      </c>
      <c r="BK3">
        <v>5</v>
      </c>
      <c r="BL3">
        <v>5</v>
      </c>
      <c r="BM3">
        <v>5</v>
      </c>
      <c r="BN3">
        <v>5</v>
      </c>
      <c r="BO3">
        <v>4</v>
      </c>
      <c r="BP3">
        <v>5</v>
      </c>
      <c r="BQ3">
        <v>3</v>
      </c>
      <c r="BR3">
        <v>4</v>
      </c>
      <c r="BS3">
        <v>4</v>
      </c>
      <c r="BT3">
        <v>4</v>
      </c>
      <c r="BU3">
        <v>2</v>
      </c>
      <c r="BV3">
        <v>4</v>
      </c>
      <c r="BW3">
        <v>3</v>
      </c>
      <c r="BX3">
        <v>3</v>
      </c>
      <c r="BY3">
        <v>4</v>
      </c>
      <c r="BZ3">
        <v>3</v>
      </c>
      <c r="CA3">
        <v>4</v>
      </c>
      <c r="CB3">
        <v>3</v>
      </c>
      <c r="CC3">
        <v>2</v>
      </c>
      <c r="CD3">
        <v>1</v>
      </c>
      <c r="CE3">
        <v>1</v>
      </c>
      <c r="CF3">
        <v>2</v>
      </c>
      <c r="CG3">
        <v>2</v>
      </c>
      <c r="CH3">
        <v>2</v>
      </c>
      <c r="CI3">
        <f t="shared" ref="CI3:CI46" si="5">SUM(AM3:BV3)</f>
        <v>120</v>
      </c>
      <c r="CJ3">
        <f t="shared" si="1"/>
        <v>0</v>
      </c>
      <c r="CK3" s="7">
        <f t="shared" ref="CK3:CK46" si="6">(36-CJ3)/36</f>
        <v>1</v>
      </c>
      <c r="CL3">
        <v>149</v>
      </c>
      <c r="CM3" s="7">
        <f t="shared" si="2"/>
        <v>0.80536912751677847</v>
      </c>
      <c r="CN3">
        <f t="shared" si="3"/>
        <v>30</v>
      </c>
      <c r="CO3">
        <f t="shared" ref="CO3:CO46" si="7">COUNTBLANK(BW3:CH3)</f>
        <v>0</v>
      </c>
      <c r="CP3" s="7">
        <f t="shared" ref="CP3:CP46" si="8">(12-CO3)/12</f>
        <v>1</v>
      </c>
      <c r="CQ3">
        <v>42</v>
      </c>
      <c r="CR3" s="7">
        <f t="shared" ref="CR3:CR46" si="9">CN3/CQ3</f>
        <v>0.7142857142857143</v>
      </c>
      <c r="CT3" s="39">
        <v>50</v>
      </c>
      <c r="CU3" s="39">
        <v>100</v>
      </c>
      <c r="CV3" s="39">
        <v>100</v>
      </c>
      <c r="CW3" s="39">
        <v>100</v>
      </c>
      <c r="CX3" s="39">
        <v>100</v>
      </c>
      <c r="CY3" s="39">
        <v>100</v>
      </c>
      <c r="CZ3" s="39">
        <v>100</v>
      </c>
      <c r="DA3" s="39">
        <v>100</v>
      </c>
      <c r="DB3" s="39">
        <v>100</v>
      </c>
      <c r="DC3" s="39">
        <v>100</v>
      </c>
      <c r="DD3" s="31">
        <v>95</v>
      </c>
      <c r="DE3" s="39">
        <v>100</v>
      </c>
      <c r="DF3" s="39">
        <v>100</v>
      </c>
      <c r="DG3" s="39">
        <v>100</v>
      </c>
      <c r="DH3" s="39">
        <v>100</v>
      </c>
      <c r="DI3" s="31">
        <v>100</v>
      </c>
      <c r="DJ3" s="39">
        <v>100</v>
      </c>
      <c r="DK3" s="39">
        <v>0</v>
      </c>
      <c r="DL3" s="39">
        <v>100</v>
      </c>
      <c r="DM3" s="31">
        <v>66.666666666666671</v>
      </c>
      <c r="DN3" s="39">
        <v>60</v>
      </c>
      <c r="DO3" s="39">
        <v>80</v>
      </c>
      <c r="DP3" s="39">
        <v>60</v>
      </c>
      <c r="DQ3" s="39">
        <v>40</v>
      </c>
      <c r="DR3" s="31">
        <v>60</v>
      </c>
      <c r="DS3" s="39">
        <v>60</v>
      </c>
      <c r="DT3" s="39">
        <v>80</v>
      </c>
      <c r="DU3" s="39">
        <v>80</v>
      </c>
      <c r="DV3" s="39">
        <v>80</v>
      </c>
      <c r="DW3" s="39">
        <v>80</v>
      </c>
      <c r="DX3" s="31">
        <v>76</v>
      </c>
      <c r="DY3" s="39">
        <v>75</v>
      </c>
      <c r="DZ3" s="39">
        <v>75</v>
      </c>
      <c r="EA3" s="31">
        <v>75</v>
      </c>
      <c r="EB3" s="39">
        <v>80</v>
      </c>
      <c r="EC3" s="39">
        <v>75</v>
      </c>
      <c r="ED3" s="31">
        <v>77.5</v>
      </c>
      <c r="EE3" s="39">
        <v>75</v>
      </c>
      <c r="EF3" s="39">
        <v>75</v>
      </c>
      <c r="EG3" s="39">
        <v>75</v>
      </c>
      <c r="EH3" s="39">
        <v>25</v>
      </c>
      <c r="EI3" s="39">
        <v>75</v>
      </c>
      <c r="EJ3" s="31">
        <v>65</v>
      </c>
      <c r="EK3" s="40">
        <v>79.166666666666671</v>
      </c>
      <c r="EL3">
        <v>50</v>
      </c>
      <c r="EM3">
        <v>50</v>
      </c>
      <c r="EN3">
        <v>75</v>
      </c>
      <c r="EO3">
        <v>50</v>
      </c>
      <c r="EP3">
        <v>75</v>
      </c>
      <c r="EQ3">
        <v>50</v>
      </c>
      <c r="ER3">
        <v>100</v>
      </c>
      <c r="ES3">
        <v>0</v>
      </c>
      <c r="ET3">
        <v>0</v>
      </c>
      <c r="EU3">
        <v>100</v>
      </c>
      <c r="EV3">
        <v>100</v>
      </c>
      <c r="EW3">
        <v>100</v>
      </c>
      <c r="EX3" s="6">
        <f t="shared" ref="EX3:EX66" si="10">AVERAGE(EL3:EW3)</f>
        <v>62.5</v>
      </c>
      <c r="EY3">
        <f t="shared" ref="EY3:EY66" si="11">AVERAGE(EL3:EM3)</f>
        <v>50</v>
      </c>
      <c r="EZ3" s="6">
        <f t="shared" ref="EZ3:EZ66" si="12">AVERAGE(EL3:EQ3)</f>
        <v>58.333333333333336</v>
      </c>
      <c r="FA3" s="6">
        <f t="shared" ref="FA3:FA66" si="13">AVERAGE(ER3:EW3)</f>
        <v>66.666666666666671</v>
      </c>
      <c r="FB3" s="6">
        <f t="shared" ref="FB3:FB66" si="14">AVERAGE(EN3:EQ3)</f>
        <v>62.5</v>
      </c>
    </row>
    <row r="4" spans="1:158" x14ac:dyDescent="0.2">
      <c r="A4" t="s">
        <v>512</v>
      </c>
      <c r="B4">
        <v>1</v>
      </c>
      <c r="C4">
        <v>1</v>
      </c>
      <c r="D4">
        <v>1</v>
      </c>
      <c r="E4">
        <v>1</v>
      </c>
      <c r="F4">
        <v>1</v>
      </c>
      <c r="H4">
        <f>COUNTIFS(R4, 2, I4, 0)</f>
        <v>0</v>
      </c>
      <c r="I4">
        <f t="shared" si="0"/>
        <v>1</v>
      </c>
      <c r="J4" s="9">
        <f>SUM(COUNTIFS(I4, 0, H4, 0, O4, {"1";"2";"3"}))</f>
        <v>0</v>
      </c>
      <c r="K4" s="9">
        <f t="shared" si="4"/>
        <v>0</v>
      </c>
      <c r="L4">
        <v>2</v>
      </c>
      <c r="M4">
        <v>1</v>
      </c>
      <c r="N4">
        <v>1</v>
      </c>
      <c r="O4">
        <v>2</v>
      </c>
      <c r="P4">
        <v>1</v>
      </c>
      <c r="U4">
        <v>0</v>
      </c>
      <c r="V4">
        <v>0</v>
      </c>
      <c r="W4">
        <v>0</v>
      </c>
      <c r="X4">
        <v>0</v>
      </c>
      <c r="Y4">
        <v>0</v>
      </c>
      <c r="AA4">
        <v>2012</v>
      </c>
      <c r="AB4">
        <v>1</v>
      </c>
      <c r="AC4">
        <v>3.5</v>
      </c>
      <c r="AD4">
        <v>2</v>
      </c>
      <c r="AE4">
        <v>1</v>
      </c>
      <c r="AF4">
        <v>3</v>
      </c>
      <c r="AG4">
        <v>3</v>
      </c>
      <c r="AH4">
        <v>4</v>
      </c>
      <c r="AI4">
        <v>3</v>
      </c>
      <c r="AJ4" s="10" t="s">
        <v>83</v>
      </c>
      <c r="AK4" s="13" t="s">
        <v>958</v>
      </c>
      <c r="AL4">
        <v>1</v>
      </c>
      <c r="AM4">
        <v>2</v>
      </c>
      <c r="AN4">
        <v>2</v>
      </c>
      <c r="AO4">
        <v>1</v>
      </c>
      <c r="AP4">
        <v>2</v>
      </c>
      <c r="AQ4">
        <v>2</v>
      </c>
      <c r="AR4">
        <v>1</v>
      </c>
      <c r="AS4">
        <v>2</v>
      </c>
      <c r="AT4">
        <v>1</v>
      </c>
      <c r="AU4">
        <v>2</v>
      </c>
      <c r="AV4">
        <v>1</v>
      </c>
      <c r="AW4">
        <v>2</v>
      </c>
      <c r="AX4">
        <v>2</v>
      </c>
      <c r="AY4">
        <v>1</v>
      </c>
      <c r="AZ4">
        <v>1</v>
      </c>
      <c r="BA4">
        <v>1</v>
      </c>
      <c r="BB4">
        <v>1</v>
      </c>
      <c r="BC4">
        <v>1</v>
      </c>
      <c r="BD4">
        <v>1</v>
      </c>
      <c r="BE4">
        <v>1</v>
      </c>
      <c r="BF4">
        <v>3</v>
      </c>
      <c r="BG4">
        <v>3</v>
      </c>
      <c r="BH4">
        <v>3</v>
      </c>
      <c r="BI4">
        <v>5</v>
      </c>
      <c r="BJ4">
        <v>5</v>
      </c>
      <c r="BK4">
        <v>4</v>
      </c>
      <c r="BL4">
        <v>2</v>
      </c>
      <c r="BM4">
        <v>5</v>
      </c>
      <c r="BN4">
        <v>5</v>
      </c>
      <c r="BO4">
        <v>1</v>
      </c>
      <c r="BP4">
        <v>3</v>
      </c>
      <c r="BQ4">
        <v>1</v>
      </c>
      <c r="BR4">
        <v>2</v>
      </c>
      <c r="BS4">
        <v>1</v>
      </c>
      <c r="BT4">
        <v>1</v>
      </c>
      <c r="BU4">
        <v>3</v>
      </c>
      <c r="BV4">
        <v>1</v>
      </c>
      <c r="BW4">
        <v>3</v>
      </c>
      <c r="BX4">
        <v>3</v>
      </c>
      <c r="BY4">
        <v>2</v>
      </c>
      <c r="BZ4">
        <v>2</v>
      </c>
      <c r="CA4">
        <v>1</v>
      </c>
      <c r="CB4">
        <v>2</v>
      </c>
      <c r="CC4">
        <v>1</v>
      </c>
      <c r="CD4">
        <v>1</v>
      </c>
      <c r="CE4">
        <v>1</v>
      </c>
      <c r="CF4">
        <v>2</v>
      </c>
      <c r="CG4">
        <v>2</v>
      </c>
      <c r="CH4">
        <v>2</v>
      </c>
      <c r="CI4">
        <f t="shared" si="5"/>
        <v>75</v>
      </c>
      <c r="CJ4">
        <f t="shared" si="1"/>
        <v>0</v>
      </c>
      <c r="CK4" s="7">
        <f t="shared" si="6"/>
        <v>1</v>
      </c>
      <c r="CL4">
        <v>149</v>
      </c>
      <c r="CM4" s="7">
        <f t="shared" si="2"/>
        <v>0.50335570469798663</v>
      </c>
      <c r="CN4">
        <f t="shared" si="3"/>
        <v>22</v>
      </c>
      <c r="CO4">
        <f t="shared" si="7"/>
        <v>0</v>
      </c>
      <c r="CP4" s="7">
        <f t="shared" si="8"/>
        <v>1</v>
      </c>
      <c r="CQ4">
        <v>42</v>
      </c>
      <c r="CR4" s="7">
        <f t="shared" si="9"/>
        <v>0.52380952380952384</v>
      </c>
      <c r="CT4" s="39">
        <v>0</v>
      </c>
      <c r="CU4" s="39">
        <v>50</v>
      </c>
      <c r="CV4" s="39">
        <v>50</v>
      </c>
      <c r="CW4" s="39">
        <v>0</v>
      </c>
      <c r="CX4" s="39">
        <v>50</v>
      </c>
      <c r="CY4" s="39">
        <v>0</v>
      </c>
      <c r="CZ4" s="39">
        <v>50</v>
      </c>
      <c r="DA4" s="39">
        <v>0</v>
      </c>
      <c r="DB4" s="39">
        <v>50</v>
      </c>
      <c r="DC4" s="39">
        <v>50</v>
      </c>
      <c r="DD4" s="31">
        <v>30</v>
      </c>
      <c r="DE4" s="39">
        <v>0</v>
      </c>
      <c r="DF4" s="39">
        <v>0</v>
      </c>
      <c r="DG4" s="39">
        <v>0</v>
      </c>
      <c r="DH4" s="39">
        <v>0</v>
      </c>
      <c r="DI4" s="31">
        <v>0</v>
      </c>
      <c r="DJ4" s="39">
        <v>0</v>
      </c>
      <c r="DK4" s="39">
        <v>0</v>
      </c>
      <c r="DL4" s="39">
        <v>0</v>
      </c>
      <c r="DM4" s="31">
        <v>0</v>
      </c>
      <c r="DN4" s="39">
        <v>80</v>
      </c>
      <c r="DO4" s="39">
        <v>80</v>
      </c>
      <c r="DP4" s="39">
        <v>0</v>
      </c>
      <c r="DQ4" s="39">
        <v>0</v>
      </c>
      <c r="DR4" s="31">
        <v>40</v>
      </c>
      <c r="DS4" s="39">
        <v>80</v>
      </c>
      <c r="DT4" s="39">
        <v>60</v>
      </c>
      <c r="DU4" s="39">
        <v>20</v>
      </c>
      <c r="DV4" s="39">
        <v>80</v>
      </c>
      <c r="DW4" s="39">
        <v>40</v>
      </c>
      <c r="DX4" s="31">
        <v>56</v>
      </c>
      <c r="DY4" s="39">
        <v>50</v>
      </c>
      <c r="DZ4" s="39">
        <v>25</v>
      </c>
      <c r="EA4" s="31">
        <v>37.5</v>
      </c>
      <c r="EB4" s="39">
        <v>40</v>
      </c>
      <c r="EC4" s="39">
        <v>50</v>
      </c>
      <c r="ED4" s="31">
        <v>45</v>
      </c>
      <c r="EE4" s="39">
        <v>25</v>
      </c>
      <c r="EF4" s="39">
        <v>0</v>
      </c>
      <c r="EG4" s="39">
        <v>0</v>
      </c>
      <c r="EH4" s="39">
        <v>50</v>
      </c>
      <c r="EI4" s="39">
        <v>0</v>
      </c>
      <c r="EJ4" s="31">
        <v>15</v>
      </c>
      <c r="EK4" s="40">
        <v>27.916666666666668</v>
      </c>
      <c r="EL4">
        <v>50</v>
      </c>
      <c r="EM4">
        <v>50</v>
      </c>
      <c r="EN4">
        <v>25</v>
      </c>
      <c r="EO4">
        <v>25</v>
      </c>
      <c r="EP4">
        <v>0</v>
      </c>
      <c r="EQ4">
        <v>25</v>
      </c>
      <c r="ER4">
        <v>0</v>
      </c>
      <c r="ES4">
        <v>0</v>
      </c>
      <c r="ET4">
        <v>0</v>
      </c>
      <c r="EU4">
        <v>100</v>
      </c>
      <c r="EV4">
        <v>100</v>
      </c>
      <c r="EW4">
        <v>100</v>
      </c>
      <c r="EX4" s="6">
        <f t="shared" si="10"/>
        <v>39.583333333333336</v>
      </c>
      <c r="EY4">
        <f t="shared" si="11"/>
        <v>50</v>
      </c>
      <c r="EZ4" s="6">
        <f t="shared" si="12"/>
        <v>29.166666666666668</v>
      </c>
      <c r="FA4" s="6">
        <f t="shared" si="13"/>
        <v>50</v>
      </c>
      <c r="FB4" s="6">
        <f t="shared" si="14"/>
        <v>18.75</v>
      </c>
    </row>
    <row r="5" spans="1:158" x14ac:dyDescent="0.2">
      <c r="A5" t="s">
        <v>513</v>
      </c>
      <c r="B5">
        <v>1</v>
      </c>
      <c r="C5">
        <v>1</v>
      </c>
      <c r="D5">
        <v>1</v>
      </c>
      <c r="E5">
        <v>1</v>
      </c>
      <c r="F5">
        <v>1</v>
      </c>
      <c r="H5">
        <f>COUNTIFS(R5, 2, I5, 0)</f>
        <v>0</v>
      </c>
      <c r="I5">
        <f t="shared" si="0"/>
        <v>1</v>
      </c>
      <c r="J5" s="9">
        <f>SUM(COUNTIFS(I5, 0, H5, 0, O5, {"1";"2";"3"}))</f>
        <v>0</v>
      </c>
      <c r="K5" s="9">
        <f t="shared" si="4"/>
        <v>0</v>
      </c>
      <c r="L5">
        <v>2</v>
      </c>
      <c r="M5">
        <v>1</v>
      </c>
      <c r="N5">
        <v>1</v>
      </c>
      <c r="O5">
        <v>1</v>
      </c>
      <c r="P5">
        <v>1</v>
      </c>
      <c r="Q5">
        <v>1992</v>
      </c>
      <c r="R5">
        <v>2</v>
      </c>
      <c r="S5">
        <v>1</v>
      </c>
      <c r="T5">
        <v>1</v>
      </c>
      <c r="U5">
        <v>1</v>
      </c>
      <c r="V5">
        <v>0</v>
      </c>
      <c r="W5">
        <v>0</v>
      </c>
      <c r="X5">
        <v>0</v>
      </c>
      <c r="Y5">
        <v>0</v>
      </c>
      <c r="Z5">
        <v>2</v>
      </c>
      <c r="AE5">
        <v>2</v>
      </c>
      <c r="AF5">
        <v>2</v>
      </c>
      <c r="AG5">
        <v>2</v>
      </c>
      <c r="AH5">
        <v>2</v>
      </c>
      <c r="AI5">
        <v>2</v>
      </c>
      <c r="AJ5" s="10" t="s">
        <v>84</v>
      </c>
      <c r="AK5" s="13" t="s">
        <v>968</v>
      </c>
      <c r="AL5">
        <v>0</v>
      </c>
      <c r="AM5">
        <v>4</v>
      </c>
      <c r="AN5">
        <v>3</v>
      </c>
      <c r="AO5">
        <v>3</v>
      </c>
      <c r="AP5">
        <v>3</v>
      </c>
      <c r="AQ5">
        <v>3</v>
      </c>
      <c r="AR5">
        <v>3</v>
      </c>
      <c r="AS5">
        <v>3</v>
      </c>
      <c r="AT5">
        <v>3</v>
      </c>
      <c r="AU5">
        <v>3</v>
      </c>
      <c r="AV5">
        <v>3</v>
      </c>
      <c r="AW5">
        <v>3</v>
      </c>
      <c r="AX5">
        <v>3</v>
      </c>
      <c r="AY5">
        <v>2</v>
      </c>
      <c r="AZ5">
        <v>2</v>
      </c>
      <c r="BA5">
        <v>2</v>
      </c>
      <c r="BB5">
        <v>2</v>
      </c>
      <c r="BC5">
        <v>2</v>
      </c>
      <c r="BD5">
        <v>2</v>
      </c>
      <c r="BE5">
        <v>2</v>
      </c>
      <c r="BF5">
        <v>4</v>
      </c>
      <c r="BG5">
        <v>6</v>
      </c>
      <c r="BH5">
        <v>5</v>
      </c>
      <c r="BI5">
        <v>5</v>
      </c>
      <c r="BJ5">
        <v>4</v>
      </c>
      <c r="BK5">
        <v>5</v>
      </c>
      <c r="BL5">
        <v>3</v>
      </c>
      <c r="BM5">
        <v>5</v>
      </c>
      <c r="BN5">
        <v>4</v>
      </c>
      <c r="BO5">
        <v>3</v>
      </c>
      <c r="BP5">
        <v>4</v>
      </c>
      <c r="BQ5">
        <v>3</v>
      </c>
      <c r="BR5">
        <v>4</v>
      </c>
      <c r="BS5">
        <v>4</v>
      </c>
      <c r="BT5">
        <v>5</v>
      </c>
      <c r="BU5">
        <v>5</v>
      </c>
      <c r="BV5">
        <v>5</v>
      </c>
      <c r="BW5">
        <v>5</v>
      </c>
      <c r="BX5">
        <v>5</v>
      </c>
      <c r="BY5">
        <v>5</v>
      </c>
      <c r="BZ5">
        <v>5</v>
      </c>
      <c r="CA5">
        <v>5</v>
      </c>
      <c r="CB5">
        <v>5</v>
      </c>
      <c r="CC5">
        <v>2</v>
      </c>
      <c r="CD5">
        <v>1</v>
      </c>
      <c r="CE5">
        <v>1</v>
      </c>
      <c r="CF5">
        <v>2</v>
      </c>
      <c r="CG5">
        <v>2</v>
      </c>
      <c r="CH5">
        <v>2</v>
      </c>
      <c r="CI5">
        <f t="shared" si="5"/>
        <v>125</v>
      </c>
      <c r="CJ5">
        <f t="shared" si="1"/>
        <v>0</v>
      </c>
      <c r="CK5" s="7">
        <f t="shared" si="6"/>
        <v>1</v>
      </c>
      <c r="CL5">
        <v>149</v>
      </c>
      <c r="CM5" s="7">
        <f t="shared" si="2"/>
        <v>0.83892617449664431</v>
      </c>
      <c r="CN5">
        <f t="shared" si="3"/>
        <v>40</v>
      </c>
      <c r="CO5">
        <f t="shared" si="7"/>
        <v>0</v>
      </c>
      <c r="CP5" s="7">
        <f t="shared" si="8"/>
        <v>1</v>
      </c>
      <c r="CQ5">
        <v>42</v>
      </c>
      <c r="CR5" s="7">
        <f t="shared" si="9"/>
        <v>0.95238095238095233</v>
      </c>
      <c r="CT5" s="39">
        <v>100</v>
      </c>
      <c r="CU5" s="39">
        <v>100</v>
      </c>
      <c r="CV5" s="39">
        <v>100</v>
      </c>
      <c r="CW5" s="39">
        <v>100</v>
      </c>
      <c r="CX5" s="39">
        <v>100</v>
      </c>
      <c r="CY5" s="39">
        <v>100</v>
      </c>
      <c r="CZ5" s="39">
        <v>100</v>
      </c>
      <c r="DA5" s="39">
        <v>100</v>
      </c>
      <c r="DB5" s="39">
        <v>100</v>
      </c>
      <c r="DC5" s="39">
        <v>100</v>
      </c>
      <c r="DD5" s="31">
        <v>100</v>
      </c>
      <c r="DE5" s="39">
        <v>100</v>
      </c>
      <c r="DF5" s="39">
        <v>100</v>
      </c>
      <c r="DG5" s="39">
        <v>100</v>
      </c>
      <c r="DH5" s="39">
        <v>100</v>
      </c>
      <c r="DI5" s="31">
        <v>100</v>
      </c>
      <c r="DJ5" s="39">
        <v>100</v>
      </c>
      <c r="DK5" s="39">
        <v>100</v>
      </c>
      <c r="DL5" s="39">
        <v>100</v>
      </c>
      <c r="DM5" s="31">
        <v>100</v>
      </c>
      <c r="DN5" s="39">
        <v>80</v>
      </c>
      <c r="DO5" s="39">
        <v>80</v>
      </c>
      <c r="DP5" s="39">
        <v>40</v>
      </c>
      <c r="DQ5" s="39">
        <v>40</v>
      </c>
      <c r="DR5" s="31">
        <v>60</v>
      </c>
      <c r="DS5" s="39">
        <v>60</v>
      </c>
      <c r="DT5" s="39">
        <v>80</v>
      </c>
      <c r="DU5" s="39">
        <v>40</v>
      </c>
      <c r="DV5" s="39">
        <v>60</v>
      </c>
      <c r="DW5" s="39">
        <v>60</v>
      </c>
      <c r="DX5" s="31">
        <v>60</v>
      </c>
      <c r="DY5" s="39">
        <v>75</v>
      </c>
      <c r="DZ5" s="39">
        <v>75</v>
      </c>
      <c r="EA5" s="31">
        <v>75</v>
      </c>
      <c r="EB5" s="39">
        <v>100</v>
      </c>
      <c r="EC5" s="39">
        <v>100</v>
      </c>
      <c r="ED5" s="31">
        <v>100</v>
      </c>
      <c r="EE5" s="39">
        <v>75</v>
      </c>
      <c r="EF5" s="39">
        <v>75</v>
      </c>
      <c r="EG5" s="39">
        <v>100</v>
      </c>
      <c r="EH5" s="39">
        <v>100</v>
      </c>
      <c r="EI5" s="39">
        <v>100</v>
      </c>
      <c r="EJ5" s="31">
        <v>90</v>
      </c>
      <c r="EK5" s="40">
        <v>85.833333333333329</v>
      </c>
      <c r="EL5">
        <v>100</v>
      </c>
      <c r="EM5">
        <v>100</v>
      </c>
      <c r="EN5">
        <v>100</v>
      </c>
      <c r="EO5">
        <v>100</v>
      </c>
      <c r="EP5">
        <v>100</v>
      </c>
      <c r="EQ5">
        <v>100</v>
      </c>
      <c r="ER5">
        <v>100</v>
      </c>
      <c r="ES5">
        <v>0</v>
      </c>
      <c r="ET5">
        <v>0</v>
      </c>
      <c r="EU5">
        <v>100</v>
      </c>
      <c r="EV5">
        <v>100</v>
      </c>
      <c r="EW5">
        <v>100</v>
      </c>
      <c r="EX5" s="6">
        <f t="shared" si="10"/>
        <v>83.333333333333329</v>
      </c>
      <c r="EY5">
        <f t="shared" si="11"/>
        <v>100</v>
      </c>
      <c r="EZ5" s="6">
        <f t="shared" si="12"/>
        <v>100</v>
      </c>
      <c r="FA5" s="6">
        <f t="shared" si="13"/>
        <v>66.666666666666671</v>
      </c>
      <c r="FB5" s="6">
        <f t="shared" si="14"/>
        <v>100</v>
      </c>
    </row>
    <row r="6" spans="1:158" x14ac:dyDescent="0.2">
      <c r="A6" t="s">
        <v>514</v>
      </c>
      <c r="B6">
        <v>1</v>
      </c>
      <c r="C6">
        <v>1</v>
      </c>
      <c r="D6">
        <v>1</v>
      </c>
      <c r="E6">
        <v>1</v>
      </c>
      <c r="F6">
        <v>1</v>
      </c>
      <c r="H6">
        <f>COUNTIFS(R6, 2, I6, 0)</f>
        <v>0</v>
      </c>
      <c r="I6">
        <f t="shared" si="0"/>
        <v>1</v>
      </c>
      <c r="J6" s="9">
        <f>SUM(COUNTIFS(I6, 0, H6, 0, O6, {"1";"2";"3"}))</f>
        <v>0</v>
      </c>
      <c r="K6" s="9">
        <f t="shared" si="4"/>
        <v>0</v>
      </c>
      <c r="L6">
        <v>2</v>
      </c>
      <c r="M6">
        <v>1</v>
      </c>
      <c r="N6">
        <v>1</v>
      </c>
      <c r="O6">
        <v>1</v>
      </c>
      <c r="P6">
        <v>1</v>
      </c>
      <c r="Q6">
        <v>1997</v>
      </c>
      <c r="R6">
        <v>2</v>
      </c>
      <c r="S6">
        <v>1</v>
      </c>
      <c r="T6">
        <v>1</v>
      </c>
      <c r="U6">
        <v>0</v>
      </c>
      <c r="V6">
        <v>0</v>
      </c>
      <c r="W6">
        <v>0</v>
      </c>
      <c r="X6">
        <v>1</v>
      </c>
      <c r="Y6">
        <v>0</v>
      </c>
      <c r="Z6">
        <v>2</v>
      </c>
      <c r="AE6">
        <v>1</v>
      </c>
      <c r="AF6">
        <v>3</v>
      </c>
      <c r="AG6">
        <v>3</v>
      </c>
      <c r="AH6">
        <v>3</v>
      </c>
      <c r="AI6">
        <v>2</v>
      </c>
      <c r="AJ6" s="10" t="s">
        <v>85</v>
      </c>
      <c r="AK6" s="13" t="s">
        <v>961</v>
      </c>
      <c r="AL6">
        <v>0</v>
      </c>
      <c r="AM6">
        <v>2</v>
      </c>
      <c r="AN6">
        <v>5</v>
      </c>
      <c r="AO6">
        <v>1</v>
      </c>
      <c r="AP6">
        <v>2</v>
      </c>
      <c r="AQ6">
        <v>2</v>
      </c>
      <c r="AR6">
        <v>1</v>
      </c>
      <c r="AS6">
        <v>2</v>
      </c>
      <c r="AT6">
        <v>2</v>
      </c>
      <c r="AU6">
        <v>1</v>
      </c>
      <c r="AV6">
        <v>1</v>
      </c>
      <c r="AW6">
        <v>2</v>
      </c>
      <c r="AX6">
        <v>2</v>
      </c>
      <c r="AY6">
        <v>1</v>
      </c>
      <c r="AZ6">
        <v>1</v>
      </c>
      <c r="BA6">
        <v>1</v>
      </c>
      <c r="BB6">
        <v>1</v>
      </c>
      <c r="BC6">
        <v>2</v>
      </c>
      <c r="BD6">
        <v>2</v>
      </c>
      <c r="BE6">
        <v>2</v>
      </c>
      <c r="BF6">
        <v>4</v>
      </c>
      <c r="BG6">
        <v>3</v>
      </c>
      <c r="BH6">
        <v>4</v>
      </c>
      <c r="BI6">
        <v>4</v>
      </c>
      <c r="BJ6">
        <v>5</v>
      </c>
      <c r="BK6">
        <v>6</v>
      </c>
      <c r="BL6">
        <v>4</v>
      </c>
      <c r="BM6">
        <v>3</v>
      </c>
      <c r="BN6">
        <v>6</v>
      </c>
      <c r="BO6">
        <v>1</v>
      </c>
      <c r="BP6">
        <v>5</v>
      </c>
      <c r="BQ6">
        <v>1</v>
      </c>
      <c r="BR6">
        <v>4</v>
      </c>
      <c r="BS6">
        <v>2</v>
      </c>
      <c r="BT6">
        <v>2</v>
      </c>
      <c r="BU6">
        <v>1</v>
      </c>
      <c r="BV6">
        <v>2</v>
      </c>
      <c r="BW6">
        <v>3</v>
      </c>
      <c r="BX6">
        <v>3</v>
      </c>
      <c r="BY6">
        <v>2</v>
      </c>
      <c r="BZ6">
        <v>0</v>
      </c>
      <c r="CA6">
        <v>3</v>
      </c>
      <c r="CB6">
        <v>0</v>
      </c>
      <c r="CC6">
        <v>2</v>
      </c>
      <c r="CD6">
        <v>2</v>
      </c>
      <c r="CE6">
        <v>2</v>
      </c>
      <c r="CF6">
        <v>2</v>
      </c>
      <c r="CG6">
        <v>2</v>
      </c>
      <c r="CH6">
        <v>2</v>
      </c>
      <c r="CI6">
        <f t="shared" si="5"/>
        <v>90</v>
      </c>
      <c r="CJ6">
        <f t="shared" si="1"/>
        <v>0</v>
      </c>
      <c r="CK6" s="7">
        <f t="shared" si="6"/>
        <v>1</v>
      </c>
      <c r="CL6">
        <v>149</v>
      </c>
      <c r="CM6" s="7">
        <f t="shared" si="2"/>
        <v>0.60402684563758391</v>
      </c>
      <c r="CN6">
        <f t="shared" si="3"/>
        <v>23</v>
      </c>
      <c r="CO6">
        <f t="shared" si="7"/>
        <v>0</v>
      </c>
      <c r="CP6" s="7">
        <f t="shared" si="8"/>
        <v>1</v>
      </c>
      <c r="CQ6">
        <v>42</v>
      </c>
      <c r="CR6" s="7">
        <f t="shared" si="9"/>
        <v>0.54761904761904767</v>
      </c>
      <c r="CT6" s="39">
        <v>0</v>
      </c>
      <c r="CU6" s="39">
        <v>50</v>
      </c>
      <c r="CV6" s="39">
        <v>50</v>
      </c>
      <c r="CW6" s="39">
        <v>0</v>
      </c>
      <c r="CX6" s="39">
        <v>50</v>
      </c>
      <c r="CY6" s="39">
        <v>50</v>
      </c>
      <c r="CZ6" s="39">
        <v>0</v>
      </c>
      <c r="DA6" s="39">
        <v>0</v>
      </c>
      <c r="DB6" s="39">
        <v>50</v>
      </c>
      <c r="DC6" s="39">
        <v>50</v>
      </c>
      <c r="DD6" s="31">
        <v>30</v>
      </c>
      <c r="DE6" s="39">
        <v>0</v>
      </c>
      <c r="DF6" s="39">
        <v>0</v>
      </c>
      <c r="DG6" s="39">
        <v>0</v>
      </c>
      <c r="DH6" s="39">
        <v>0</v>
      </c>
      <c r="DI6" s="31">
        <v>0</v>
      </c>
      <c r="DJ6" s="39">
        <v>100</v>
      </c>
      <c r="DK6" s="39">
        <v>100</v>
      </c>
      <c r="DL6" s="39">
        <v>100</v>
      </c>
      <c r="DM6" s="31">
        <v>100</v>
      </c>
      <c r="DN6" s="39">
        <v>60</v>
      </c>
      <c r="DO6" s="39">
        <v>40</v>
      </c>
      <c r="DP6" s="39">
        <v>0</v>
      </c>
      <c r="DQ6" s="39">
        <v>0</v>
      </c>
      <c r="DR6" s="31">
        <v>25</v>
      </c>
      <c r="DS6" s="39">
        <v>80</v>
      </c>
      <c r="DT6" s="39">
        <v>100</v>
      </c>
      <c r="DU6" s="39">
        <v>60</v>
      </c>
      <c r="DV6" s="39">
        <v>100</v>
      </c>
      <c r="DW6" s="39">
        <v>80</v>
      </c>
      <c r="DX6" s="31">
        <v>84</v>
      </c>
      <c r="DY6" s="39">
        <v>75</v>
      </c>
      <c r="DZ6" s="39">
        <v>75</v>
      </c>
      <c r="EA6" s="31">
        <v>75</v>
      </c>
      <c r="EB6" s="39">
        <v>40</v>
      </c>
      <c r="EC6" s="39">
        <v>75</v>
      </c>
      <c r="ED6" s="31">
        <v>57.5</v>
      </c>
      <c r="EE6" s="39">
        <v>25</v>
      </c>
      <c r="EF6" s="39">
        <v>25</v>
      </c>
      <c r="EG6" s="39">
        <v>25</v>
      </c>
      <c r="EH6" s="39">
        <v>0</v>
      </c>
      <c r="EI6" s="39">
        <v>25</v>
      </c>
      <c r="EJ6" s="31">
        <v>20</v>
      </c>
      <c r="EK6" s="40">
        <v>44.027777777777779</v>
      </c>
      <c r="EL6">
        <v>50</v>
      </c>
      <c r="EM6">
        <v>50</v>
      </c>
      <c r="EN6">
        <v>25</v>
      </c>
      <c r="EP6">
        <v>50</v>
      </c>
      <c r="ER6">
        <v>100</v>
      </c>
      <c r="ES6">
        <v>100</v>
      </c>
      <c r="ET6">
        <v>100</v>
      </c>
      <c r="EU6">
        <v>100</v>
      </c>
      <c r="EV6">
        <v>100</v>
      </c>
      <c r="EW6">
        <v>100</v>
      </c>
      <c r="EX6" s="6">
        <f t="shared" si="10"/>
        <v>77.5</v>
      </c>
      <c r="EY6">
        <f t="shared" si="11"/>
        <v>50</v>
      </c>
      <c r="EZ6" s="6">
        <f t="shared" si="12"/>
        <v>43.75</v>
      </c>
      <c r="FA6" s="6">
        <f t="shared" si="13"/>
        <v>100</v>
      </c>
      <c r="FB6" s="6">
        <f t="shared" si="14"/>
        <v>37.5</v>
      </c>
    </row>
    <row r="7" spans="1:158" x14ac:dyDescent="0.2">
      <c r="A7" t="s">
        <v>515</v>
      </c>
      <c r="B7">
        <v>1</v>
      </c>
      <c r="C7">
        <v>1</v>
      </c>
      <c r="D7">
        <v>1</v>
      </c>
      <c r="E7">
        <v>1</v>
      </c>
      <c r="F7">
        <v>1</v>
      </c>
      <c r="H7">
        <f>COUNTIFS(R7, 2, I7, 0)</f>
        <v>0</v>
      </c>
      <c r="I7">
        <f t="shared" si="0"/>
        <v>1</v>
      </c>
      <c r="J7" s="9">
        <f>SUM(COUNTIFS(I7, 0, H7, 0, O7, {"1";"2";"3"}))</f>
        <v>0</v>
      </c>
      <c r="K7" s="9">
        <f t="shared" si="4"/>
        <v>0</v>
      </c>
      <c r="L7">
        <v>2</v>
      </c>
      <c r="M7">
        <v>1</v>
      </c>
      <c r="N7">
        <v>1</v>
      </c>
      <c r="O7">
        <v>3</v>
      </c>
      <c r="P7">
        <v>1</v>
      </c>
      <c r="Q7">
        <v>1992</v>
      </c>
      <c r="R7">
        <v>2</v>
      </c>
      <c r="S7">
        <v>2</v>
      </c>
      <c r="T7">
        <v>1</v>
      </c>
      <c r="U7">
        <v>1</v>
      </c>
      <c r="V7">
        <v>0</v>
      </c>
      <c r="W7">
        <v>0</v>
      </c>
      <c r="X7">
        <v>0</v>
      </c>
      <c r="Y7">
        <v>0</v>
      </c>
      <c r="Z7">
        <v>3</v>
      </c>
      <c r="AA7">
        <v>1992</v>
      </c>
      <c r="AB7">
        <v>1</v>
      </c>
      <c r="AC7">
        <v>4</v>
      </c>
      <c r="AD7">
        <v>1</v>
      </c>
      <c r="AE7">
        <v>1</v>
      </c>
      <c r="AF7">
        <v>3</v>
      </c>
      <c r="AG7">
        <v>3</v>
      </c>
      <c r="AH7">
        <v>5</v>
      </c>
      <c r="AI7">
        <v>5</v>
      </c>
      <c r="AJ7" s="10" t="s">
        <v>86</v>
      </c>
      <c r="AK7" s="13" t="s">
        <v>959</v>
      </c>
      <c r="AL7">
        <v>1</v>
      </c>
      <c r="AM7">
        <v>2</v>
      </c>
      <c r="AN7">
        <v>3</v>
      </c>
      <c r="AO7">
        <v>1</v>
      </c>
      <c r="AP7">
        <v>1</v>
      </c>
      <c r="AQ7">
        <v>1</v>
      </c>
      <c r="AR7">
        <v>1</v>
      </c>
      <c r="AS7">
        <v>1</v>
      </c>
      <c r="AT7">
        <v>1</v>
      </c>
      <c r="AU7">
        <v>1</v>
      </c>
      <c r="AV7">
        <v>1</v>
      </c>
      <c r="AW7">
        <v>1</v>
      </c>
      <c r="AX7">
        <v>2</v>
      </c>
      <c r="AY7">
        <v>1</v>
      </c>
      <c r="AZ7">
        <v>1</v>
      </c>
      <c r="BA7">
        <v>1</v>
      </c>
      <c r="BB7">
        <v>1</v>
      </c>
      <c r="BC7">
        <v>1</v>
      </c>
      <c r="BD7">
        <v>1</v>
      </c>
      <c r="BE7">
        <v>1</v>
      </c>
      <c r="BF7">
        <v>3</v>
      </c>
      <c r="BG7">
        <v>2</v>
      </c>
      <c r="BH7">
        <v>2</v>
      </c>
      <c r="BI7">
        <v>2</v>
      </c>
      <c r="BJ7">
        <v>4</v>
      </c>
      <c r="BK7">
        <v>5</v>
      </c>
      <c r="BL7">
        <v>5</v>
      </c>
      <c r="BM7">
        <v>1</v>
      </c>
      <c r="BN7">
        <v>5</v>
      </c>
      <c r="BO7">
        <v>6</v>
      </c>
      <c r="BP7">
        <v>3</v>
      </c>
      <c r="BQ7">
        <v>2</v>
      </c>
      <c r="BR7">
        <v>3</v>
      </c>
      <c r="BS7">
        <v>1</v>
      </c>
      <c r="BT7">
        <v>3</v>
      </c>
      <c r="BU7">
        <v>2</v>
      </c>
      <c r="BV7">
        <v>2</v>
      </c>
      <c r="BW7">
        <v>2</v>
      </c>
      <c r="BX7">
        <v>2</v>
      </c>
      <c r="BY7">
        <v>2</v>
      </c>
      <c r="BZ7">
        <v>2</v>
      </c>
      <c r="CA7">
        <v>3</v>
      </c>
      <c r="CB7">
        <v>1</v>
      </c>
      <c r="CC7">
        <v>1</v>
      </c>
      <c r="CD7">
        <v>1</v>
      </c>
      <c r="CE7">
        <v>1</v>
      </c>
      <c r="CF7">
        <v>2</v>
      </c>
      <c r="CG7">
        <v>2</v>
      </c>
      <c r="CH7">
        <v>2</v>
      </c>
      <c r="CI7">
        <f t="shared" si="5"/>
        <v>74</v>
      </c>
      <c r="CJ7">
        <f t="shared" si="1"/>
        <v>0</v>
      </c>
      <c r="CK7" s="7">
        <f t="shared" si="6"/>
        <v>1</v>
      </c>
      <c r="CL7">
        <v>149</v>
      </c>
      <c r="CM7" s="7">
        <f t="shared" si="2"/>
        <v>0.49664429530201343</v>
      </c>
      <c r="CN7">
        <f t="shared" si="3"/>
        <v>21</v>
      </c>
      <c r="CO7">
        <f t="shared" si="7"/>
        <v>0</v>
      </c>
      <c r="CP7" s="7">
        <f t="shared" si="8"/>
        <v>1</v>
      </c>
      <c r="CQ7">
        <v>42</v>
      </c>
      <c r="CR7" s="7">
        <f t="shared" si="9"/>
        <v>0.5</v>
      </c>
      <c r="CT7" s="39">
        <v>0</v>
      </c>
      <c r="CU7" s="39">
        <v>0</v>
      </c>
      <c r="CV7" s="39">
        <v>0</v>
      </c>
      <c r="CW7" s="39">
        <v>0</v>
      </c>
      <c r="CX7" s="39">
        <v>0</v>
      </c>
      <c r="CY7" s="39">
        <v>0</v>
      </c>
      <c r="CZ7" s="39">
        <v>0</v>
      </c>
      <c r="DA7" s="39">
        <v>0</v>
      </c>
      <c r="DB7" s="39">
        <v>0</v>
      </c>
      <c r="DC7" s="39">
        <v>50</v>
      </c>
      <c r="DD7" s="31">
        <v>5</v>
      </c>
      <c r="DE7" s="39">
        <v>0</v>
      </c>
      <c r="DF7" s="39">
        <v>0</v>
      </c>
      <c r="DG7" s="39">
        <v>0</v>
      </c>
      <c r="DH7" s="39">
        <v>0</v>
      </c>
      <c r="DI7" s="31">
        <v>0</v>
      </c>
      <c r="DJ7" s="39">
        <v>0</v>
      </c>
      <c r="DK7" s="39">
        <v>0</v>
      </c>
      <c r="DL7" s="39">
        <v>0</v>
      </c>
      <c r="DM7" s="31">
        <v>0</v>
      </c>
      <c r="DN7" s="39">
        <v>20</v>
      </c>
      <c r="DO7" s="39">
        <v>0</v>
      </c>
      <c r="DP7" s="39">
        <v>100</v>
      </c>
      <c r="DQ7" s="39">
        <v>20</v>
      </c>
      <c r="DR7" s="31">
        <v>35</v>
      </c>
      <c r="DS7" s="39">
        <v>60</v>
      </c>
      <c r="DT7" s="39">
        <v>80</v>
      </c>
      <c r="DU7" s="39">
        <v>80</v>
      </c>
      <c r="DV7" s="39">
        <v>80</v>
      </c>
      <c r="DW7" s="39">
        <v>40</v>
      </c>
      <c r="DX7" s="31">
        <v>68</v>
      </c>
      <c r="DY7" s="39">
        <v>50</v>
      </c>
      <c r="DZ7" s="39">
        <v>50</v>
      </c>
      <c r="EA7" s="31">
        <v>50</v>
      </c>
      <c r="EB7" s="39">
        <v>20</v>
      </c>
      <c r="EC7" s="39">
        <v>25</v>
      </c>
      <c r="ED7" s="31">
        <v>22.5</v>
      </c>
      <c r="EE7" s="39">
        <v>25</v>
      </c>
      <c r="EF7" s="39">
        <v>0</v>
      </c>
      <c r="EG7" s="39">
        <v>50</v>
      </c>
      <c r="EH7" s="39">
        <v>25</v>
      </c>
      <c r="EI7" s="39">
        <v>25</v>
      </c>
      <c r="EJ7" s="31">
        <v>25</v>
      </c>
      <c r="EK7" s="40">
        <v>23.611111111111111</v>
      </c>
      <c r="EL7">
        <v>25</v>
      </c>
      <c r="EM7">
        <v>25</v>
      </c>
      <c r="EN7">
        <v>25</v>
      </c>
      <c r="EO7">
        <v>25</v>
      </c>
      <c r="EP7">
        <v>50</v>
      </c>
      <c r="EQ7">
        <v>0</v>
      </c>
      <c r="ER7">
        <v>0</v>
      </c>
      <c r="ES7">
        <v>0</v>
      </c>
      <c r="ET7">
        <v>0</v>
      </c>
      <c r="EU7">
        <v>100</v>
      </c>
      <c r="EV7">
        <v>100</v>
      </c>
      <c r="EW7">
        <v>100</v>
      </c>
      <c r="EX7" s="6">
        <f t="shared" si="10"/>
        <v>37.5</v>
      </c>
      <c r="EY7">
        <f t="shared" si="11"/>
        <v>25</v>
      </c>
      <c r="EZ7" s="6">
        <f t="shared" si="12"/>
        <v>25</v>
      </c>
      <c r="FA7" s="6">
        <f t="shared" si="13"/>
        <v>50</v>
      </c>
      <c r="FB7" s="6">
        <f t="shared" si="14"/>
        <v>25</v>
      </c>
    </row>
    <row r="8" spans="1:158" x14ac:dyDescent="0.2">
      <c r="A8" t="s">
        <v>516</v>
      </c>
      <c r="B8">
        <v>1</v>
      </c>
      <c r="C8">
        <v>1</v>
      </c>
      <c r="D8">
        <v>1</v>
      </c>
      <c r="E8">
        <v>1</v>
      </c>
      <c r="F8">
        <v>1</v>
      </c>
      <c r="H8">
        <f>COUNTIFS(R8, 2, I8, 0)</f>
        <v>0</v>
      </c>
      <c r="I8">
        <f t="shared" si="0"/>
        <v>1</v>
      </c>
      <c r="J8" s="9">
        <f>SUM(COUNTIFS(I8, 0, H8, 0, O8, {"1";"2";"3"}))</f>
        <v>0</v>
      </c>
      <c r="K8" s="9">
        <f t="shared" si="4"/>
        <v>0</v>
      </c>
      <c r="L8">
        <v>2</v>
      </c>
      <c r="M8">
        <v>1</v>
      </c>
      <c r="N8">
        <v>2</v>
      </c>
      <c r="O8">
        <v>2</v>
      </c>
      <c r="P8">
        <v>1</v>
      </c>
      <c r="U8">
        <v>0</v>
      </c>
      <c r="V8">
        <v>0</v>
      </c>
      <c r="W8">
        <v>0</v>
      </c>
      <c r="X8">
        <v>0</v>
      </c>
      <c r="Y8">
        <v>0</v>
      </c>
      <c r="AA8">
        <v>2017</v>
      </c>
      <c r="AB8">
        <v>1</v>
      </c>
      <c r="AC8">
        <v>3.5</v>
      </c>
      <c r="AD8">
        <v>1</v>
      </c>
      <c r="AE8">
        <v>1</v>
      </c>
      <c r="AF8">
        <v>3</v>
      </c>
      <c r="AG8">
        <v>3</v>
      </c>
      <c r="AH8">
        <v>2</v>
      </c>
      <c r="AI8">
        <v>5</v>
      </c>
      <c r="AJ8" s="10" t="s">
        <v>87</v>
      </c>
      <c r="AK8" s="13" t="s">
        <v>958</v>
      </c>
      <c r="AL8">
        <v>1</v>
      </c>
      <c r="AM8">
        <v>4</v>
      </c>
      <c r="AN8">
        <v>5</v>
      </c>
      <c r="AO8">
        <v>3</v>
      </c>
      <c r="AP8">
        <v>3</v>
      </c>
      <c r="AQ8">
        <v>3</v>
      </c>
      <c r="AR8">
        <v>3</v>
      </c>
      <c r="AS8">
        <v>3</v>
      </c>
      <c r="AT8">
        <v>3</v>
      </c>
      <c r="AU8">
        <v>3</v>
      </c>
      <c r="AV8">
        <v>3</v>
      </c>
      <c r="AW8">
        <v>3</v>
      </c>
      <c r="AX8">
        <v>3</v>
      </c>
      <c r="AY8">
        <v>2</v>
      </c>
      <c r="AZ8">
        <v>2</v>
      </c>
      <c r="BA8">
        <v>2</v>
      </c>
      <c r="BB8">
        <v>2</v>
      </c>
      <c r="BC8">
        <v>2</v>
      </c>
      <c r="BD8">
        <v>2</v>
      </c>
      <c r="BE8">
        <v>2</v>
      </c>
      <c r="BF8">
        <v>5</v>
      </c>
      <c r="BG8">
        <v>6</v>
      </c>
      <c r="BH8">
        <v>5</v>
      </c>
      <c r="BI8">
        <v>4</v>
      </c>
      <c r="BJ8">
        <v>6</v>
      </c>
      <c r="BK8">
        <v>5</v>
      </c>
      <c r="BL8">
        <v>5</v>
      </c>
      <c r="BM8">
        <v>5</v>
      </c>
      <c r="BN8">
        <v>6</v>
      </c>
      <c r="BO8">
        <v>6</v>
      </c>
      <c r="BP8">
        <v>5</v>
      </c>
      <c r="BQ8">
        <v>5</v>
      </c>
      <c r="BR8">
        <v>5</v>
      </c>
      <c r="BS8">
        <v>5</v>
      </c>
      <c r="BT8">
        <v>1</v>
      </c>
      <c r="BU8">
        <v>5</v>
      </c>
      <c r="BV8">
        <v>4</v>
      </c>
      <c r="BW8">
        <v>3</v>
      </c>
      <c r="BX8">
        <v>5</v>
      </c>
      <c r="BY8">
        <v>3</v>
      </c>
      <c r="BZ8">
        <v>5</v>
      </c>
      <c r="CA8">
        <v>3</v>
      </c>
      <c r="CB8">
        <v>5</v>
      </c>
      <c r="CC8">
        <v>2</v>
      </c>
      <c r="CD8">
        <v>2</v>
      </c>
      <c r="CE8">
        <v>2</v>
      </c>
      <c r="CF8">
        <v>2</v>
      </c>
      <c r="CG8">
        <v>2</v>
      </c>
      <c r="CH8">
        <v>2</v>
      </c>
      <c r="CI8">
        <f t="shared" si="5"/>
        <v>136</v>
      </c>
      <c r="CJ8">
        <f t="shared" si="1"/>
        <v>0</v>
      </c>
      <c r="CK8" s="7">
        <f t="shared" si="6"/>
        <v>1</v>
      </c>
      <c r="CL8">
        <v>149</v>
      </c>
      <c r="CM8" s="7">
        <f t="shared" si="2"/>
        <v>0.91275167785234901</v>
      </c>
      <c r="CN8">
        <f t="shared" si="3"/>
        <v>36</v>
      </c>
      <c r="CO8">
        <f t="shared" si="7"/>
        <v>0</v>
      </c>
      <c r="CP8" s="7">
        <f t="shared" si="8"/>
        <v>1</v>
      </c>
      <c r="CQ8">
        <v>42</v>
      </c>
      <c r="CR8" s="7">
        <f t="shared" si="9"/>
        <v>0.8571428571428571</v>
      </c>
      <c r="CT8" s="39">
        <v>100</v>
      </c>
      <c r="CU8" s="39">
        <v>100</v>
      </c>
      <c r="CV8" s="39">
        <v>100</v>
      </c>
      <c r="CW8" s="39">
        <v>100</v>
      </c>
      <c r="CX8" s="39">
        <v>100</v>
      </c>
      <c r="CY8" s="39">
        <v>100</v>
      </c>
      <c r="CZ8" s="39">
        <v>100</v>
      </c>
      <c r="DA8" s="39">
        <v>100</v>
      </c>
      <c r="DB8" s="39">
        <v>100</v>
      </c>
      <c r="DC8" s="39">
        <v>100</v>
      </c>
      <c r="DD8" s="31">
        <v>100</v>
      </c>
      <c r="DE8" s="39">
        <v>100</v>
      </c>
      <c r="DF8" s="39">
        <v>100</v>
      </c>
      <c r="DG8" s="39">
        <v>100</v>
      </c>
      <c r="DH8" s="39">
        <v>100</v>
      </c>
      <c r="DI8" s="31">
        <v>100</v>
      </c>
      <c r="DJ8" s="39">
        <v>100</v>
      </c>
      <c r="DK8" s="39">
        <v>100</v>
      </c>
      <c r="DL8" s="39">
        <v>100</v>
      </c>
      <c r="DM8" s="31">
        <v>100</v>
      </c>
      <c r="DN8" s="39">
        <v>60</v>
      </c>
      <c r="DO8" s="39">
        <v>80</v>
      </c>
      <c r="DP8" s="39">
        <v>100</v>
      </c>
      <c r="DQ8" s="39">
        <v>80</v>
      </c>
      <c r="DR8" s="31">
        <v>80</v>
      </c>
      <c r="DS8" s="39">
        <v>100</v>
      </c>
      <c r="DT8" s="39">
        <v>80</v>
      </c>
      <c r="DU8" s="39">
        <v>80</v>
      </c>
      <c r="DV8" s="39">
        <v>100</v>
      </c>
      <c r="DW8" s="39">
        <v>80</v>
      </c>
      <c r="DX8" s="31">
        <v>88</v>
      </c>
      <c r="DY8" s="39">
        <v>100</v>
      </c>
      <c r="DZ8" s="39">
        <v>100</v>
      </c>
      <c r="EA8" s="31">
        <v>100</v>
      </c>
      <c r="EB8" s="39">
        <v>100</v>
      </c>
      <c r="EC8" s="39">
        <v>100</v>
      </c>
      <c r="ED8" s="31">
        <v>100</v>
      </c>
      <c r="EE8" s="39">
        <v>75</v>
      </c>
      <c r="EF8" s="39">
        <v>100</v>
      </c>
      <c r="EG8" s="39">
        <v>0</v>
      </c>
      <c r="EH8" s="39">
        <v>100</v>
      </c>
      <c r="EI8" s="39">
        <v>75</v>
      </c>
      <c r="EJ8" s="31">
        <v>70</v>
      </c>
      <c r="EK8" s="40">
        <v>91.944444444444443</v>
      </c>
      <c r="EL8">
        <v>50</v>
      </c>
      <c r="EM8">
        <v>100</v>
      </c>
      <c r="EN8">
        <v>50</v>
      </c>
      <c r="EO8">
        <v>100</v>
      </c>
      <c r="EP8">
        <v>50</v>
      </c>
      <c r="EQ8">
        <v>100</v>
      </c>
      <c r="ER8">
        <v>100</v>
      </c>
      <c r="ES8">
        <v>100</v>
      </c>
      <c r="ET8">
        <v>100</v>
      </c>
      <c r="EU8">
        <v>100</v>
      </c>
      <c r="EV8">
        <v>100</v>
      </c>
      <c r="EW8">
        <v>100</v>
      </c>
      <c r="EX8" s="6">
        <f t="shared" si="10"/>
        <v>87.5</v>
      </c>
      <c r="EY8">
        <f t="shared" si="11"/>
        <v>75</v>
      </c>
      <c r="EZ8" s="6">
        <f t="shared" si="12"/>
        <v>75</v>
      </c>
      <c r="FA8" s="6">
        <f t="shared" si="13"/>
        <v>100</v>
      </c>
      <c r="FB8" s="6">
        <f t="shared" si="14"/>
        <v>75</v>
      </c>
    </row>
    <row r="9" spans="1:158" x14ac:dyDescent="0.2">
      <c r="A9" t="s">
        <v>517</v>
      </c>
      <c r="B9">
        <v>1</v>
      </c>
      <c r="C9">
        <v>1</v>
      </c>
      <c r="D9">
        <v>1</v>
      </c>
      <c r="E9">
        <v>1</v>
      </c>
      <c r="F9">
        <v>1</v>
      </c>
      <c r="H9">
        <f>COUNTIFS(R9, 2, I9, 0)</f>
        <v>0</v>
      </c>
      <c r="I9">
        <f t="shared" si="0"/>
        <v>1</v>
      </c>
      <c r="J9" s="9">
        <f>SUM(COUNTIFS(I9, 0, H9, 0, O9, {"1";"2";"3"}))</f>
        <v>0</v>
      </c>
      <c r="K9" s="9">
        <f t="shared" si="4"/>
        <v>0</v>
      </c>
      <c r="L9">
        <v>2</v>
      </c>
      <c r="M9">
        <v>1</v>
      </c>
      <c r="O9">
        <v>3</v>
      </c>
      <c r="P9">
        <v>1</v>
      </c>
      <c r="Q9">
        <v>2018</v>
      </c>
      <c r="R9">
        <v>1</v>
      </c>
      <c r="S9">
        <v>2</v>
      </c>
      <c r="T9">
        <v>1</v>
      </c>
      <c r="U9">
        <v>0</v>
      </c>
      <c r="V9">
        <v>0</v>
      </c>
      <c r="W9">
        <v>1</v>
      </c>
      <c r="X9">
        <v>0</v>
      </c>
      <c r="Y9">
        <v>0</v>
      </c>
      <c r="AA9">
        <v>2018</v>
      </c>
      <c r="AB9">
        <v>2</v>
      </c>
      <c r="AC9">
        <v>4</v>
      </c>
      <c r="AD9">
        <v>1</v>
      </c>
      <c r="AE9">
        <v>3</v>
      </c>
      <c r="AF9">
        <v>3</v>
      </c>
      <c r="AG9">
        <v>3</v>
      </c>
      <c r="AH9">
        <v>3</v>
      </c>
      <c r="AI9">
        <v>3</v>
      </c>
      <c r="AJ9" s="10" t="s">
        <v>88</v>
      </c>
      <c r="AK9" s="13" t="s">
        <v>962</v>
      </c>
      <c r="AL9">
        <v>1</v>
      </c>
      <c r="AM9">
        <v>4</v>
      </c>
      <c r="AN9">
        <v>3</v>
      </c>
      <c r="AO9">
        <v>2</v>
      </c>
      <c r="AP9">
        <v>3</v>
      </c>
      <c r="AQ9">
        <v>3</v>
      </c>
      <c r="AR9">
        <v>3</v>
      </c>
      <c r="AS9">
        <v>3</v>
      </c>
      <c r="AT9">
        <v>3</v>
      </c>
      <c r="AU9">
        <v>3</v>
      </c>
      <c r="AV9">
        <v>3</v>
      </c>
      <c r="AW9">
        <v>3</v>
      </c>
      <c r="AX9">
        <v>3</v>
      </c>
      <c r="AY9">
        <v>2</v>
      </c>
      <c r="AZ9">
        <v>2</v>
      </c>
      <c r="BA9">
        <v>2</v>
      </c>
      <c r="BB9">
        <v>2</v>
      </c>
      <c r="BC9">
        <v>2</v>
      </c>
      <c r="BD9">
        <v>2</v>
      </c>
      <c r="BE9">
        <v>2</v>
      </c>
      <c r="BF9">
        <v>5</v>
      </c>
      <c r="BG9">
        <v>3</v>
      </c>
      <c r="BH9">
        <v>4</v>
      </c>
      <c r="BI9">
        <v>2</v>
      </c>
      <c r="BJ9">
        <v>6</v>
      </c>
      <c r="BK9">
        <v>6</v>
      </c>
      <c r="BL9">
        <v>4</v>
      </c>
      <c r="BM9">
        <v>2</v>
      </c>
      <c r="BN9">
        <v>5</v>
      </c>
      <c r="BO9">
        <v>3</v>
      </c>
      <c r="BP9">
        <v>4</v>
      </c>
      <c r="BQ9">
        <v>2</v>
      </c>
      <c r="BR9">
        <v>3</v>
      </c>
      <c r="BS9">
        <v>4</v>
      </c>
      <c r="BT9">
        <v>3</v>
      </c>
      <c r="BU9">
        <v>1</v>
      </c>
      <c r="BV9">
        <v>3</v>
      </c>
      <c r="BW9">
        <v>3</v>
      </c>
      <c r="BX9">
        <v>3</v>
      </c>
      <c r="BY9">
        <v>4</v>
      </c>
      <c r="BZ9">
        <v>3</v>
      </c>
      <c r="CA9">
        <v>2</v>
      </c>
      <c r="CB9">
        <v>2</v>
      </c>
      <c r="CC9">
        <v>2</v>
      </c>
      <c r="CD9">
        <v>2</v>
      </c>
      <c r="CE9">
        <v>2</v>
      </c>
      <c r="CF9">
        <v>2</v>
      </c>
      <c r="CG9">
        <v>2</v>
      </c>
      <c r="CH9">
        <v>2</v>
      </c>
      <c r="CI9">
        <f t="shared" si="5"/>
        <v>110</v>
      </c>
      <c r="CJ9">
        <f t="shared" si="1"/>
        <v>0</v>
      </c>
      <c r="CK9" s="7">
        <f t="shared" si="6"/>
        <v>1</v>
      </c>
      <c r="CL9">
        <v>149</v>
      </c>
      <c r="CM9" s="7">
        <f t="shared" si="2"/>
        <v>0.73825503355704702</v>
      </c>
      <c r="CN9">
        <f t="shared" si="3"/>
        <v>29</v>
      </c>
      <c r="CO9">
        <f t="shared" si="7"/>
        <v>0</v>
      </c>
      <c r="CP9" s="7">
        <f t="shared" si="8"/>
        <v>1</v>
      </c>
      <c r="CQ9">
        <v>42</v>
      </c>
      <c r="CR9" s="7">
        <f t="shared" si="9"/>
        <v>0.69047619047619047</v>
      </c>
      <c r="CT9" s="39">
        <v>50</v>
      </c>
      <c r="CU9" s="39">
        <v>100</v>
      </c>
      <c r="CV9" s="39">
        <v>100</v>
      </c>
      <c r="CW9" s="39">
        <v>100</v>
      </c>
      <c r="CX9" s="39">
        <v>100</v>
      </c>
      <c r="CY9" s="39">
        <v>100</v>
      </c>
      <c r="CZ9" s="39">
        <v>100</v>
      </c>
      <c r="DA9" s="39">
        <v>100</v>
      </c>
      <c r="DB9" s="39">
        <v>100</v>
      </c>
      <c r="DC9" s="39">
        <v>100</v>
      </c>
      <c r="DD9" s="31">
        <v>95</v>
      </c>
      <c r="DE9" s="39">
        <v>100</v>
      </c>
      <c r="DF9" s="39">
        <v>100</v>
      </c>
      <c r="DG9" s="39">
        <v>100</v>
      </c>
      <c r="DH9" s="39">
        <v>100</v>
      </c>
      <c r="DI9" s="31">
        <v>100</v>
      </c>
      <c r="DJ9" s="39">
        <v>100</v>
      </c>
      <c r="DK9" s="39">
        <v>100</v>
      </c>
      <c r="DL9" s="39">
        <v>100</v>
      </c>
      <c r="DM9" s="31">
        <v>100</v>
      </c>
      <c r="DN9" s="39">
        <v>20</v>
      </c>
      <c r="DO9" s="39">
        <v>20</v>
      </c>
      <c r="DP9" s="39">
        <v>40</v>
      </c>
      <c r="DQ9" s="39">
        <v>20</v>
      </c>
      <c r="DR9" s="31">
        <v>25</v>
      </c>
      <c r="DS9" s="39">
        <v>100</v>
      </c>
      <c r="DT9" s="39">
        <v>100</v>
      </c>
      <c r="DU9" s="39">
        <v>60</v>
      </c>
      <c r="DV9" s="39">
        <v>80</v>
      </c>
      <c r="DW9" s="39">
        <v>60</v>
      </c>
      <c r="DX9" s="31">
        <v>80</v>
      </c>
      <c r="DY9" s="39">
        <v>100</v>
      </c>
      <c r="DZ9" s="39">
        <v>50</v>
      </c>
      <c r="EA9" s="31">
        <v>75</v>
      </c>
      <c r="EB9" s="39">
        <v>40</v>
      </c>
      <c r="EC9" s="39">
        <v>75</v>
      </c>
      <c r="ED9" s="31">
        <v>57.5</v>
      </c>
      <c r="EE9" s="39">
        <v>75</v>
      </c>
      <c r="EF9" s="39">
        <v>75</v>
      </c>
      <c r="EG9" s="39">
        <v>50</v>
      </c>
      <c r="EH9" s="39">
        <v>0</v>
      </c>
      <c r="EI9" s="39">
        <v>50</v>
      </c>
      <c r="EJ9" s="31">
        <v>50</v>
      </c>
      <c r="EK9" s="40">
        <v>75.416666666666671</v>
      </c>
      <c r="EL9">
        <v>50</v>
      </c>
      <c r="EM9">
        <v>50</v>
      </c>
      <c r="EN9">
        <v>75</v>
      </c>
      <c r="EO9">
        <v>50</v>
      </c>
      <c r="EP9">
        <v>25</v>
      </c>
      <c r="EQ9">
        <v>25</v>
      </c>
      <c r="ER9">
        <v>100</v>
      </c>
      <c r="ES9">
        <v>100</v>
      </c>
      <c r="ET9">
        <v>100</v>
      </c>
      <c r="EU9">
        <v>100</v>
      </c>
      <c r="EV9">
        <v>100</v>
      </c>
      <c r="EW9">
        <v>100</v>
      </c>
      <c r="EX9" s="6">
        <f t="shared" si="10"/>
        <v>72.916666666666671</v>
      </c>
      <c r="EY9">
        <f t="shared" si="11"/>
        <v>50</v>
      </c>
      <c r="EZ9" s="6">
        <f t="shared" si="12"/>
        <v>45.833333333333336</v>
      </c>
      <c r="FA9" s="6">
        <f t="shared" si="13"/>
        <v>100</v>
      </c>
      <c r="FB9" s="6">
        <f t="shared" si="14"/>
        <v>43.75</v>
      </c>
    </row>
    <row r="10" spans="1:158" x14ac:dyDescent="0.2">
      <c r="A10" t="s">
        <v>518</v>
      </c>
      <c r="B10">
        <v>1</v>
      </c>
      <c r="C10">
        <v>1</v>
      </c>
      <c r="D10">
        <v>1</v>
      </c>
      <c r="E10">
        <v>1</v>
      </c>
      <c r="F10">
        <v>1</v>
      </c>
      <c r="H10">
        <f>COUNTIFS(R10, 2, I10, 0)</f>
        <v>0</v>
      </c>
      <c r="I10">
        <f t="shared" si="0"/>
        <v>1</v>
      </c>
      <c r="J10" s="9">
        <f>SUM(COUNTIFS(I10, 0, H10, 0, O10, {"1";"2";"3"}))</f>
        <v>0</v>
      </c>
      <c r="K10" s="9">
        <f t="shared" si="4"/>
        <v>0</v>
      </c>
      <c r="L10">
        <v>2</v>
      </c>
      <c r="M10">
        <v>1</v>
      </c>
      <c r="N10">
        <v>1</v>
      </c>
      <c r="O10">
        <v>3</v>
      </c>
      <c r="P10">
        <v>1</v>
      </c>
      <c r="Q10">
        <v>1990</v>
      </c>
      <c r="R10">
        <v>2</v>
      </c>
      <c r="S10">
        <v>1</v>
      </c>
      <c r="T10">
        <v>1</v>
      </c>
      <c r="U10">
        <v>1</v>
      </c>
      <c r="V10">
        <v>0</v>
      </c>
      <c r="W10">
        <v>0</v>
      </c>
      <c r="X10">
        <v>0</v>
      </c>
      <c r="Y10">
        <v>0</v>
      </c>
      <c r="Z10">
        <v>3</v>
      </c>
      <c r="AA10">
        <v>1990</v>
      </c>
      <c r="AB10">
        <v>1</v>
      </c>
      <c r="AC10">
        <v>4</v>
      </c>
      <c r="AD10">
        <v>1</v>
      </c>
      <c r="AE10">
        <v>2</v>
      </c>
      <c r="AF10">
        <v>3</v>
      </c>
      <c r="AG10">
        <v>3</v>
      </c>
      <c r="AH10">
        <v>2</v>
      </c>
      <c r="AI10">
        <v>3</v>
      </c>
      <c r="AJ10" s="10" t="s">
        <v>89</v>
      </c>
      <c r="AK10" s="13" t="s">
        <v>963</v>
      </c>
      <c r="AL10">
        <v>1</v>
      </c>
      <c r="AM10">
        <v>1</v>
      </c>
      <c r="AN10">
        <v>3</v>
      </c>
      <c r="AO10">
        <v>3</v>
      </c>
      <c r="AP10">
        <v>2</v>
      </c>
      <c r="AQ10">
        <v>2</v>
      </c>
      <c r="AR10">
        <v>1</v>
      </c>
      <c r="AS10">
        <v>2</v>
      </c>
      <c r="AT10">
        <v>2</v>
      </c>
      <c r="AU10">
        <v>2</v>
      </c>
      <c r="AV10">
        <v>2</v>
      </c>
      <c r="AW10">
        <v>2</v>
      </c>
      <c r="AX10">
        <v>2</v>
      </c>
      <c r="AY10">
        <v>1</v>
      </c>
      <c r="AZ10">
        <v>1</v>
      </c>
      <c r="BA10">
        <v>1</v>
      </c>
      <c r="BB10">
        <v>1</v>
      </c>
      <c r="BC10">
        <v>1</v>
      </c>
      <c r="BD10">
        <v>1</v>
      </c>
      <c r="BE10">
        <v>1</v>
      </c>
      <c r="BF10">
        <v>3</v>
      </c>
      <c r="BG10">
        <v>3</v>
      </c>
      <c r="BH10">
        <v>2</v>
      </c>
      <c r="BI10">
        <v>3</v>
      </c>
      <c r="BJ10">
        <v>5</v>
      </c>
      <c r="BK10">
        <v>3</v>
      </c>
      <c r="BL10">
        <v>4</v>
      </c>
      <c r="BM10">
        <v>1</v>
      </c>
      <c r="BN10">
        <v>4</v>
      </c>
      <c r="BO10">
        <v>1</v>
      </c>
      <c r="BP10">
        <v>5</v>
      </c>
      <c r="BQ10">
        <v>1</v>
      </c>
      <c r="BR10">
        <v>3</v>
      </c>
      <c r="BS10">
        <v>4</v>
      </c>
      <c r="BT10">
        <v>4</v>
      </c>
      <c r="BU10">
        <v>1</v>
      </c>
      <c r="BV10">
        <v>1</v>
      </c>
      <c r="BW10">
        <v>4</v>
      </c>
      <c r="BX10">
        <v>4</v>
      </c>
      <c r="BY10">
        <v>3</v>
      </c>
      <c r="BZ10">
        <v>3</v>
      </c>
      <c r="CA10">
        <v>2</v>
      </c>
      <c r="CB10">
        <v>1</v>
      </c>
      <c r="CC10">
        <v>2</v>
      </c>
      <c r="CD10">
        <v>2</v>
      </c>
      <c r="CE10">
        <v>2</v>
      </c>
      <c r="CF10">
        <v>2</v>
      </c>
      <c r="CG10">
        <v>2</v>
      </c>
      <c r="CH10">
        <v>2</v>
      </c>
      <c r="CI10">
        <f t="shared" si="5"/>
        <v>79</v>
      </c>
      <c r="CJ10">
        <f t="shared" si="1"/>
        <v>0</v>
      </c>
      <c r="CK10" s="7">
        <f t="shared" si="6"/>
        <v>1</v>
      </c>
      <c r="CL10">
        <v>149</v>
      </c>
      <c r="CM10" s="7">
        <f t="shared" ref="CM10:CM23" si="15">CI10/CL10</f>
        <v>0.53020134228187921</v>
      </c>
      <c r="CN10">
        <f t="shared" si="3"/>
        <v>29</v>
      </c>
      <c r="CO10">
        <f t="shared" si="7"/>
        <v>0</v>
      </c>
      <c r="CP10" s="7">
        <f t="shared" si="8"/>
        <v>1</v>
      </c>
      <c r="CQ10">
        <v>42</v>
      </c>
      <c r="CR10" s="7">
        <f t="shared" si="9"/>
        <v>0.69047619047619047</v>
      </c>
      <c r="CT10" s="39">
        <v>100</v>
      </c>
      <c r="CU10" s="39">
        <v>50</v>
      </c>
      <c r="CV10" s="39">
        <v>50</v>
      </c>
      <c r="CW10" s="39">
        <v>0</v>
      </c>
      <c r="CX10" s="39">
        <v>50</v>
      </c>
      <c r="CY10" s="39">
        <v>50</v>
      </c>
      <c r="CZ10" s="39">
        <v>50</v>
      </c>
      <c r="DA10" s="39">
        <v>50</v>
      </c>
      <c r="DB10" s="39">
        <v>50</v>
      </c>
      <c r="DC10" s="39">
        <v>50</v>
      </c>
      <c r="DD10" s="31">
        <v>50</v>
      </c>
      <c r="DE10" s="39">
        <v>0</v>
      </c>
      <c r="DF10" s="39">
        <v>0</v>
      </c>
      <c r="DG10" s="39">
        <v>0</v>
      </c>
      <c r="DH10" s="39">
        <v>0</v>
      </c>
      <c r="DI10" s="31">
        <v>0</v>
      </c>
      <c r="DJ10" s="39">
        <v>0</v>
      </c>
      <c r="DK10" s="39">
        <v>0</v>
      </c>
      <c r="DL10" s="39">
        <v>0</v>
      </c>
      <c r="DM10" s="31">
        <v>0</v>
      </c>
      <c r="DN10" s="39">
        <v>40</v>
      </c>
      <c r="DO10" s="39">
        <v>0</v>
      </c>
      <c r="DP10" s="39">
        <v>0</v>
      </c>
      <c r="DQ10" s="39">
        <v>0</v>
      </c>
      <c r="DR10" s="31">
        <v>10</v>
      </c>
      <c r="DS10" s="39">
        <v>80</v>
      </c>
      <c r="DT10" s="39">
        <v>40</v>
      </c>
      <c r="DU10" s="39">
        <v>60</v>
      </c>
      <c r="DV10" s="39">
        <v>60</v>
      </c>
      <c r="DW10" s="39">
        <v>80</v>
      </c>
      <c r="DX10" s="31">
        <v>64</v>
      </c>
      <c r="DY10" s="39">
        <v>50</v>
      </c>
      <c r="DZ10" s="39">
        <v>50</v>
      </c>
      <c r="EA10" s="31">
        <v>50</v>
      </c>
      <c r="EB10" s="39">
        <v>40</v>
      </c>
      <c r="EC10" s="39">
        <v>25</v>
      </c>
      <c r="ED10" s="31">
        <v>32.5</v>
      </c>
      <c r="EE10" s="39">
        <v>0</v>
      </c>
      <c r="EF10" s="39">
        <v>75</v>
      </c>
      <c r="EG10" s="39">
        <v>75</v>
      </c>
      <c r="EH10" s="39">
        <v>0</v>
      </c>
      <c r="EI10" s="39">
        <v>0</v>
      </c>
      <c r="EJ10" s="31">
        <v>30</v>
      </c>
      <c r="EK10" s="40">
        <v>34.027777777777779</v>
      </c>
      <c r="EL10">
        <v>75</v>
      </c>
      <c r="EM10">
        <v>75</v>
      </c>
      <c r="EN10">
        <v>50</v>
      </c>
      <c r="EO10">
        <v>50</v>
      </c>
      <c r="EP10">
        <v>25</v>
      </c>
      <c r="EQ10">
        <v>0</v>
      </c>
      <c r="ER10">
        <v>100</v>
      </c>
      <c r="ES10">
        <v>100</v>
      </c>
      <c r="ET10">
        <v>100</v>
      </c>
      <c r="EU10">
        <v>100</v>
      </c>
      <c r="EV10">
        <v>100</v>
      </c>
      <c r="EW10">
        <v>100</v>
      </c>
      <c r="EX10" s="6">
        <f t="shared" si="10"/>
        <v>72.916666666666671</v>
      </c>
      <c r="EY10">
        <f t="shared" si="11"/>
        <v>75</v>
      </c>
      <c r="EZ10" s="6">
        <f t="shared" si="12"/>
        <v>45.833333333333336</v>
      </c>
      <c r="FA10" s="6">
        <f t="shared" si="13"/>
        <v>100</v>
      </c>
      <c r="FB10" s="6">
        <f t="shared" si="14"/>
        <v>31.25</v>
      </c>
    </row>
    <row r="11" spans="1:158" x14ac:dyDescent="0.2">
      <c r="A11" t="s">
        <v>519</v>
      </c>
      <c r="B11">
        <v>1</v>
      </c>
      <c r="C11">
        <v>1</v>
      </c>
      <c r="D11">
        <v>1</v>
      </c>
      <c r="E11">
        <v>1</v>
      </c>
      <c r="F11">
        <v>1</v>
      </c>
      <c r="H11">
        <f>COUNTIFS(R11, 2, I11, 0)</f>
        <v>0</v>
      </c>
      <c r="I11">
        <f t="shared" si="0"/>
        <v>1</v>
      </c>
      <c r="J11" s="9">
        <f>SUM(COUNTIFS(I11, 0, H11, 0, O11, {"1";"2";"3"}))</f>
        <v>0</v>
      </c>
      <c r="K11" s="9">
        <f t="shared" si="4"/>
        <v>0</v>
      </c>
      <c r="L11">
        <v>2</v>
      </c>
      <c r="M11">
        <v>1</v>
      </c>
      <c r="N11">
        <v>1</v>
      </c>
      <c r="O11">
        <v>2</v>
      </c>
      <c r="P11">
        <v>1</v>
      </c>
      <c r="U11">
        <v>0</v>
      </c>
      <c r="V11">
        <v>0</v>
      </c>
      <c r="W11">
        <v>0</v>
      </c>
      <c r="X11">
        <v>0</v>
      </c>
      <c r="Y11">
        <v>0</v>
      </c>
      <c r="AA11">
        <v>2015</v>
      </c>
      <c r="AB11">
        <v>2</v>
      </c>
      <c r="AC11">
        <v>4</v>
      </c>
      <c r="AD11">
        <v>1</v>
      </c>
      <c r="AE11">
        <v>2</v>
      </c>
      <c r="AF11">
        <v>3</v>
      </c>
      <c r="AG11">
        <v>3</v>
      </c>
      <c r="AH11">
        <v>3</v>
      </c>
      <c r="AI11">
        <v>2</v>
      </c>
      <c r="AJ11" s="10" t="s">
        <v>90</v>
      </c>
      <c r="AK11" s="13" t="s">
        <v>960</v>
      </c>
      <c r="AL11">
        <v>1</v>
      </c>
      <c r="AM11">
        <v>1</v>
      </c>
      <c r="AN11">
        <v>1</v>
      </c>
      <c r="AO11">
        <v>3</v>
      </c>
      <c r="AP11">
        <v>3</v>
      </c>
      <c r="AQ11">
        <v>3</v>
      </c>
      <c r="AR11">
        <v>3</v>
      </c>
      <c r="AS11">
        <v>3</v>
      </c>
      <c r="AT11">
        <v>3</v>
      </c>
      <c r="AU11">
        <v>3</v>
      </c>
      <c r="AV11">
        <v>3</v>
      </c>
      <c r="AW11">
        <v>3</v>
      </c>
      <c r="AX11">
        <v>3</v>
      </c>
      <c r="AY11">
        <v>1</v>
      </c>
      <c r="AZ11">
        <v>1</v>
      </c>
      <c r="BA11">
        <v>1</v>
      </c>
      <c r="BB11">
        <v>1</v>
      </c>
      <c r="BC11">
        <v>1</v>
      </c>
      <c r="BD11">
        <v>1</v>
      </c>
      <c r="BE11">
        <v>1</v>
      </c>
      <c r="BF11">
        <v>3</v>
      </c>
      <c r="BG11">
        <v>2</v>
      </c>
      <c r="BH11">
        <v>2</v>
      </c>
      <c r="BI11">
        <v>1</v>
      </c>
      <c r="BJ11">
        <v>5</v>
      </c>
      <c r="BK11">
        <v>5</v>
      </c>
      <c r="BL11">
        <v>2</v>
      </c>
      <c r="BM11">
        <v>1</v>
      </c>
      <c r="BN11">
        <v>2</v>
      </c>
      <c r="BO11">
        <v>2</v>
      </c>
      <c r="BP11">
        <v>2</v>
      </c>
      <c r="BQ11">
        <v>1</v>
      </c>
      <c r="BR11">
        <v>2</v>
      </c>
      <c r="BS11">
        <v>4</v>
      </c>
      <c r="BT11">
        <v>1</v>
      </c>
      <c r="BU11">
        <v>1</v>
      </c>
      <c r="BV11">
        <v>1</v>
      </c>
      <c r="BW11">
        <v>4</v>
      </c>
      <c r="BX11">
        <v>4</v>
      </c>
      <c r="BY11">
        <v>4</v>
      </c>
      <c r="BZ11">
        <v>2</v>
      </c>
      <c r="CA11">
        <v>4</v>
      </c>
      <c r="CB11">
        <v>4</v>
      </c>
      <c r="CC11">
        <v>2</v>
      </c>
      <c r="CD11">
        <v>2</v>
      </c>
      <c r="CE11">
        <v>2</v>
      </c>
      <c r="CF11">
        <v>1</v>
      </c>
      <c r="CG11">
        <v>1</v>
      </c>
      <c r="CH11">
        <v>2</v>
      </c>
      <c r="CI11">
        <f t="shared" si="5"/>
        <v>76</v>
      </c>
      <c r="CJ11">
        <f t="shared" si="1"/>
        <v>0</v>
      </c>
      <c r="CK11" s="7">
        <f t="shared" si="6"/>
        <v>1</v>
      </c>
      <c r="CL11">
        <v>149</v>
      </c>
      <c r="CM11" s="7">
        <f t="shared" si="15"/>
        <v>0.51006711409395977</v>
      </c>
      <c r="CN11">
        <f t="shared" si="3"/>
        <v>32</v>
      </c>
      <c r="CO11">
        <f t="shared" si="7"/>
        <v>0</v>
      </c>
      <c r="CP11" s="7">
        <f t="shared" si="8"/>
        <v>1</v>
      </c>
      <c r="CQ11">
        <v>42</v>
      </c>
      <c r="CR11" s="7">
        <f t="shared" si="9"/>
        <v>0.76190476190476186</v>
      </c>
      <c r="CT11" s="39">
        <v>100</v>
      </c>
      <c r="CU11" s="39">
        <v>100</v>
      </c>
      <c r="CV11" s="39">
        <v>100</v>
      </c>
      <c r="CW11" s="39">
        <v>100</v>
      </c>
      <c r="CX11" s="39">
        <v>100</v>
      </c>
      <c r="CY11" s="39">
        <v>100</v>
      </c>
      <c r="CZ11" s="39">
        <v>100</v>
      </c>
      <c r="DA11" s="39">
        <v>100</v>
      </c>
      <c r="DB11" s="39">
        <v>100</v>
      </c>
      <c r="DC11" s="39">
        <v>100</v>
      </c>
      <c r="DD11" s="31">
        <v>100</v>
      </c>
      <c r="DE11" s="39">
        <v>0</v>
      </c>
      <c r="DF11" s="39">
        <v>0</v>
      </c>
      <c r="DG11" s="39">
        <v>0</v>
      </c>
      <c r="DH11" s="39">
        <v>0</v>
      </c>
      <c r="DI11" s="31">
        <v>0</v>
      </c>
      <c r="DJ11" s="39">
        <v>0</v>
      </c>
      <c r="DK11" s="39">
        <v>0</v>
      </c>
      <c r="DL11" s="39">
        <v>0</v>
      </c>
      <c r="DM11" s="31">
        <v>0</v>
      </c>
      <c r="DN11" s="39">
        <v>0</v>
      </c>
      <c r="DO11" s="39">
        <v>0</v>
      </c>
      <c r="DP11" s="39">
        <v>20</v>
      </c>
      <c r="DQ11" s="39">
        <v>0</v>
      </c>
      <c r="DR11" s="31">
        <v>5</v>
      </c>
      <c r="DS11" s="39">
        <v>80</v>
      </c>
      <c r="DT11" s="39">
        <v>80</v>
      </c>
      <c r="DU11" s="39">
        <v>20</v>
      </c>
      <c r="DV11" s="39">
        <v>20</v>
      </c>
      <c r="DW11" s="39">
        <v>20</v>
      </c>
      <c r="DX11" s="31">
        <v>44</v>
      </c>
      <c r="DY11" s="39">
        <v>50</v>
      </c>
      <c r="DZ11" s="39">
        <v>25</v>
      </c>
      <c r="EA11" s="31">
        <v>37.5</v>
      </c>
      <c r="EB11" s="39">
        <v>20</v>
      </c>
      <c r="EC11" s="39">
        <v>25</v>
      </c>
      <c r="ED11" s="31">
        <v>22.5</v>
      </c>
      <c r="EE11" s="39">
        <v>0</v>
      </c>
      <c r="EF11" s="39">
        <v>75</v>
      </c>
      <c r="EG11" s="39">
        <v>0</v>
      </c>
      <c r="EH11" s="39">
        <v>0</v>
      </c>
      <c r="EI11" s="39">
        <v>0</v>
      </c>
      <c r="EJ11" s="31">
        <v>15</v>
      </c>
      <c r="EK11" s="40">
        <v>39.861111111111114</v>
      </c>
      <c r="EL11">
        <v>75</v>
      </c>
      <c r="EM11">
        <v>75</v>
      </c>
      <c r="EN11">
        <v>75</v>
      </c>
      <c r="EO11">
        <v>25</v>
      </c>
      <c r="EP11">
        <v>75</v>
      </c>
      <c r="EQ11">
        <v>75</v>
      </c>
      <c r="ER11">
        <v>100</v>
      </c>
      <c r="ES11">
        <v>100</v>
      </c>
      <c r="ET11">
        <v>100</v>
      </c>
      <c r="EU11">
        <v>0</v>
      </c>
      <c r="EV11">
        <v>0</v>
      </c>
      <c r="EW11">
        <v>100</v>
      </c>
      <c r="EX11" s="6">
        <f t="shared" si="10"/>
        <v>66.666666666666671</v>
      </c>
      <c r="EY11">
        <f t="shared" si="11"/>
        <v>75</v>
      </c>
      <c r="EZ11" s="6">
        <f t="shared" si="12"/>
        <v>66.666666666666671</v>
      </c>
      <c r="FA11" s="6">
        <f t="shared" si="13"/>
        <v>66.666666666666671</v>
      </c>
      <c r="FB11" s="6">
        <f t="shared" si="14"/>
        <v>62.5</v>
      </c>
    </row>
    <row r="12" spans="1:158" x14ac:dyDescent="0.2">
      <c r="A12" t="s">
        <v>520</v>
      </c>
      <c r="B12">
        <v>1</v>
      </c>
      <c r="C12">
        <v>1</v>
      </c>
      <c r="D12">
        <v>1</v>
      </c>
      <c r="E12">
        <v>1</v>
      </c>
      <c r="F12">
        <v>1</v>
      </c>
      <c r="H12">
        <f>COUNTIFS(R12, 2, I12, 0)</f>
        <v>0</v>
      </c>
      <c r="I12">
        <f t="shared" si="0"/>
        <v>1</v>
      </c>
      <c r="J12" s="9">
        <f>SUM(COUNTIFS(I12, 0, H12, 0, O12, {"1";"2";"3"}))</f>
        <v>0</v>
      </c>
      <c r="K12" s="9">
        <f t="shared" si="4"/>
        <v>0</v>
      </c>
      <c r="L12">
        <v>2</v>
      </c>
      <c r="M12">
        <v>1</v>
      </c>
      <c r="N12">
        <v>1</v>
      </c>
      <c r="O12">
        <v>1</v>
      </c>
      <c r="P12">
        <v>1</v>
      </c>
      <c r="Q12">
        <v>2008</v>
      </c>
      <c r="R12">
        <v>2</v>
      </c>
      <c r="S12">
        <v>1</v>
      </c>
      <c r="T12">
        <v>1</v>
      </c>
      <c r="U12">
        <v>0</v>
      </c>
      <c r="V12">
        <v>0</v>
      </c>
      <c r="W12">
        <v>1</v>
      </c>
      <c r="X12">
        <v>0</v>
      </c>
      <c r="Y12">
        <v>0</v>
      </c>
      <c r="Z12">
        <v>2</v>
      </c>
      <c r="AE12">
        <v>2</v>
      </c>
      <c r="AF12">
        <v>3</v>
      </c>
      <c r="AG12">
        <v>3</v>
      </c>
      <c r="AH12">
        <v>2</v>
      </c>
      <c r="AI12">
        <v>6</v>
      </c>
      <c r="AJ12" s="10" t="s">
        <v>91</v>
      </c>
      <c r="AK12" s="13" t="s">
        <v>963</v>
      </c>
      <c r="AL12">
        <v>1</v>
      </c>
      <c r="AM12">
        <v>2</v>
      </c>
      <c r="AN12">
        <v>2</v>
      </c>
      <c r="AO12">
        <v>2</v>
      </c>
      <c r="AP12">
        <v>3</v>
      </c>
      <c r="AQ12">
        <v>3</v>
      </c>
      <c r="AR12">
        <v>2</v>
      </c>
      <c r="AS12">
        <v>2</v>
      </c>
      <c r="AT12">
        <v>3</v>
      </c>
      <c r="AU12">
        <v>3</v>
      </c>
      <c r="AV12">
        <v>3</v>
      </c>
      <c r="AW12">
        <v>3</v>
      </c>
      <c r="AX12">
        <v>3</v>
      </c>
      <c r="AY12">
        <v>1</v>
      </c>
      <c r="AZ12">
        <v>1</v>
      </c>
      <c r="BA12">
        <v>1</v>
      </c>
      <c r="BB12">
        <v>1</v>
      </c>
      <c r="BC12">
        <v>1</v>
      </c>
      <c r="BD12">
        <v>1</v>
      </c>
      <c r="BE12">
        <v>1</v>
      </c>
      <c r="BF12">
        <v>2</v>
      </c>
      <c r="BG12">
        <v>5</v>
      </c>
      <c r="BH12">
        <v>5</v>
      </c>
      <c r="BI12">
        <v>1</v>
      </c>
      <c r="BJ12">
        <v>2</v>
      </c>
      <c r="BK12">
        <v>2</v>
      </c>
      <c r="BL12">
        <v>3</v>
      </c>
      <c r="BM12">
        <v>1</v>
      </c>
      <c r="BN12">
        <v>2</v>
      </c>
      <c r="BO12">
        <v>2</v>
      </c>
      <c r="BP12">
        <v>1</v>
      </c>
      <c r="BQ12">
        <v>2</v>
      </c>
      <c r="BR12">
        <v>3</v>
      </c>
      <c r="BS12">
        <v>3</v>
      </c>
      <c r="BT12">
        <v>4</v>
      </c>
      <c r="BU12">
        <v>3</v>
      </c>
      <c r="BV12">
        <v>1</v>
      </c>
      <c r="BW12">
        <v>3</v>
      </c>
      <c r="BX12">
        <v>2</v>
      </c>
      <c r="BY12">
        <v>2</v>
      </c>
      <c r="BZ12">
        <v>3</v>
      </c>
      <c r="CA12">
        <v>1</v>
      </c>
      <c r="CB12">
        <v>1</v>
      </c>
      <c r="CC12">
        <v>2</v>
      </c>
      <c r="CD12">
        <v>0</v>
      </c>
      <c r="CE12">
        <v>2</v>
      </c>
      <c r="CF12">
        <v>2</v>
      </c>
      <c r="CG12">
        <v>2</v>
      </c>
      <c r="CH12">
        <v>2</v>
      </c>
      <c r="CI12">
        <f t="shared" si="5"/>
        <v>80</v>
      </c>
      <c r="CJ12">
        <f t="shared" si="1"/>
        <v>0</v>
      </c>
      <c r="CK12" s="7">
        <f t="shared" si="6"/>
        <v>1</v>
      </c>
      <c r="CL12">
        <v>149</v>
      </c>
      <c r="CM12" s="7">
        <f t="shared" si="15"/>
        <v>0.53691275167785235</v>
      </c>
      <c r="CN12">
        <f t="shared" si="3"/>
        <v>22</v>
      </c>
      <c r="CO12">
        <f t="shared" si="7"/>
        <v>0</v>
      </c>
      <c r="CP12" s="7">
        <f t="shared" si="8"/>
        <v>1</v>
      </c>
      <c r="CQ12">
        <v>42</v>
      </c>
      <c r="CR12" s="7">
        <f t="shared" si="9"/>
        <v>0.52380952380952384</v>
      </c>
      <c r="CT12" s="39">
        <v>50</v>
      </c>
      <c r="CU12" s="39">
        <v>100</v>
      </c>
      <c r="CV12" s="39">
        <v>100</v>
      </c>
      <c r="CW12" s="39">
        <v>50</v>
      </c>
      <c r="CX12" s="39">
        <v>50</v>
      </c>
      <c r="CY12" s="39">
        <v>100</v>
      </c>
      <c r="CZ12" s="39">
        <v>100</v>
      </c>
      <c r="DA12" s="39">
        <v>100</v>
      </c>
      <c r="DB12" s="39">
        <v>100</v>
      </c>
      <c r="DC12" s="39">
        <v>100</v>
      </c>
      <c r="DD12" s="31">
        <v>85</v>
      </c>
      <c r="DE12" s="39">
        <v>0</v>
      </c>
      <c r="DF12" s="39">
        <v>0</v>
      </c>
      <c r="DG12" s="39">
        <v>0</v>
      </c>
      <c r="DH12" s="39">
        <v>0</v>
      </c>
      <c r="DI12" s="31">
        <v>0</v>
      </c>
      <c r="DJ12" s="39">
        <v>0</v>
      </c>
      <c r="DK12" s="39">
        <v>0</v>
      </c>
      <c r="DL12" s="39">
        <v>0</v>
      </c>
      <c r="DM12" s="31">
        <v>0</v>
      </c>
      <c r="DN12" s="39">
        <v>0</v>
      </c>
      <c r="DO12" s="39">
        <v>0</v>
      </c>
      <c r="DP12" s="39">
        <v>20</v>
      </c>
      <c r="DQ12" s="39">
        <v>20</v>
      </c>
      <c r="DR12" s="31">
        <v>10</v>
      </c>
      <c r="DS12" s="39">
        <v>20</v>
      </c>
      <c r="DT12" s="39">
        <v>20</v>
      </c>
      <c r="DU12" s="39">
        <v>40</v>
      </c>
      <c r="DV12" s="39">
        <v>20</v>
      </c>
      <c r="DW12" s="39">
        <v>0</v>
      </c>
      <c r="DX12" s="31">
        <v>20</v>
      </c>
      <c r="DY12" s="39">
        <v>25</v>
      </c>
      <c r="DZ12" s="39">
        <v>50</v>
      </c>
      <c r="EA12" s="31">
        <v>37.5</v>
      </c>
      <c r="EB12" s="39">
        <v>80</v>
      </c>
      <c r="EC12" s="39">
        <v>100</v>
      </c>
      <c r="ED12" s="31">
        <v>90</v>
      </c>
      <c r="EE12" s="39">
        <v>25</v>
      </c>
      <c r="EF12" s="39">
        <v>50</v>
      </c>
      <c r="EG12" s="39">
        <v>75</v>
      </c>
      <c r="EH12" s="39">
        <v>50</v>
      </c>
      <c r="EI12" s="39">
        <v>0</v>
      </c>
      <c r="EJ12" s="31">
        <v>40</v>
      </c>
      <c r="EK12" s="40">
        <v>40.833333333333336</v>
      </c>
      <c r="EL12">
        <v>50</v>
      </c>
      <c r="EM12">
        <v>25</v>
      </c>
      <c r="EN12">
        <v>25</v>
      </c>
      <c r="EO12">
        <v>50</v>
      </c>
      <c r="EP12">
        <v>0</v>
      </c>
      <c r="EQ12">
        <v>0</v>
      </c>
      <c r="ER12">
        <v>100</v>
      </c>
      <c r="ET12">
        <v>100</v>
      </c>
      <c r="EU12">
        <v>100</v>
      </c>
      <c r="EV12">
        <v>100</v>
      </c>
      <c r="EW12">
        <v>100</v>
      </c>
      <c r="EX12" s="6">
        <f t="shared" si="10"/>
        <v>59.090909090909093</v>
      </c>
      <c r="EY12">
        <f t="shared" si="11"/>
        <v>37.5</v>
      </c>
      <c r="EZ12" s="6">
        <f t="shared" si="12"/>
        <v>25</v>
      </c>
      <c r="FA12" s="6">
        <f t="shared" si="13"/>
        <v>100</v>
      </c>
      <c r="FB12" s="6">
        <f t="shared" si="14"/>
        <v>18.75</v>
      </c>
    </row>
    <row r="13" spans="1:158" x14ac:dyDescent="0.2">
      <c r="A13" t="s">
        <v>521</v>
      </c>
      <c r="B13">
        <v>1</v>
      </c>
      <c r="C13">
        <v>1</v>
      </c>
      <c r="D13">
        <v>1</v>
      </c>
      <c r="E13">
        <v>1</v>
      </c>
      <c r="F13">
        <v>1</v>
      </c>
      <c r="H13">
        <f>COUNTIFS(R13, 2, I13, 0)</f>
        <v>1</v>
      </c>
      <c r="I13">
        <f t="shared" si="0"/>
        <v>0</v>
      </c>
      <c r="J13" s="9">
        <f>SUM(COUNTIFS(I13, 0, H13, 0, O13, {"1";"2";"3"}))</f>
        <v>0</v>
      </c>
      <c r="K13" s="9">
        <f t="shared" si="4"/>
        <v>0</v>
      </c>
      <c r="L13">
        <v>1</v>
      </c>
      <c r="M13">
        <v>1</v>
      </c>
      <c r="N13">
        <v>1</v>
      </c>
      <c r="O13">
        <v>1</v>
      </c>
      <c r="P13">
        <v>2</v>
      </c>
      <c r="Q13">
        <v>2004</v>
      </c>
      <c r="R13">
        <v>2</v>
      </c>
      <c r="S13">
        <v>1</v>
      </c>
      <c r="T13">
        <v>1</v>
      </c>
      <c r="U13">
        <v>0</v>
      </c>
      <c r="V13">
        <v>0</v>
      </c>
      <c r="W13">
        <v>1</v>
      </c>
      <c r="X13">
        <v>0</v>
      </c>
      <c r="Y13">
        <v>0</v>
      </c>
      <c r="Z13">
        <v>1</v>
      </c>
      <c r="AE13">
        <v>2</v>
      </c>
      <c r="AF13">
        <v>3</v>
      </c>
      <c r="AG13">
        <v>3</v>
      </c>
      <c r="AH13">
        <v>4</v>
      </c>
      <c r="AI13">
        <v>5</v>
      </c>
      <c r="AJ13" s="10" t="s">
        <v>92</v>
      </c>
      <c r="AK13" s="13" t="s">
        <v>958</v>
      </c>
      <c r="AL13">
        <v>1</v>
      </c>
      <c r="AM13">
        <v>2</v>
      </c>
      <c r="AN13">
        <v>2</v>
      </c>
      <c r="AO13">
        <v>2</v>
      </c>
      <c r="AP13">
        <v>3</v>
      </c>
      <c r="AQ13">
        <v>3</v>
      </c>
      <c r="AR13">
        <v>3</v>
      </c>
      <c r="AS13">
        <v>3</v>
      </c>
      <c r="AT13">
        <v>2</v>
      </c>
      <c r="AU13">
        <v>3</v>
      </c>
      <c r="AV13">
        <v>3</v>
      </c>
      <c r="AW13">
        <v>3</v>
      </c>
      <c r="AX13">
        <v>3</v>
      </c>
      <c r="AY13">
        <v>1</v>
      </c>
      <c r="AZ13">
        <v>1</v>
      </c>
      <c r="BA13">
        <v>1</v>
      </c>
      <c r="BB13">
        <v>1</v>
      </c>
      <c r="BC13">
        <v>2</v>
      </c>
      <c r="BD13">
        <v>1</v>
      </c>
      <c r="BE13">
        <v>2</v>
      </c>
      <c r="BF13">
        <v>3</v>
      </c>
      <c r="BG13">
        <v>5</v>
      </c>
      <c r="BH13">
        <v>5</v>
      </c>
      <c r="BI13">
        <v>2</v>
      </c>
      <c r="BJ13">
        <v>3</v>
      </c>
      <c r="BK13">
        <v>2</v>
      </c>
      <c r="BL13">
        <v>2</v>
      </c>
      <c r="BM13">
        <v>1</v>
      </c>
      <c r="BN13">
        <v>2</v>
      </c>
      <c r="BO13">
        <v>1</v>
      </c>
      <c r="BP13">
        <v>3</v>
      </c>
      <c r="BQ13">
        <v>1</v>
      </c>
      <c r="BR13">
        <v>2</v>
      </c>
      <c r="BS13">
        <v>3</v>
      </c>
      <c r="BT13">
        <v>2</v>
      </c>
      <c r="BU13">
        <v>1</v>
      </c>
      <c r="BV13">
        <v>1</v>
      </c>
      <c r="BW13">
        <v>3</v>
      </c>
      <c r="BX13">
        <v>3</v>
      </c>
      <c r="BY13">
        <v>1</v>
      </c>
      <c r="BZ13">
        <v>5</v>
      </c>
      <c r="CA13">
        <v>2</v>
      </c>
      <c r="CB13">
        <v>1</v>
      </c>
      <c r="CC13">
        <v>1</v>
      </c>
      <c r="CD13">
        <v>2</v>
      </c>
      <c r="CE13">
        <v>1</v>
      </c>
      <c r="CF13">
        <v>2</v>
      </c>
      <c r="CG13">
        <v>2</v>
      </c>
      <c r="CH13">
        <v>2</v>
      </c>
      <c r="CI13">
        <f t="shared" si="5"/>
        <v>80</v>
      </c>
      <c r="CJ13">
        <f t="shared" si="1"/>
        <v>0</v>
      </c>
      <c r="CK13" s="7">
        <f t="shared" si="6"/>
        <v>1</v>
      </c>
      <c r="CL13">
        <v>149</v>
      </c>
      <c r="CM13" s="7">
        <f t="shared" si="15"/>
        <v>0.53691275167785235</v>
      </c>
      <c r="CN13">
        <f t="shared" si="3"/>
        <v>25</v>
      </c>
      <c r="CO13">
        <f t="shared" si="7"/>
        <v>0</v>
      </c>
      <c r="CP13" s="7">
        <f t="shared" si="8"/>
        <v>1</v>
      </c>
      <c r="CQ13">
        <v>42</v>
      </c>
      <c r="CR13" s="7">
        <f t="shared" si="9"/>
        <v>0.59523809523809523</v>
      </c>
      <c r="CT13" s="39">
        <v>50</v>
      </c>
      <c r="CU13" s="39">
        <v>100</v>
      </c>
      <c r="CV13" s="39">
        <v>100</v>
      </c>
      <c r="CW13" s="39">
        <v>100</v>
      </c>
      <c r="CX13" s="39">
        <v>100</v>
      </c>
      <c r="CY13" s="39">
        <v>50</v>
      </c>
      <c r="CZ13" s="39">
        <v>100</v>
      </c>
      <c r="DA13" s="39">
        <v>100</v>
      </c>
      <c r="DB13" s="39">
        <v>100</v>
      </c>
      <c r="DC13" s="39">
        <v>100</v>
      </c>
      <c r="DD13" s="31">
        <v>90</v>
      </c>
      <c r="DE13" s="39">
        <v>0</v>
      </c>
      <c r="DF13" s="39">
        <v>0</v>
      </c>
      <c r="DG13" s="39">
        <v>0</v>
      </c>
      <c r="DH13" s="39">
        <v>0</v>
      </c>
      <c r="DI13" s="31">
        <v>0</v>
      </c>
      <c r="DJ13" s="39">
        <v>100</v>
      </c>
      <c r="DK13" s="39">
        <v>0</v>
      </c>
      <c r="DL13" s="39">
        <v>100</v>
      </c>
      <c r="DM13" s="31">
        <v>66.666666666666671</v>
      </c>
      <c r="DN13" s="39">
        <v>20</v>
      </c>
      <c r="DO13" s="39">
        <v>0</v>
      </c>
      <c r="DP13" s="39">
        <v>0</v>
      </c>
      <c r="DQ13" s="39">
        <v>0</v>
      </c>
      <c r="DR13" s="31">
        <v>5</v>
      </c>
      <c r="DS13" s="39">
        <v>40</v>
      </c>
      <c r="DT13" s="39">
        <v>20</v>
      </c>
      <c r="DU13" s="39">
        <v>20</v>
      </c>
      <c r="DV13" s="39">
        <v>20</v>
      </c>
      <c r="DW13" s="39">
        <v>40</v>
      </c>
      <c r="DX13" s="31">
        <v>28</v>
      </c>
      <c r="DY13" s="39">
        <v>50</v>
      </c>
      <c r="DZ13" s="39">
        <v>25</v>
      </c>
      <c r="EA13" s="31">
        <v>37.5</v>
      </c>
      <c r="EB13" s="39">
        <v>80</v>
      </c>
      <c r="EC13" s="39">
        <v>100</v>
      </c>
      <c r="ED13" s="31">
        <v>90</v>
      </c>
      <c r="EE13" s="39">
        <v>25</v>
      </c>
      <c r="EF13" s="39">
        <v>50</v>
      </c>
      <c r="EG13" s="39">
        <v>25</v>
      </c>
      <c r="EH13" s="39">
        <v>0</v>
      </c>
      <c r="EI13" s="39">
        <v>0</v>
      </c>
      <c r="EJ13" s="31">
        <v>20</v>
      </c>
      <c r="EK13" s="40">
        <v>45.555555555555557</v>
      </c>
      <c r="EL13">
        <v>50</v>
      </c>
      <c r="EM13">
        <v>50</v>
      </c>
      <c r="EN13">
        <v>0</v>
      </c>
      <c r="EO13">
        <v>100</v>
      </c>
      <c r="EP13">
        <v>25</v>
      </c>
      <c r="EQ13">
        <v>0</v>
      </c>
      <c r="ER13">
        <v>0</v>
      </c>
      <c r="ES13">
        <v>100</v>
      </c>
      <c r="ET13">
        <v>0</v>
      </c>
      <c r="EU13">
        <v>100</v>
      </c>
      <c r="EV13">
        <v>100</v>
      </c>
      <c r="EW13">
        <v>100</v>
      </c>
      <c r="EX13" s="6">
        <f t="shared" si="10"/>
        <v>52.083333333333336</v>
      </c>
      <c r="EY13">
        <f t="shared" si="11"/>
        <v>50</v>
      </c>
      <c r="EZ13" s="6">
        <f t="shared" si="12"/>
        <v>37.5</v>
      </c>
      <c r="FA13" s="6">
        <f t="shared" si="13"/>
        <v>66.666666666666671</v>
      </c>
      <c r="FB13" s="6">
        <f t="shared" si="14"/>
        <v>31.25</v>
      </c>
    </row>
    <row r="14" spans="1:158" x14ac:dyDescent="0.2">
      <c r="A14" t="s">
        <v>522</v>
      </c>
      <c r="B14">
        <v>1</v>
      </c>
      <c r="C14">
        <v>1</v>
      </c>
      <c r="D14">
        <v>1</v>
      </c>
      <c r="E14">
        <v>1</v>
      </c>
      <c r="F14">
        <v>1</v>
      </c>
      <c r="H14">
        <f>COUNTIFS(R14, 2, I14, 0)</f>
        <v>0</v>
      </c>
      <c r="I14">
        <f t="shared" si="0"/>
        <v>0</v>
      </c>
      <c r="J14" s="9">
        <f>SUM(COUNTIFS(I14, 0, H14, 0, O14, {"1";"2";"3"}))</f>
        <v>1</v>
      </c>
      <c r="K14" s="9">
        <f t="shared" si="4"/>
        <v>0</v>
      </c>
      <c r="L14">
        <v>3</v>
      </c>
      <c r="M14">
        <v>1</v>
      </c>
      <c r="N14">
        <v>1</v>
      </c>
      <c r="O14">
        <v>2</v>
      </c>
      <c r="P14">
        <v>3</v>
      </c>
      <c r="Q14">
        <v>2013</v>
      </c>
      <c r="R14">
        <v>1</v>
      </c>
      <c r="S14">
        <v>1</v>
      </c>
      <c r="T14">
        <v>2</v>
      </c>
      <c r="U14">
        <v>0</v>
      </c>
      <c r="V14">
        <v>0</v>
      </c>
      <c r="W14">
        <v>1</v>
      </c>
      <c r="X14">
        <v>0</v>
      </c>
      <c r="Y14">
        <v>0</v>
      </c>
      <c r="AA14">
        <v>2013</v>
      </c>
      <c r="AB14">
        <v>1</v>
      </c>
      <c r="AC14" s="6">
        <v>3.5</v>
      </c>
      <c r="AD14">
        <v>1</v>
      </c>
      <c r="AE14">
        <v>2</v>
      </c>
      <c r="AF14">
        <v>3</v>
      </c>
      <c r="AG14">
        <v>3</v>
      </c>
      <c r="AH14">
        <v>3</v>
      </c>
      <c r="AI14">
        <v>4</v>
      </c>
      <c r="AJ14" s="10" t="s">
        <v>93</v>
      </c>
      <c r="AK14" s="13" t="s">
        <v>959</v>
      </c>
      <c r="AL14">
        <v>1</v>
      </c>
      <c r="AM14">
        <v>1</v>
      </c>
      <c r="AN14">
        <v>2</v>
      </c>
      <c r="AO14">
        <v>1</v>
      </c>
      <c r="AP14">
        <v>1</v>
      </c>
      <c r="AQ14">
        <v>1</v>
      </c>
      <c r="AR14">
        <v>1</v>
      </c>
      <c r="AS14">
        <v>1</v>
      </c>
      <c r="AT14">
        <v>1</v>
      </c>
      <c r="AU14">
        <v>1</v>
      </c>
      <c r="AV14">
        <v>1</v>
      </c>
      <c r="AW14">
        <v>1</v>
      </c>
      <c r="AX14">
        <v>1</v>
      </c>
      <c r="AY14">
        <v>1</v>
      </c>
      <c r="AZ14">
        <v>1</v>
      </c>
      <c r="BA14">
        <v>1</v>
      </c>
      <c r="BB14">
        <v>1</v>
      </c>
      <c r="BC14">
        <v>1</v>
      </c>
      <c r="BD14">
        <v>1</v>
      </c>
      <c r="BE14">
        <v>1</v>
      </c>
      <c r="BF14">
        <v>3</v>
      </c>
      <c r="BG14">
        <v>3</v>
      </c>
      <c r="BH14">
        <v>2</v>
      </c>
      <c r="BI14">
        <v>1</v>
      </c>
      <c r="BJ14">
        <v>4</v>
      </c>
      <c r="BK14">
        <v>3</v>
      </c>
      <c r="BL14">
        <v>2</v>
      </c>
      <c r="BM14">
        <v>1</v>
      </c>
      <c r="BN14">
        <v>2</v>
      </c>
      <c r="BO14">
        <v>1</v>
      </c>
      <c r="BP14">
        <v>3</v>
      </c>
      <c r="BQ14">
        <v>1</v>
      </c>
      <c r="BR14">
        <v>3</v>
      </c>
      <c r="BS14">
        <v>1</v>
      </c>
      <c r="BT14">
        <v>1</v>
      </c>
      <c r="BU14">
        <v>1</v>
      </c>
      <c r="BV14">
        <v>1</v>
      </c>
      <c r="BW14">
        <v>3</v>
      </c>
      <c r="BX14">
        <v>1</v>
      </c>
      <c r="BY14">
        <v>1</v>
      </c>
      <c r="BZ14">
        <v>3</v>
      </c>
      <c r="CA14">
        <v>1</v>
      </c>
      <c r="CB14">
        <v>1</v>
      </c>
      <c r="CC14">
        <v>2</v>
      </c>
      <c r="CD14">
        <v>2</v>
      </c>
      <c r="CE14">
        <v>2</v>
      </c>
      <c r="CF14">
        <v>1</v>
      </c>
      <c r="CG14">
        <v>2</v>
      </c>
      <c r="CH14">
        <v>2</v>
      </c>
      <c r="CI14">
        <f t="shared" si="5"/>
        <v>53</v>
      </c>
      <c r="CJ14">
        <f t="shared" si="1"/>
        <v>0</v>
      </c>
      <c r="CK14" s="7">
        <f t="shared" si="6"/>
        <v>1</v>
      </c>
      <c r="CL14">
        <v>149</v>
      </c>
      <c r="CM14" s="7">
        <f t="shared" si="15"/>
        <v>0.35570469798657717</v>
      </c>
      <c r="CN14">
        <f t="shared" si="3"/>
        <v>21</v>
      </c>
      <c r="CO14">
        <f t="shared" si="7"/>
        <v>0</v>
      </c>
      <c r="CP14" s="7">
        <f t="shared" si="8"/>
        <v>1</v>
      </c>
      <c r="CQ14">
        <v>42</v>
      </c>
      <c r="CR14" s="7">
        <f t="shared" si="9"/>
        <v>0.5</v>
      </c>
      <c r="CT14" s="39">
        <v>0</v>
      </c>
      <c r="CU14" s="39">
        <v>0</v>
      </c>
      <c r="CV14" s="39">
        <v>0</v>
      </c>
      <c r="CW14" s="39">
        <v>0</v>
      </c>
      <c r="CX14" s="39">
        <v>0</v>
      </c>
      <c r="CY14" s="39">
        <v>0</v>
      </c>
      <c r="CZ14" s="39">
        <v>0</v>
      </c>
      <c r="DA14" s="39">
        <v>0</v>
      </c>
      <c r="DB14" s="39">
        <v>0</v>
      </c>
      <c r="DC14" s="39">
        <v>0</v>
      </c>
      <c r="DD14" s="31">
        <v>0</v>
      </c>
      <c r="DE14" s="39">
        <v>0</v>
      </c>
      <c r="DF14" s="39">
        <v>0</v>
      </c>
      <c r="DG14" s="39">
        <v>0</v>
      </c>
      <c r="DH14" s="39">
        <v>0</v>
      </c>
      <c r="DI14" s="31">
        <v>0</v>
      </c>
      <c r="DJ14" s="39">
        <v>0</v>
      </c>
      <c r="DK14" s="39">
        <v>0</v>
      </c>
      <c r="DL14" s="39">
        <v>0</v>
      </c>
      <c r="DM14" s="31">
        <v>0</v>
      </c>
      <c r="DN14" s="39">
        <v>0</v>
      </c>
      <c r="DO14" s="39">
        <v>0</v>
      </c>
      <c r="DP14" s="39">
        <v>0</v>
      </c>
      <c r="DQ14" s="39">
        <v>0</v>
      </c>
      <c r="DR14" s="31">
        <v>0</v>
      </c>
      <c r="DS14" s="39">
        <v>60</v>
      </c>
      <c r="DT14" s="39">
        <v>40</v>
      </c>
      <c r="DU14" s="39">
        <v>20</v>
      </c>
      <c r="DV14" s="39">
        <v>20</v>
      </c>
      <c r="DW14" s="39">
        <v>40</v>
      </c>
      <c r="DX14" s="31">
        <v>36</v>
      </c>
      <c r="DY14" s="39">
        <v>50</v>
      </c>
      <c r="DZ14" s="39">
        <v>50</v>
      </c>
      <c r="EA14" s="31">
        <v>50</v>
      </c>
      <c r="EB14" s="39">
        <v>40</v>
      </c>
      <c r="EC14" s="39">
        <v>25</v>
      </c>
      <c r="ED14" s="31">
        <v>32.5</v>
      </c>
      <c r="EE14" s="39">
        <v>0</v>
      </c>
      <c r="EF14" s="39">
        <v>0</v>
      </c>
      <c r="EG14" s="39">
        <v>0</v>
      </c>
      <c r="EH14" s="39">
        <v>0</v>
      </c>
      <c r="EI14" s="39">
        <v>0</v>
      </c>
      <c r="EJ14" s="31">
        <v>0</v>
      </c>
      <c r="EK14" s="40">
        <v>10.277777777777779</v>
      </c>
      <c r="EL14">
        <v>50</v>
      </c>
      <c r="EM14">
        <v>0</v>
      </c>
      <c r="EN14">
        <v>0</v>
      </c>
      <c r="EO14">
        <v>50</v>
      </c>
      <c r="EP14">
        <v>0</v>
      </c>
      <c r="EQ14">
        <v>0</v>
      </c>
      <c r="ER14">
        <v>100</v>
      </c>
      <c r="ES14">
        <v>100</v>
      </c>
      <c r="ET14">
        <v>100</v>
      </c>
      <c r="EU14">
        <v>0</v>
      </c>
      <c r="EV14">
        <v>100</v>
      </c>
      <c r="EW14">
        <v>100</v>
      </c>
      <c r="EX14" s="6">
        <f t="shared" si="10"/>
        <v>50</v>
      </c>
      <c r="EY14">
        <f t="shared" si="11"/>
        <v>25</v>
      </c>
      <c r="EZ14" s="6">
        <f t="shared" si="12"/>
        <v>16.666666666666668</v>
      </c>
      <c r="FA14" s="6">
        <f t="shared" si="13"/>
        <v>83.333333333333329</v>
      </c>
      <c r="FB14" s="6">
        <f t="shared" si="14"/>
        <v>12.5</v>
      </c>
    </row>
    <row r="15" spans="1:158" x14ac:dyDescent="0.2">
      <c r="A15" t="s">
        <v>523</v>
      </c>
      <c r="B15">
        <v>1</v>
      </c>
      <c r="C15">
        <v>1</v>
      </c>
      <c r="D15">
        <v>1</v>
      </c>
      <c r="E15">
        <v>1</v>
      </c>
      <c r="F15">
        <v>1</v>
      </c>
      <c r="H15">
        <f>COUNTIFS(R15, 2, I15, 0)</f>
        <v>0</v>
      </c>
      <c r="I15">
        <f t="shared" si="0"/>
        <v>1</v>
      </c>
      <c r="J15" s="9">
        <f>SUM(COUNTIFS(I15, 0, H15, 0, O15, {"1";"2";"3"}))</f>
        <v>0</v>
      </c>
      <c r="K15" s="9">
        <f t="shared" si="4"/>
        <v>0</v>
      </c>
      <c r="L15">
        <v>2</v>
      </c>
      <c r="M15">
        <v>2</v>
      </c>
      <c r="N15">
        <v>1</v>
      </c>
      <c r="O15">
        <v>2</v>
      </c>
      <c r="P15">
        <v>1</v>
      </c>
      <c r="U15">
        <v>0</v>
      </c>
      <c r="V15">
        <v>0</v>
      </c>
      <c r="W15">
        <v>0</v>
      </c>
      <c r="X15">
        <v>0</v>
      </c>
      <c r="Y15">
        <v>0</v>
      </c>
      <c r="AA15">
        <v>2015</v>
      </c>
      <c r="AB15">
        <v>1</v>
      </c>
      <c r="AC15">
        <v>3.5</v>
      </c>
      <c r="AD15">
        <v>3</v>
      </c>
      <c r="AE15">
        <v>1</v>
      </c>
      <c r="AF15">
        <v>2</v>
      </c>
      <c r="AG15">
        <v>3</v>
      </c>
      <c r="AH15">
        <v>1</v>
      </c>
      <c r="AI15">
        <v>2</v>
      </c>
      <c r="AJ15" s="10" t="s">
        <v>94</v>
      </c>
      <c r="AK15" s="13" t="s">
        <v>968</v>
      </c>
      <c r="AL15">
        <v>0</v>
      </c>
      <c r="AM15">
        <v>2</v>
      </c>
      <c r="AN15">
        <v>2</v>
      </c>
      <c r="AO15">
        <v>1</v>
      </c>
      <c r="AP15">
        <v>2</v>
      </c>
      <c r="AQ15">
        <v>1</v>
      </c>
      <c r="AR15">
        <v>1</v>
      </c>
      <c r="AS15">
        <v>2</v>
      </c>
      <c r="AT15">
        <v>2</v>
      </c>
      <c r="AU15">
        <v>1</v>
      </c>
      <c r="AV15">
        <v>2</v>
      </c>
      <c r="AW15">
        <v>2</v>
      </c>
      <c r="AX15">
        <v>2</v>
      </c>
      <c r="AY15">
        <v>1</v>
      </c>
      <c r="AZ15">
        <v>1</v>
      </c>
      <c r="BA15">
        <v>1</v>
      </c>
      <c r="BB15">
        <v>1</v>
      </c>
      <c r="BC15">
        <v>1</v>
      </c>
      <c r="BD15">
        <v>1</v>
      </c>
      <c r="BE15">
        <v>1</v>
      </c>
      <c r="BF15">
        <v>3</v>
      </c>
      <c r="BG15">
        <v>2</v>
      </c>
      <c r="BH15">
        <v>2</v>
      </c>
      <c r="BI15">
        <v>1</v>
      </c>
      <c r="BJ15">
        <v>3</v>
      </c>
      <c r="BK15">
        <v>2</v>
      </c>
      <c r="BL15">
        <v>4</v>
      </c>
      <c r="BM15">
        <v>2</v>
      </c>
      <c r="BN15">
        <v>3</v>
      </c>
      <c r="BO15">
        <v>2</v>
      </c>
      <c r="BP15">
        <v>6</v>
      </c>
      <c r="BQ15">
        <v>1</v>
      </c>
      <c r="BR15">
        <v>3</v>
      </c>
      <c r="BS15">
        <v>3</v>
      </c>
      <c r="BT15">
        <v>1</v>
      </c>
      <c r="BU15">
        <v>2</v>
      </c>
      <c r="BV15">
        <v>1</v>
      </c>
      <c r="BW15">
        <v>3</v>
      </c>
      <c r="BX15">
        <v>3</v>
      </c>
      <c r="BY15">
        <v>3</v>
      </c>
      <c r="BZ15">
        <v>4</v>
      </c>
      <c r="CA15">
        <v>4</v>
      </c>
      <c r="CB15">
        <v>2</v>
      </c>
      <c r="CC15">
        <v>2</v>
      </c>
      <c r="CD15">
        <v>2</v>
      </c>
      <c r="CE15">
        <v>1</v>
      </c>
      <c r="CG15">
        <v>2</v>
      </c>
      <c r="CH15">
        <v>2</v>
      </c>
      <c r="CI15">
        <f t="shared" si="5"/>
        <v>68</v>
      </c>
      <c r="CJ15">
        <f t="shared" si="1"/>
        <v>0</v>
      </c>
      <c r="CK15" s="7">
        <f t="shared" si="6"/>
        <v>1</v>
      </c>
      <c r="CL15">
        <v>149</v>
      </c>
      <c r="CM15" s="7">
        <f t="shared" si="15"/>
        <v>0.4563758389261745</v>
      </c>
      <c r="CN15">
        <f t="shared" si="3"/>
        <v>28</v>
      </c>
      <c r="CO15">
        <f t="shared" si="7"/>
        <v>1</v>
      </c>
      <c r="CP15" s="7">
        <f t="shared" si="8"/>
        <v>0.91666666666666663</v>
      </c>
      <c r="CQ15">
        <v>40</v>
      </c>
      <c r="CR15" s="7">
        <f t="shared" si="9"/>
        <v>0.7</v>
      </c>
      <c r="CT15" s="39">
        <v>0</v>
      </c>
      <c r="CU15" s="39">
        <v>50</v>
      </c>
      <c r="CV15" s="39">
        <v>0</v>
      </c>
      <c r="CW15" s="39">
        <v>0</v>
      </c>
      <c r="CX15" s="39">
        <v>50</v>
      </c>
      <c r="CY15" s="39">
        <v>50</v>
      </c>
      <c r="CZ15" s="39">
        <v>0</v>
      </c>
      <c r="DA15" s="39">
        <v>50</v>
      </c>
      <c r="DB15" s="39">
        <v>50</v>
      </c>
      <c r="DC15" s="39">
        <v>50</v>
      </c>
      <c r="DD15" s="31">
        <v>30</v>
      </c>
      <c r="DE15" s="39">
        <v>0</v>
      </c>
      <c r="DF15" s="39">
        <v>0</v>
      </c>
      <c r="DG15" s="39">
        <v>0</v>
      </c>
      <c r="DH15" s="39">
        <v>0</v>
      </c>
      <c r="DI15" s="31">
        <v>0</v>
      </c>
      <c r="DJ15" s="39">
        <v>0</v>
      </c>
      <c r="DK15" s="39">
        <v>0</v>
      </c>
      <c r="DL15" s="39">
        <v>0</v>
      </c>
      <c r="DM15" s="31">
        <v>0</v>
      </c>
      <c r="DN15" s="39">
        <v>0</v>
      </c>
      <c r="DO15" s="39">
        <v>20</v>
      </c>
      <c r="DP15" s="39">
        <v>20</v>
      </c>
      <c r="DQ15" s="39">
        <v>0</v>
      </c>
      <c r="DR15" s="31">
        <v>10</v>
      </c>
      <c r="DS15" s="39">
        <v>40</v>
      </c>
      <c r="DT15" s="39">
        <v>20</v>
      </c>
      <c r="DU15" s="39">
        <v>60</v>
      </c>
      <c r="DV15" s="39">
        <v>40</v>
      </c>
      <c r="DW15" s="39">
        <v>100</v>
      </c>
      <c r="DX15" s="31">
        <v>52</v>
      </c>
      <c r="DY15" s="39">
        <v>50</v>
      </c>
      <c r="DZ15" s="39">
        <v>50</v>
      </c>
      <c r="EA15" s="31">
        <v>50</v>
      </c>
      <c r="EB15" s="39">
        <v>20</v>
      </c>
      <c r="EC15" s="39">
        <v>25</v>
      </c>
      <c r="ED15" s="31">
        <v>22.5</v>
      </c>
      <c r="EE15" s="39">
        <v>25</v>
      </c>
      <c r="EF15" s="39">
        <v>50</v>
      </c>
      <c r="EG15" s="39">
        <v>0</v>
      </c>
      <c r="EH15" s="39">
        <v>25</v>
      </c>
      <c r="EI15" s="39">
        <v>0</v>
      </c>
      <c r="EJ15" s="31">
        <v>20</v>
      </c>
      <c r="EK15" s="40">
        <v>24.166666666666668</v>
      </c>
      <c r="EL15">
        <v>50</v>
      </c>
      <c r="EM15">
        <v>50</v>
      </c>
      <c r="EN15">
        <v>50</v>
      </c>
      <c r="EO15">
        <v>75</v>
      </c>
      <c r="EP15">
        <v>75</v>
      </c>
      <c r="EQ15">
        <v>25</v>
      </c>
      <c r="ER15">
        <v>100</v>
      </c>
      <c r="ES15">
        <v>100</v>
      </c>
      <c r="ET15">
        <v>0</v>
      </c>
      <c r="EV15">
        <v>100</v>
      </c>
      <c r="EW15">
        <v>100</v>
      </c>
      <c r="EX15" s="6">
        <f t="shared" si="10"/>
        <v>65.909090909090907</v>
      </c>
      <c r="EY15">
        <f t="shared" si="11"/>
        <v>50</v>
      </c>
      <c r="EZ15" s="6">
        <f t="shared" si="12"/>
        <v>54.166666666666664</v>
      </c>
      <c r="FA15" s="6">
        <f t="shared" si="13"/>
        <v>80</v>
      </c>
      <c r="FB15" s="6">
        <f t="shared" si="14"/>
        <v>56.25</v>
      </c>
    </row>
    <row r="16" spans="1:158" x14ac:dyDescent="0.2">
      <c r="A16" t="s">
        <v>524</v>
      </c>
      <c r="B16">
        <v>1</v>
      </c>
      <c r="C16">
        <v>1</v>
      </c>
      <c r="D16">
        <v>1</v>
      </c>
      <c r="E16">
        <v>1</v>
      </c>
      <c r="F16">
        <v>1</v>
      </c>
      <c r="H16">
        <f>COUNTIFS(R16, 2, I16, 0)</f>
        <v>1</v>
      </c>
      <c r="I16">
        <f t="shared" si="0"/>
        <v>0</v>
      </c>
      <c r="J16" s="9">
        <f>SUM(COUNTIFS(I16, 0, H16, 0, O16, {"1";"2";"3"}))</f>
        <v>0</v>
      </c>
      <c r="K16" s="9">
        <f t="shared" si="4"/>
        <v>0</v>
      </c>
      <c r="L16">
        <v>1</v>
      </c>
      <c r="M16">
        <v>1</v>
      </c>
      <c r="N16">
        <v>1</v>
      </c>
      <c r="O16">
        <v>1</v>
      </c>
      <c r="P16">
        <v>2</v>
      </c>
      <c r="Q16">
        <v>2015</v>
      </c>
      <c r="R16">
        <v>2</v>
      </c>
      <c r="S16">
        <v>2</v>
      </c>
      <c r="T16">
        <v>1</v>
      </c>
      <c r="U16">
        <v>0</v>
      </c>
      <c r="V16">
        <v>0</v>
      </c>
      <c r="W16">
        <v>1</v>
      </c>
      <c r="X16">
        <v>0</v>
      </c>
      <c r="Y16">
        <v>0</v>
      </c>
      <c r="Z16">
        <v>3</v>
      </c>
      <c r="AE16">
        <v>1</v>
      </c>
      <c r="AF16">
        <v>3</v>
      </c>
      <c r="AG16">
        <v>3</v>
      </c>
      <c r="AH16">
        <v>3</v>
      </c>
      <c r="AI16">
        <v>5</v>
      </c>
      <c r="AJ16" s="10" t="s">
        <v>95</v>
      </c>
      <c r="AK16" s="13" t="s">
        <v>958</v>
      </c>
      <c r="AL16">
        <v>1</v>
      </c>
      <c r="AM16">
        <v>2</v>
      </c>
      <c r="AN16">
        <v>4</v>
      </c>
      <c r="AO16">
        <v>1</v>
      </c>
      <c r="AP16">
        <v>1</v>
      </c>
      <c r="AQ16">
        <v>1</v>
      </c>
      <c r="AR16">
        <v>2</v>
      </c>
      <c r="AS16">
        <v>3</v>
      </c>
      <c r="AT16">
        <v>1</v>
      </c>
      <c r="AU16">
        <v>2</v>
      </c>
      <c r="AV16">
        <v>2</v>
      </c>
      <c r="AW16">
        <v>3</v>
      </c>
      <c r="AX16">
        <v>3</v>
      </c>
      <c r="AY16">
        <v>1</v>
      </c>
      <c r="AZ16">
        <v>1</v>
      </c>
      <c r="BA16">
        <v>1</v>
      </c>
      <c r="BB16">
        <v>1</v>
      </c>
      <c r="BC16">
        <v>2</v>
      </c>
      <c r="BD16">
        <v>2</v>
      </c>
      <c r="BE16">
        <v>2</v>
      </c>
      <c r="BF16">
        <v>4</v>
      </c>
      <c r="BG16">
        <v>3</v>
      </c>
      <c r="BH16">
        <v>3</v>
      </c>
      <c r="BI16">
        <v>3</v>
      </c>
      <c r="BJ16">
        <v>4</v>
      </c>
      <c r="BK16">
        <v>4</v>
      </c>
      <c r="BL16">
        <v>4</v>
      </c>
      <c r="BM16">
        <v>2</v>
      </c>
      <c r="BN16">
        <v>5</v>
      </c>
      <c r="BO16">
        <v>3</v>
      </c>
      <c r="BP16">
        <v>3</v>
      </c>
      <c r="BQ16">
        <v>2</v>
      </c>
      <c r="BR16">
        <v>3</v>
      </c>
      <c r="BS16">
        <v>4</v>
      </c>
      <c r="BT16">
        <v>2</v>
      </c>
      <c r="BU16">
        <v>4</v>
      </c>
      <c r="BV16">
        <v>2</v>
      </c>
      <c r="BW16">
        <v>3</v>
      </c>
      <c r="BX16">
        <v>3</v>
      </c>
      <c r="BY16">
        <v>3</v>
      </c>
      <c r="BZ16">
        <v>3</v>
      </c>
      <c r="CA16">
        <v>3</v>
      </c>
      <c r="CB16">
        <v>3</v>
      </c>
      <c r="CC16">
        <v>2</v>
      </c>
      <c r="CD16">
        <v>1</v>
      </c>
      <c r="CE16">
        <v>1</v>
      </c>
      <c r="CF16">
        <v>2</v>
      </c>
      <c r="CG16">
        <v>2</v>
      </c>
      <c r="CH16">
        <v>2</v>
      </c>
      <c r="CI16">
        <f t="shared" si="5"/>
        <v>90</v>
      </c>
      <c r="CJ16">
        <f t="shared" si="1"/>
        <v>0</v>
      </c>
      <c r="CK16" s="7">
        <f t="shared" si="6"/>
        <v>1</v>
      </c>
      <c r="CL16">
        <v>149</v>
      </c>
      <c r="CM16" s="7">
        <f t="shared" si="15"/>
        <v>0.60402684563758391</v>
      </c>
      <c r="CN16">
        <f t="shared" si="3"/>
        <v>28</v>
      </c>
      <c r="CO16">
        <f t="shared" si="7"/>
        <v>0</v>
      </c>
      <c r="CP16" s="7">
        <f t="shared" si="8"/>
        <v>1</v>
      </c>
      <c r="CQ16">
        <v>42</v>
      </c>
      <c r="CR16" s="7">
        <f t="shared" si="9"/>
        <v>0.66666666666666663</v>
      </c>
      <c r="CT16" s="39">
        <v>0</v>
      </c>
      <c r="CU16" s="39">
        <v>0</v>
      </c>
      <c r="CV16" s="39">
        <v>0</v>
      </c>
      <c r="CW16" s="39">
        <v>50</v>
      </c>
      <c r="CX16" s="39">
        <v>100</v>
      </c>
      <c r="CY16" s="39">
        <v>0</v>
      </c>
      <c r="CZ16" s="39">
        <v>50</v>
      </c>
      <c r="DA16" s="39">
        <v>50</v>
      </c>
      <c r="DB16" s="39">
        <v>100</v>
      </c>
      <c r="DC16" s="39">
        <v>100</v>
      </c>
      <c r="DD16" s="31">
        <v>45</v>
      </c>
      <c r="DE16" s="39">
        <v>0</v>
      </c>
      <c r="DF16" s="39">
        <v>0</v>
      </c>
      <c r="DG16" s="39">
        <v>0</v>
      </c>
      <c r="DH16" s="39">
        <v>0</v>
      </c>
      <c r="DI16" s="31">
        <v>0</v>
      </c>
      <c r="DJ16" s="39">
        <v>100</v>
      </c>
      <c r="DK16" s="39">
        <v>100</v>
      </c>
      <c r="DL16" s="39">
        <v>100</v>
      </c>
      <c r="DM16" s="31">
        <v>100</v>
      </c>
      <c r="DN16" s="39">
        <v>40</v>
      </c>
      <c r="DO16" s="39">
        <v>20</v>
      </c>
      <c r="DP16" s="39">
        <v>40</v>
      </c>
      <c r="DQ16" s="39">
        <v>20</v>
      </c>
      <c r="DR16" s="31">
        <v>30</v>
      </c>
      <c r="DS16" s="39">
        <v>60</v>
      </c>
      <c r="DT16" s="39">
        <v>60</v>
      </c>
      <c r="DU16" s="39">
        <v>60</v>
      </c>
      <c r="DV16" s="39">
        <v>80</v>
      </c>
      <c r="DW16" s="39">
        <v>40</v>
      </c>
      <c r="DX16" s="31">
        <v>60</v>
      </c>
      <c r="DY16" s="39">
        <v>75</v>
      </c>
      <c r="DZ16" s="39">
        <v>50</v>
      </c>
      <c r="EA16" s="31">
        <v>62.5</v>
      </c>
      <c r="EB16" s="39">
        <v>40</v>
      </c>
      <c r="EC16" s="39">
        <v>50</v>
      </c>
      <c r="ED16" s="31">
        <v>45</v>
      </c>
      <c r="EE16" s="39">
        <v>25</v>
      </c>
      <c r="EF16" s="39">
        <v>75</v>
      </c>
      <c r="EG16" s="39">
        <v>25</v>
      </c>
      <c r="EH16" s="39">
        <v>75</v>
      </c>
      <c r="EI16" s="39">
        <v>25</v>
      </c>
      <c r="EJ16" s="31">
        <v>45</v>
      </c>
      <c r="EK16" s="40">
        <v>46.805555555555557</v>
      </c>
      <c r="EL16">
        <v>50</v>
      </c>
      <c r="EM16">
        <v>50</v>
      </c>
      <c r="EN16">
        <v>50</v>
      </c>
      <c r="EO16">
        <v>50</v>
      </c>
      <c r="EP16">
        <v>50</v>
      </c>
      <c r="EQ16">
        <v>50</v>
      </c>
      <c r="ER16">
        <v>100</v>
      </c>
      <c r="ES16">
        <v>0</v>
      </c>
      <c r="ET16">
        <v>0</v>
      </c>
      <c r="EU16">
        <v>100</v>
      </c>
      <c r="EV16">
        <v>100</v>
      </c>
      <c r="EW16">
        <v>100</v>
      </c>
      <c r="EX16" s="6">
        <f t="shared" si="10"/>
        <v>58.333333333333336</v>
      </c>
      <c r="EY16">
        <f t="shared" si="11"/>
        <v>50</v>
      </c>
      <c r="EZ16" s="6">
        <f t="shared" si="12"/>
        <v>50</v>
      </c>
      <c r="FA16" s="6">
        <f t="shared" si="13"/>
        <v>66.666666666666671</v>
      </c>
      <c r="FB16" s="6">
        <f t="shared" si="14"/>
        <v>50</v>
      </c>
    </row>
    <row r="17" spans="1:158" x14ac:dyDescent="0.2">
      <c r="A17" t="s">
        <v>525</v>
      </c>
      <c r="B17">
        <v>1</v>
      </c>
      <c r="C17">
        <v>1</v>
      </c>
      <c r="D17">
        <v>1</v>
      </c>
      <c r="E17">
        <v>1</v>
      </c>
      <c r="F17">
        <v>1</v>
      </c>
      <c r="H17">
        <f>COUNTIFS(R17, 2, I17, 0)</f>
        <v>0</v>
      </c>
      <c r="I17">
        <f t="shared" si="0"/>
        <v>1</v>
      </c>
      <c r="J17" s="9">
        <f>SUM(COUNTIFS(I17, 0, H17, 0, O17, {"1";"2";"3"}))</f>
        <v>0</v>
      </c>
      <c r="K17" s="9">
        <f t="shared" si="4"/>
        <v>0</v>
      </c>
      <c r="L17">
        <v>2</v>
      </c>
      <c r="M17">
        <v>2</v>
      </c>
      <c r="N17">
        <v>1</v>
      </c>
      <c r="O17">
        <v>2</v>
      </c>
      <c r="P17">
        <v>1</v>
      </c>
      <c r="U17">
        <v>0</v>
      </c>
      <c r="V17">
        <v>0</v>
      </c>
      <c r="W17">
        <v>0</v>
      </c>
      <c r="X17">
        <v>0</v>
      </c>
      <c r="Y17">
        <v>0</v>
      </c>
      <c r="AA17">
        <v>1990</v>
      </c>
      <c r="AB17">
        <v>4</v>
      </c>
      <c r="AC17">
        <v>4</v>
      </c>
      <c r="AD17">
        <v>2</v>
      </c>
      <c r="AE17">
        <v>2</v>
      </c>
      <c r="AF17">
        <v>2</v>
      </c>
      <c r="AG17">
        <v>3</v>
      </c>
      <c r="AH17">
        <v>2</v>
      </c>
      <c r="AI17">
        <v>2</v>
      </c>
      <c r="AJ17" s="10" t="s">
        <v>96</v>
      </c>
      <c r="AK17" s="13" t="s">
        <v>968</v>
      </c>
      <c r="AL17">
        <v>0</v>
      </c>
      <c r="AM17">
        <v>3</v>
      </c>
      <c r="AN17">
        <v>3</v>
      </c>
      <c r="AO17">
        <v>2</v>
      </c>
      <c r="AP17">
        <v>3</v>
      </c>
      <c r="AQ17">
        <v>3</v>
      </c>
      <c r="AR17">
        <v>2</v>
      </c>
      <c r="AS17">
        <v>3</v>
      </c>
      <c r="AT17">
        <v>3</v>
      </c>
      <c r="AU17">
        <v>3</v>
      </c>
      <c r="AV17">
        <v>3</v>
      </c>
      <c r="AW17">
        <v>3</v>
      </c>
      <c r="AX17">
        <v>3</v>
      </c>
      <c r="AY17">
        <v>2</v>
      </c>
      <c r="AZ17">
        <v>2</v>
      </c>
      <c r="BA17">
        <v>2</v>
      </c>
      <c r="BB17">
        <v>2</v>
      </c>
      <c r="BC17">
        <v>2</v>
      </c>
      <c r="BD17">
        <v>2</v>
      </c>
      <c r="BE17">
        <v>2</v>
      </c>
      <c r="BF17">
        <v>5</v>
      </c>
      <c r="BG17">
        <v>6</v>
      </c>
      <c r="BH17">
        <v>5</v>
      </c>
      <c r="CI17">
        <f t="shared" si="5"/>
        <v>64</v>
      </c>
      <c r="CJ17">
        <f t="shared" si="1"/>
        <v>14</v>
      </c>
      <c r="CK17" s="7">
        <f t="shared" si="6"/>
        <v>0.61111111111111116</v>
      </c>
      <c r="CL17">
        <v>70</v>
      </c>
      <c r="CM17" s="7">
        <f t="shared" si="15"/>
        <v>0.91428571428571426</v>
      </c>
      <c r="CN17">
        <f t="shared" si="3"/>
        <v>0</v>
      </c>
      <c r="CO17">
        <f t="shared" si="7"/>
        <v>12</v>
      </c>
      <c r="CP17" s="7">
        <f t="shared" si="8"/>
        <v>0</v>
      </c>
      <c r="CQ17">
        <v>0</v>
      </c>
      <c r="CR17" s="7"/>
      <c r="CT17" s="39">
        <v>50</v>
      </c>
      <c r="CU17" s="39">
        <v>100</v>
      </c>
      <c r="CV17" s="39">
        <v>100</v>
      </c>
      <c r="CW17" s="39">
        <v>50</v>
      </c>
      <c r="CX17" s="39">
        <v>100</v>
      </c>
      <c r="CY17" s="39">
        <v>100</v>
      </c>
      <c r="CZ17" s="39">
        <v>100</v>
      </c>
      <c r="DA17" s="39">
        <v>100</v>
      </c>
      <c r="DB17" s="39">
        <v>100</v>
      </c>
      <c r="DC17" s="39">
        <v>100</v>
      </c>
      <c r="DD17" s="31">
        <v>90</v>
      </c>
      <c r="DE17" s="39">
        <v>100</v>
      </c>
      <c r="DF17" s="39">
        <v>100</v>
      </c>
      <c r="DG17" s="39">
        <v>100</v>
      </c>
      <c r="DH17" s="39">
        <v>100</v>
      </c>
      <c r="DI17" s="31">
        <v>100</v>
      </c>
      <c r="DJ17" s="39">
        <v>100</v>
      </c>
      <c r="DK17" s="39">
        <v>100</v>
      </c>
      <c r="DL17" s="39">
        <v>100</v>
      </c>
      <c r="DM17" s="31">
        <v>100</v>
      </c>
      <c r="DN17" s="39"/>
      <c r="DO17" s="39"/>
      <c r="DP17" s="39"/>
      <c r="DQ17" s="39"/>
      <c r="DR17" s="31"/>
      <c r="DS17" s="39"/>
      <c r="DT17" s="39"/>
      <c r="DU17" s="39"/>
      <c r="DV17" s="39"/>
      <c r="DW17" s="39"/>
      <c r="DX17" s="31"/>
      <c r="DY17" s="39">
        <v>100</v>
      </c>
      <c r="DZ17" s="39"/>
      <c r="EA17" s="31">
        <v>100</v>
      </c>
      <c r="EB17" s="39">
        <v>100</v>
      </c>
      <c r="EC17" s="39">
        <v>100</v>
      </c>
      <c r="ED17" s="31">
        <v>100</v>
      </c>
      <c r="EE17" s="39">
        <v>50</v>
      </c>
      <c r="EF17" s="39"/>
      <c r="EG17" s="39"/>
      <c r="EH17" s="39"/>
      <c r="EI17" s="39"/>
      <c r="EJ17" s="31">
        <v>50</v>
      </c>
      <c r="EK17" s="40">
        <v>90.909090909090907</v>
      </c>
      <c r="EX17" s="6"/>
      <c r="EZ17" s="6"/>
      <c r="FA17" s="6"/>
      <c r="FB17" s="6"/>
    </row>
    <row r="18" spans="1:158" x14ac:dyDescent="0.2">
      <c r="A18" t="s">
        <v>526</v>
      </c>
      <c r="B18">
        <v>1</v>
      </c>
      <c r="C18">
        <v>1</v>
      </c>
      <c r="D18">
        <v>1</v>
      </c>
      <c r="E18">
        <v>1</v>
      </c>
      <c r="F18">
        <v>1</v>
      </c>
      <c r="H18">
        <f>COUNTIFS(R18, 2, I18, 0)</f>
        <v>0</v>
      </c>
      <c r="I18">
        <f t="shared" si="0"/>
        <v>1</v>
      </c>
      <c r="J18" s="9">
        <f>SUM(COUNTIFS(I18, 0, H18, 0, O18, {"1";"2";"3"}))</f>
        <v>0</v>
      </c>
      <c r="K18" s="9">
        <f t="shared" si="4"/>
        <v>0</v>
      </c>
      <c r="L18">
        <v>2</v>
      </c>
      <c r="M18">
        <v>1</v>
      </c>
      <c r="N18">
        <v>1</v>
      </c>
      <c r="O18">
        <v>2</v>
      </c>
      <c r="P18">
        <v>1</v>
      </c>
      <c r="U18">
        <v>0</v>
      </c>
      <c r="V18">
        <v>0</v>
      </c>
      <c r="W18">
        <v>0</v>
      </c>
      <c r="X18">
        <v>0</v>
      </c>
      <c r="Y18">
        <v>0</v>
      </c>
      <c r="AA18">
        <v>2018</v>
      </c>
      <c r="AB18">
        <v>2</v>
      </c>
      <c r="AC18">
        <v>4</v>
      </c>
      <c r="AD18">
        <v>1</v>
      </c>
      <c r="AE18">
        <v>3</v>
      </c>
      <c r="AF18">
        <v>3</v>
      </c>
      <c r="AG18">
        <v>3</v>
      </c>
      <c r="AH18">
        <v>3</v>
      </c>
      <c r="AI18">
        <v>3</v>
      </c>
      <c r="AJ18" s="10" t="s">
        <v>97</v>
      </c>
      <c r="AK18" s="13" t="s">
        <v>961</v>
      </c>
      <c r="AL18">
        <v>0</v>
      </c>
      <c r="AM18">
        <v>4</v>
      </c>
      <c r="AN18">
        <v>3</v>
      </c>
      <c r="AP18">
        <v>3</v>
      </c>
      <c r="AQ18">
        <v>3</v>
      </c>
      <c r="AR18">
        <v>2</v>
      </c>
      <c r="AS18">
        <v>3</v>
      </c>
      <c r="AT18">
        <v>2</v>
      </c>
      <c r="AU18">
        <v>3</v>
      </c>
      <c r="AV18">
        <v>3</v>
      </c>
      <c r="AW18">
        <v>3</v>
      </c>
      <c r="AX18">
        <v>3</v>
      </c>
      <c r="AY18">
        <v>2</v>
      </c>
      <c r="AZ18">
        <v>2</v>
      </c>
      <c r="BA18">
        <v>2</v>
      </c>
      <c r="BB18">
        <v>2</v>
      </c>
      <c r="BC18">
        <v>2</v>
      </c>
      <c r="BD18">
        <v>1</v>
      </c>
      <c r="BE18">
        <v>1</v>
      </c>
      <c r="BF18">
        <v>4</v>
      </c>
      <c r="BG18">
        <v>5</v>
      </c>
      <c r="BH18">
        <v>4</v>
      </c>
      <c r="BI18">
        <v>4</v>
      </c>
      <c r="BJ18">
        <v>4</v>
      </c>
      <c r="BK18">
        <v>5</v>
      </c>
      <c r="BL18">
        <v>4</v>
      </c>
      <c r="BM18">
        <v>4</v>
      </c>
      <c r="BN18">
        <v>5</v>
      </c>
      <c r="BO18">
        <v>5</v>
      </c>
      <c r="BP18">
        <v>5</v>
      </c>
      <c r="BQ18">
        <v>5</v>
      </c>
      <c r="BR18">
        <v>4</v>
      </c>
      <c r="BS18">
        <v>4</v>
      </c>
      <c r="BT18">
        <v>4</v>
      </c>
      <c r="BU18">
        <v>3</v>
      </c>
      <c r="BV18">
        <v>4</v>
      </c>
      <c r="BW18">
        <v>3</v>
      </c>
      <c r="BX18">
        <v>3</v>
      </c>
      <c r="BY18">
        <v>3</v>
      </c>
      <c r="BZ18">
        <v>3</v>
      </c>
      <c r="CA18">
        <v>3</v>
      </c>
      <c r="CB18">
        <v>3</v>
      </c>
      <c r="CC18">
        <v>2</v>
      </c>
      <c r="CD18">
        <v>1</v>
      </c>
      <c r="CE18">
        <v>2</v>
      </c>
      <c r="CF18">
        <v>1</v>
      </c>
      <c r="CG18">
        <v>2</v>
      </c>
      <c r="CH18">
        <v>2</v>
      </c>
      <c r="CI18">
        <f t="shared" si="5"/>
        <v>117</v>
      </c>
      <c r="CJ18">
        <f t="shared" si="1"/>
        <v>1</v>
      </c>
      <c r="CK18" s="7">
        <f t="shared" si="6"/>
        <v>0.97222222222222221</v>
      </c>
      <c r="CL18">
        <v>146</v>
      </c>
      <c r="CM18" s="7">
        <f t="shared" si="15"/>
        <v>0.80136986301369861</v>
      </c>
      <c r="CN18">
        <f t="shared" si="3"/>
        <v>28</v>
      </c>
      <c r="CO18">
        <f t="shared" si="7"/>
        <v>0</v>
      </c>
      <c r="CP18" s="7">
        <f t="shared" si="8"/>
        <v>1</v>
      </c>
      <c r="CQ18">
        <v>42</v>
      </c>
      <c r="CR18" s="7">
        <f t="shared" si="9"/>
        <v>0.66666666666666663</v>
      </c>
      <c r="CT18" s="39"/>
      <c r="CU18" s="39">
        <v>100</v>
      </c>
      <c r="CV18" s="39">
        <v>100</v>
      </c>
      <c r="CW18" s="39">
        <v>50</v>
      </c>
      <c r="CX18" s="39">
        <v>100</v>
      </c>
      <c r="CY18" s="39">
        <v>50</v>
      </c>
      <c r="CZ18" s="39">
        <v>100</v>
      </c>
      <c r="DA18" s="39">
        <v>100</v>
      </c>
      <c r="DB18" s="39">
        <v>100</v>
      </c>
      <c r="DC18" s="39">
        <v>100</v>
      </c>
      <c r="DD18" s="31">
        <v>88.888888888888886</v>
      </c>
      <c r="DE18" s="39">
        <v>100</v>
      </c>
      <c r="DF18" s="39">
        <v>100</v>
      </c>
      <c r="DG18" s="39">
        <v>100</v>
      </c>
      <c r="DH18" s="39">
        <v>100</v>
      </c>
      <c r="DI18" s="31">
        <v>100</v>
      </c>
      <c r="DJ18" s="39">
        <v>100</v>
      </c>
      <c r="DK18" s="39">
        <v>0</v>
      </c>
      <c r="DL18" s="39">
        <v>0</v>
      </c>
      <c r="DM18" s="31">
        <v>33.333333333333336</v>
      </c>
      <c r="DN18" s="39">
        <v>60</v>
      </c>
      <c r="DO18" s="39">
        <v>60</v>
      </c>
      <c r="DP18" s="39">
        <v>80</v>
      </c>
      <c r="DQ18" s="39">
        <v>80</v>
      </c>
      <c r="DR18" s="31">
        <v>70</v>
      </c>
      <c r="DS18" s="39">
        <v>60</v>
      </c>
      <c r="DT18" s="39">
        <v>80</v>
      </c>
      <c r="DU18" s="39">
        <v>60</v>
      </c>
      <c r="DV18" s="39">
        <v>80</v>
      </c>
      <c r="DW18" s="39">
        <v>80</v>
      </c>
      <c r="DX18" s="31">
        <v>72</v>
      </c>
      <c r="DY18" s="39">
        <v>75</v>
      </c>
      <c r="DZ18" s="39">
        <v>75</v>
      </c>
      <c r="EA18" s="31">
        <v>75</v>
      </c>
      <c r="EB18" s="39">
        <v>80</v>
      </c>
      <c r="EC18" s="39">
        <v>75</v>
      </c>
      <c r="ED18" s="31">
        <v>77.5</v>
      </c>
      <c r="EE18" s="39">
        <v>75</v>
      </c>
      <c r="EF18" s="39">
        <v>75</v>
      </c>
      <c r="EG18" s="39">
        <v>75</v>
      </c>
      <c r="EH18" s="39">
        <v>50</v>
      </c>
      <c r="EI18" s="39">
        <v>75</v>
      </c>
      <c r="EJ18" s="31">
        <v>70</v>
      </c>
      <c r="EK18" s="40">
        <v>75.571428571428569</v>
      </c>
      <c r="EL18">
        <v>50</v>
      </c>
      <c r="EM18">
        <v>50</v>
      </c>
      <c r="EN18">
        <v>50</v>
      </c>
      <c r="EO18">
        <v>50</v>
      </c>
      <c r="EP18">
        <v>50</v>
      </c>
      <c r="EQ18">
        <v>50</v>
      </c>
      <c r="ER18">
        <v>100</v>
      </c>
      <c r="ES18">
        <v>0</v>
      </c>
      <c r="ET18">
        <v>100</v>
      </c>
      <c r="EU18">
        <v>0</v>
      </c>
      <c r="EV18">
        <v>100</v>
      </c>
      <c r="EW18">
        <v>100</v>
      </c>
      <c r="EX18" s="6">
        <f t="shared" si="10"/>
        <v>58.333333333333336</v>
      </c>
      <c r="EY18">
        <f t="shared" si="11"/>
        <v>50</v>
      </c>
      <c r="EZ18" s="6">
        <f t="shared" si="12"/>
        <v>50</v>
      </c>
      <c r="FA18" s="6">
        <f t="shared" si="13"/>
        <v>66.666666666666671</v>
      </c>
      <c r="FB18" s="6">
        <f t="shared" si="14"/>
        <v>50</v>
      </c>
    </row>
    <row r="19" spans="1:158" x14ac:dyDescent="0.2">
      <c r="A19" t="s">
        <v>527</v>
      </c>
      <c r="B19">
        <v>1</v>
      </c>
      <c r="C19">
        <v>1</v>
      </c>
      <c r="D19">
        <v>1</v>
      </c>
      <c r="E19">
        <v>1</v>
      </c>
      <c r="F19">
        <v>1</v>
      </c>
      <c r="H19">
        <f>COUNTIFS(R19, 2, I19, 0)</f>
        <v>1</v>
      </c>
      <c r="I19">
        <f t="shared" si="0"/>
        <v>0</v>
      </c>
      <c r="J19" s="9">
        <f>SUM(COUNTIFS(I19, 0, H19, 0, O19, {"1";"2";"3"}))</f>
        <v>0</v>
      </c>
      <c r="K19" s="9">
        <f t="shared" si="4"/>
        <v>0</v>
      </c>
      <c r="L19">
        <v>1</v>
      </c>
      <c r="M19">
        <v>2</v>
      </c>
      <c r="N19">
        <v>1</v>
      </c>
      <c r="O19">
        <v>1</v>
      </c>
      <c r="P19">
        <v>2</v>
      </c>
      <c r="Q19">
        <v>2007</v>
      </c>
      <c r="R19">
        <v>2</v>
      </c>
      <c r="S19">
        <v>3</v>
      </c>
      <c r="T19">
        <v>1</v>
      </c>
      <c r="U19">
        <v>0</v>
      </c>
      <c r="V19">
        <v>0</v>
      </c>
      <c r="W19">
        <v>1</v>
      </c>
      <c r="X19">
        <v>0</v>
      </c>
      <c r="Y19">
        <v>0</v>
      </c>
      <c r="Z19">
        <v>3</v>
      </c>
      <c r="AE19">
        <v>2</v>
      </c>
      <c r="AF19">
        <v>3</v>
      </c>
      <c r="AG19">
        <v>3</v>
      </c>
      <c r="AH19">
        <v>3</v>
      </c>
      <c r="AI19">
        <v>5</v>
      </c>
      <c r="AJ19" s="10" t="s">
        <v>98</v>
      </c>
      <c r="AK19" s="13" t="s">
        <v>963</v>
      </c>
      <c r="AL19">
        <v>1</v>
      </c>
      <c r="AM19">
        <v>5</v>
      </c>
      <c r="AN19">
        <v>3</v>
      </c>
      <c r="AO19">
        <v>3</v>
      </c>
      <c r="AP19">
        <v>3</v>
      </c>
      <c r="AQ19">
        <v>3</v>
      </c>
      <c r="AR19">
        <v>3</v>
      </c>
      <c r="AS19">
        <v>3</v>
      </c>
      <c r="AT19">
        <v>3</v>
      </c>
      <c r="AU19">
        <v>3</v>
      </c>
      <c r="AV19">
        <v>3</v>
      </c>
      <c r="AW19">
        <v>3</v>
      </c>
      <c r="AX19">
        <v>3</v>
      </c>
      <c r="AY19">
        <v>2</v>
      </c>
      <c r="AZ19">
        <v>2</v>
      </c>
      <c r="BA19">
        <v>2</v>
      </c>
      <c r="BB19">
        <v>2</v>
      </c>
      <c r="BC19">
        <v>2</v>
      </c>
      <c r="BD19">
        <v>1</v>
      </c>
      <c r="BE19">
        <v>2</v>
      </c>
      <c r="BF19">
        <v>4</v>
      </c>
      <c r="BG19">
        <v>5</v>
      </c>
      <c r="BH19">
        <v>5</v>
      </c>
      <c r="BI19">
        <v>4</v>
      </c>
      <c r="BJ19">
        <v>4</v>
      </c>
      <c r="BK19">
        <v>6</v>
      </c>
      <c r="BL19">
        <v>2</v>
      </c>
      <c r="BM19">
        <v>5</v>
      </c>
      <c r="BN19">
        <v>5</v>
      </c>
      <c r="BO19">
        <v>5</v>
      </c>
      <c r="BP19">
        <v>3</v>
      </c>
      <c r="BQ19">
        <v>5</v>
      </c>
      <c r="BR19">
        <v>5</v>
      </c>
      <c r="BS19">
        <v>5</v>
      </c>
      <c r="BT19">
        <v>5</v>
      </c>
      <c r="BU19">
        <v>3</v>
      </c>
      <c r="BV19">
        <v>5</v>
      </c>
      <c r="BW19">
        <v>3</v>
      </c>
      <c r="BX19">
        <v>3</v>
      </c>
      <c r="BY19">
        <v>4</v>
      </c>
      <c r="BZ19">
        <v>3</v>
      </c>
      <c r="CA19">
        <v>3</v>
      </c>
      <c r="CB19">
        <v>1</v>
      </c>
      <c r="CC19">
        <v>2</v>
      </c>
      <c r="CD19">
        <v>1</v>
      </c>
      <c r="CE19">
        <v>0</v>
      </c>
      <c r="CF19">
        <v>2</v>
      </c>
      <c r="CG19">
        <v>2</v>
      </c>
      <c r="CH19">
        <v>2</v>
      </c>
      <c r="CI19">
        <f t="shared" si="5"/>
        <v>127</v>
      </c>
      <c r="CJ19">
        <f t="shared" si="1"/>
        <v>0</v>
      </c>
      <c r="CK19" s="7">
        <f t="shared" si="6"/>
        <v>1</v>
      </c>
      <c r="CL19">
        <v>149</v>
      </c>
      <c r="CM19" s="7">
        <f t="shared" si="15"/>
        <v>0.8523489932885906</v>
      </c>
      <c r="CN19">
        <f t="shared" si="3"/>
        <v>26</v>
      </c>
      <c r="CO19">
        <f t="shared" si="7"/>
        <v>0</v>
      </c>
      <c r="CP19" s="7">
        <f t="shared" si="8"/>
        <v>1</v>
      </c>
      <c r="CQ19">
        <v>42</v>
      </c>
      <c r="CR19" s="7">
        <f t="shared" si="9"/>
        <v>0.61904761904761907</v>
      </c>
      <c r="CT19" s="39">
        <v>100</v>
      </c>
      <c r="CU19" s="39">
        <v>100</v>
      </c>
      <c r="CV19" s="39">
        <v>100</v>
      </c>
      <c r="CW19" s="39">
        <v>100</v>
      </c>
      <c r="CX19" s="39">
        <v>100</v>
      </c>
      <c r="CY19" s="39">
        <v>100</v>
      </c>
      <c r="CZ19" s="39">
        <v>100</v>
      </c>
      <c r="DA19" s="39">
        <v>100</v>
      </c>
      <c r="DB19" s="39">
        <v>100</v>
      </c>
      <c r="DC19" s="39">
        <v>100</v>
      </c>
      <c r="DD19" s="31">
        <v>100</v>
      </c>
      <c r="DE19" s="39">
        <v>100</v>
      </c>
      <c r="DF19" s="39">
        <v>100</v>
      </c>
      <c r="DG19" s="39">
        <v>100</v>
      </c>
      <c r="DH19" s="39">
        <v>100</v>
      </c>
      <c r="DI19" s="31">
        <v>100</v>
      </c>
      <c r="DJ19" s="39">
        <v>100</v>
      </c>
      <c r="DK19" s="39">
        <v>0</v>
      </c>
      <c r="DL19" s="39">
        <v>100</v>
      </c>
      <c r="DM19" s="31">
        <v>66.666666666666671</v>
      </c>
      <c r="DN19" s="39">
        <v>60</v>
      </c>
      <c r="DO19" s="39">
        <v>80</v>
      </c>
      <c r="DP19" s="39">
        <v>80</v>
      </c>
      <c r="DQ19" s="39">
        <v>80</v>
      </c>
      <c r="DR19" s="31">
        <v>75</v>
      </c>
      <c r="DS19" s="39">
        <v>60</v>
      </c>
      <c r="DT19" s="39">
        <v>100</v>
      </c>
      <c r="DU19" s="39">
        <v>20</v>
      </c>
      <c r="DV19" s="39">
        <v>80</v>
      </c>
      <c r="DW19" s="39">
        <v>40</v>
      </c>
      <c r="DX19" s="31">
        <v>60</v>
      </c>
      <c r="DY19" s="39">
        <v>75</v>
      </c>
      <c r="DZ19" s="39">
        <v>100</v>
      </c>
      <c r="EA19" s="31">
        <v>87.5</v>
      </c>
      <c r="EB19" s="39">
        <v>80</v>
      </c>
      <c r="EC19" s="39">
        <v>100</v>
      </c>
      <c r="ED19" s="31">
        <v>90</v>
      </c>
      <c r="EE19" s="39">
        <v>100</v>
      </c>
      <c r="EF19" s="39">
        <v>100</v>
      </c>
      <c r="EG19" s="39">
        <v>100</v>
      </c>
      <c r="EH19" s="39">
        <v>50</v>
      </c>
      <c r="EI19" s="39">
        <v>100</v>
      </c>
      <c r="EJ19" s="31">
        <v>90</v>
      </c>
      <c r="EK19" s="40">
        <v>84.861111111111114</v>
      </c>
      <c r="EL19">
        <v>50</v>
      </c>
      <c r="EM19">
        <v>50</v>
      </c>
      <c r="EN19">
        <v>75</v>
      </c>
      <c r="EO19">
        <v>50</v>
      </c>
      <c r="EP19">
        <v>50</v>
      </c>
      <c r="EQ19">
        <v>0</v>
      </c>
      <c r="ER19">
        <v>100</v>
      </c>
      <c r="ES19">
        <v>0</v>
      </c>
      <c r="EU19">
        <v>100</v>
      </c>
      <c r="EV19">
        <v>100</v>
      </c>
      <c r="EW19">
        <v>100</v>
      </c>
      <c r="EX19" s="6">
        <f t="shared" si="10"/>
        <v>61.363636363636367</v>
      </c>
      <c r="EY19">
        <f t="shared" si="11"/>
        <v>50</v>
      </c>
      <c r="EZ19" s="6">
        <f t="shared" si="12"/>
        <v>45.833333333333336</v>
      </c>
      <c r="FA19" s="6">
        <f t="shared" si="13"/>
        <v>80</v>
      </c>
      <c r="FB19" s="6">
        <f t="shared" si="14"/>
        <v>43.75</v>
      </c>
    </row>
    <row r="20" spans="1:158" x14ac:dyDescent="0.2">
      <c r="A20" t="s">
        <v>528</v>
      </c>
      <c r="B20">
        <v>1</v>
      </c>
      <c r="C20">
        <v>1</v>
      </c>
      <c r="D20">
        <v>1</v>
      </c>
      <c r="E20">
        <v>1</v>
      </c>
      <c r="F20">
        <v>1</v>
      </c>
      <c r="H20">
        <f>COUNTIFS(R20, 2, I20, 0)</f>
        <v>0</v>
      </c>
      <c r="I20">
        <f t="shared" si="0"/>
        <v>1</v>
      </c>
      <c r="J20" s="9">
        <f>SUM(COUNTIFS(I20, 0, H20, 0, O20, {"1";"2";"3"}))</f>
        <v>0</v>
      </c>
      <c r="K20" s="9">
        <f t="shared" si="4"/>
        <v>0</v>
      </c>
      <c r="L20">
        <v>2</v>
      </c>
      <c r="M20">
        <v>1</v>
      </c>
      <c r="N20">
        <v>1</v>
      </c>
      <c r="O20">
        <v>3</v>
      </c>
      <c r="P20">
        <v>1</v>
      </c>
      <c r="Q20">
        <v>1995</v>
      </c>
      <c r="R20">
        <v>1</v>
      </c>
      <c r="S20">
        <v>1</v>
      </c>
      <c r="T20">
        <v>2</v>
      </c>
      <c r="U20">
        <v>0</v>
      </c>
      <c r="V20">
        <v>0</v>
      </c>
      <c r="W20">
        <v>1</v>
      </c>
      <c r="X20">
        <v>0</v>
      </c>
      <c r="Y20">
        <v>0</v>
      </c>
      <c r="AA20">
        <v>2001</v>
      </c>
      <c r="AB20">
        <v>2</v>
      </c>
      <c r="AC20">
        <v>3</v>
      </c>
      <c r="AD20">
        <v>1</v>
      </c>
      <c r="AE20">
        <v>1</v>
      </c>
      <c r="AF20">
        <v>4</v>
      </c>
      <c r="AG20">
        <v>3</v>
      </c>
      <c r="AH20">
        <v>5</v>
      </c>
      <c r="AI20">
        <v>5</v>
      </c>
      <c r="AJ20" s="10" t="s">
        <v>99</v>
      </c>
      <c r="AK20" s="13" t="s">
        <v>965</v>
      </c>
      <c r="AL20">
        <v>0</v>
      </c>
      <c r="AM20">
        <v>2</v>
      </c>
      <c r="AN20">
        <v>2</v>
      </c>
      <c r="AO20">
        <v>1</v>
      </c>
      <c r="AP20">
        <v>2</v>
      </c>
      <c r="AQ20">
        <v>3</v>
      </c>
      <c r="AR20">
        <v>1</v>
      </c>
      <c r="AS20">
        <v>2</v>
      </c>
      <c r="AT20">
        <v>2</v>
      </c>
      <c r="AU20">
        <v>1</v>
      </c>
      <c r="AV20">
        <v>1</v>
      </c>
      <c r="AW20">
        <v>2</v>
      </c>
      <c r="AX20">
        <v>3</v>
      </c>
      <c r="AY20">
        <v>1</v>
      </c>
      <c r="AZ20">
        <v>1</v>
      </c>
      <c r="BA20">
        <v>1</v>
      </c>
      <c r="BB20">
        <v>1</v>
      </c>
      <c r="BC20">
        <v>1</v>
      </c>
      <c r="BD20">
        <v>1</v>
      </c>
      <c r="BF20">
        <v>3</v>
      </c>
      <c r="BG20">
        <v>3</v>
      </c>
      <c r="BH20">
        <v>2</v>
      </c>
      <c r="BI20">
        <v>2</v>
      </c>
      <c r="BJ20">
        <v>3</v>
      </c>
      <c r="BK20">
        <v>4</v>
      </c>
      <c r="BL20">
        <v>3</v>
      </c>
      <c r="BM20">
        <v>1</v>
      </c>
      <c r="BN20">
        <v>4</v>
      </c>
      <c r="BO20">
        <v>6</v>
      </c>
      <c r="BP20">
        <v>2</v>
      </c>
      <c r="BQ20">
        <v>6</v>
      </c>
      <c r="BR20">
        <v>3</v>
      </c>
      <c r="BS20">
        <v>4</v>
      </c>
      <c r="BT20">
        <v>2</v>
      </c>
      <c r="BU20">
        <v>2</v>
      </c>
      <c r="BV20">
        <v>1</v>
      </c>
      <c r="BW20">
        <v>4</v>
      </c>
      <c r="BX20">
        <v>3</v>
      </c>
      <c r="BY20">
        <v>3</v>
      </c>
      <c r="BZ20">
        <v>4</v>
      </c>
      <c r="CA20">
        <v>2</v>
      </c>
      <c r="CB20">
        <v>3</v>
      </c>
      <c r="CC20">
        <v>1</v>
      </c>
      <c r="CD20">
        <v>1</v>
      </c>
      <c r="CE20">
        <v>2</v>
      </c>
      <c r="CF20">
        <v>2</v>
      </c>
      <c r="CG20">
        <v>2</v>
      </c>
      <c r="CH20">
        <v>2</v>
      </c>
      <c r="CI20">
        <f t="shared" si="5"/>
        <v>79</v>
      </c>
      <c r="CJ20">
        <f t="shared" si="1"/>
        <v>1</v>
      </c>
      <c r="CK20" s="7">
        <f t="shared" si="6"/>
        <v>0.97222222222222221</v>
      </c>
      <c r="CL20">
        <v>147</v>
      </c>
      <c r="CM20" s="7">
        <f t="shared" si="15"/>
        <v>0.5374149659863946</v>
      </c>
      <c r="CN20">
        <f t="shared" si="3"/>
        <v>29</v>
      </c>
      <c r="CO20">
        <f t="shared" si="7"/>
        <v>0</v>
      </c>
      <c r="CP20" s="7">
        <f t="shared" si="8"/>
        <v>1</v>
      </c>
      <c r="CQ20">
        <v>42</v>
      </c>
      <c r="CR20" s="7">
        <f t="shared" si="9"/>
        <v>0.69047619047619047</v>
      </c>
      <c r="CT20" s="39">
        <v>0</v>
      </c>
      <c r="CU20" s="39">
        <v>50</v>
      </c>
      <c r="CV20" s="39">
        <v>100</v>
      </c>
      <c r="CW20" s="39">
        <v>0</v>
      </c>
      <c r="CX20" s="39">
        <v>50</v>
      </c>
      <c r="CY20" s="39">
        <v>50</v>
      </c>
      <c r="CZ20" s="39">
        <v>0</v>
      </c>
      <c r="DA20" s="39">
        <v>0</v>
      </c>
      <c r="DB20" s="39">
        <v>50</v>
      </c>
      <c r="DC20" s="39">
        <v>100</v>
      </c>
      <c r="DD20" s="31">
        <v>40</v>
      </c>
      <c r="DE20" s="39">
        <v>0</v>
      </c>
      <c r="DF20" s="39">
        <v>0</v>
      </c>
      <c r="DG20" s="39">
        <v>0</v>
      </c>
      <c r="DH20" s="39">
        <v>0</v>
      </c>
      <c r="DI20" s="31">
        <v>0</v>
      </c>
      <c r="DJ20" s="39">
        <v>0</v>
      </c>
      <c r="DK20" s="39">
        <v>0</v>
      </c>
      <c r="DL20" s="39"/>
      <c r="DM20" s="31">
        <v>0</v>
      </c>
      <c r="DN20" s="39">
        <v>20</v>
      </c>
      <c r="DO20" s="39">
        <v>0</v>
      </c>
      <c r="DP20" s="39">
        <v>100</v>
      </c>
      <c r="DQ20" s="39">
        <v>100</v>
      </c>
      <c r="DR20" s="31">
        <v>55</v>
      </c>
      <c r="DS20" s="39">
        <v>40</v>
      </c>
      <c r="DT20" s="39">
        <v>60</v>
      </c>
      <c r="DU20" s="39">
        <v>40</v>
      </c>
      <c r="DV20" s="39">
        <v>60</v>
      </c>
      <c r="DW20" s="39">
        <v>20</v>
      </c>
      <c r="DX20" s="31">
        <v>44</v>
      </c>
      <c r="DY20" s="39">
        <v>50</v>
      </c>
      <c r="DZ20" s="39">
        <v>50</v>
      </c>
      <c r="EA20" s="31">
        <v>50</v>
      </c>
      <c r="EB20" s="39">
        <v>40</v>
      </c>
      <c r="EC20" s="39">
        <v>25</v>
      </c>
      <c r="ED20" s="31">
        <v>32.5</v>
      </c>
      <c r="EE20" s="39">
        <v>25</v>
      </c>
      <c r="EF20" s="39">
        <v>75</v>
      </c>
      <c r="EG20" s="39">
        <v>25</v>
      </c>
      <c r="EH20" s="39">
        <v>25</v>
      </c>
      <c r="EI20" s="39">
        <v>0</v>
      </c>
      <c r="EJ20" s="31">
        <v>30</v>
      </c>
      <c r="EK20" s="40">
        <v>33.714285714285715</v>
      </c>
      <c r="EL20">
        <v>75</v>
      </c>
      <c r="EM20">
        <v>50</v>
      </c>
      <c r="EN20">
        <v>50</v>
      </c>
      <c r="EO20">
        <v>75</v>
      </c>
      <c r="EP20">
        <v>25</v>
      </c>
      <c r="EQ20">
        <v>50</v>
      </c>
      <c r="ER20">
        <v>0</v>
      </c>
      <c r="ES20">
        <v>0</v>
      </c>
      <c r="ET20">
        <v>100</v>
      </c>
      <c r="EU20">
        <v>100</v>
      </c>
      <c r="EV20">
        <v>100</v>
      </c>
      <c r="EW20">
        <v>100</v>
      </c>
      <c r="EX20" s="6">
        <f t="shared" si="10"/>
        <v>60.416666666666664</v>
      </c>
      <c r="EY20">
        <f t="shared" si="11"/>
        <v>62.5</v>
      </c>
      <c r="EZ20" s="6">
        <f t="shared" si="12"/>
        <v>54.166666666666664</v>
      </c>
      <c r="FA20" s="6">
        <f t="shared" si="13"/>
        <v>66.666666666666671</v>
      </c>
      <c r="FB20" s="6">
        <f t="shared" si="14"/>
        <v>50</v>
      </c>
    </row>
    <row r="21" spans="1:158" x14ac:dyDescent="0.2">
      <c r="A21" t="s">
        <v>529</v>
      </c>
      <c r="B21">
        <v>1</v>
      </c>
      <c r="C21">
        <v>1</v>
      </c>
      <c r="D21">
        <v>1</v>
      </c>
      <c r="E21">
        <v>1</v>
      </c>
      <c r="F21">
        <v>1</v>
      </c>
      <c r="H21">
        <f>COUNTIFS(R21, 2, I21, 0)</f>
        <v>0</v>
      </c>
      <c r="I21">
        <f t="shared" si="0"/>
        <v>1</v>
      </c>
      <c r="J21" s="9">
        <f>SUM(COUNTIFS(I21, 0, H21, 0, O21, {"1";"2";"3"}))</f>
        <v>0</v>
      </c>
      <c r="K21" s="9">
        <f t="shared" si="4"/>
        <v>0</v>
      </c>
      <c r="L21">
        <v>2</v>
      </c>
      <c r="M21">
        <v>2</v>
      </c>
      <c r="N21">
        <v>1</v>
      </c>
      <c r="O21">
        <v>3</v>
      </c>
      <c r="P21">
        <v>1</v>
      </c>
      <c r="Q21">
        <v>2003</v>
      </c>
      <c r="R21">
        <v>2</v>
      </c>
      <c r="S21">
        <v>4</v>
      </c>
      <c r="T21">
        <v>1</v>
      </c>
      <c r="U21">
        <v>1</v>
      </c>
      <c r="V21">
        <v>0</v>
      </c>
      <c r="W21">
        <v>1</v>
      </c>
      <c r="X21">
        <v>0</v>
      </c>
      <c r="Y21">
        <v>0</v>
      </c>
      <c r="Z21">
        <v>1</v>
      </c>
      <c r="AA21">
        <v>2003</v>
      </c>
      <c r="AB21">
        <v>1</v>
      </c>
      <c r="AC21">
        <v>2</v>
      </c>
      <c r="AD21">
        <v>1</v>
      </c>
      <c r="AE21">
        <v>1</v>
      </c>
      <c r="AF21">
        <v>3</v>
      </c>
      <c r="AG21">
        <v>3</v>
      </c>
      <c r="AH21">
        <v>3</v>
      </c>
      <c r="AI21">
        <v>5</v>
      </c>
      <c r="AJ21" s="10" t="s">
        <v>100</v>
      </c>
      <c r="AK21" s="13" t="s">
        <v>963</v>
      </c>
      <c r="AL21">
        <v>1</v>
      </c>
      <c r="AM21">
        <v>2</v>
      </c>
      <c r="AN21">
        <v>2</v>
      </c>
      <c r="AO21">
        <v>1</v>
      </c>
      <c r="AP21">
        <v>2</v>
      </c>
      <c r="AQ21">
        <v>3</v>
      </c>
      <c r="AR21">
        <v>3</v>
      </c>
      <c r="AS21">
        <v>3</v>
      </c>
      <c r="AT21">
        <v>3</v>
      </c>
      <c r="AU21">
        <v>3</v>
      </c>
      <c r="AV21">
        <v>3</v>
      </c>
      <c r="AW21">
        <v>3</v>
      </c>
      <c r="AX21">
        <v>3</v>
      </c>
      <c r="AY21">
        <v>1</v>
      </c>
      <c r="AZ21">
        <v>1</v>
      </c>
      <c r="BA21">
        <v>1</v>
      </c>
      <c r="BB21">
        <v>1</v>
      </c>
      <c r="BC21">
        <v>1</v>
      </c>
      <c r="BD21">
        <v>1</v>
      </c>
      <c r="BE21">
        <v>1</v>
      </c>
      <c r="BF21">
        <v>4</v>
      </c>
      <c r="BG21">
        <v>3</v>
      </c>
      <c r="BH21">
        <v>3</v>
      </c>
      <c r="BI21">
        <v>2</v>
      </c>
      <c r="BJ21">
        <v>3</v>
      </c>
      <c r="BK21">
        <v>3</v>
      </c>
      <c r="BL21">
        <v>2</v>
      </c>
      <c r="BM21">
        <v>2</v>
      </c>
      <c r="BN21">
        <v>2</v>
      </c>
      <c r="BO21">
        <v>2</v>
      </c>
      <c r="BP21">
        <v>2</v>
      </c>
      <c r="BQ21">
        <v>3</v>
      </c>
      <c r="BR21">
        <v>3</v>
      </c>
      <c r="BS21">
        <v>3</v>
      </c>
      <c r="BT21">
        <v>3</v>
      </c>
      <c r="BU21">
        <v>2</v>
      </c>
      <c r="BV21">
        <v>1</v>
      </c>
      <c r="BW21">
        <v>3</v>
      </c>
      <c r="BX21">
        <v>3</v>
      </c>
      <c r="BY21">
        <v>3</v>
      </c>
      <c r="BZ21">
        <v>2</v>
      </c>
      <c r="CA21">
        <v>3</v>
      </c>
      <c r="CB21">
        <v>1</v>
      </c>
      <c r="CC21">
        <v>1</v>
      </c>
      <c r="CD21">
        <v>0</v>
      </c>
      <c r="CE21">
        <v>1</v>
      </c>
      <c r="CF21">
        <v>1</v>
      </c>
      <c r="CG21">
        <v>2</v>
      </c>
      <c r="CH21">
        <v>2</v>
      </c>
      <c r="CI21">
        <f t="shared" si="5"/>
        <v>81</v>
      </c>
      <c r="CJ21">
        <f t="shared" si="1"/>
        <v>0</v>
      </c>
      <c r="CK21" s="7">
        <f t="shared" si="6"/>
        <v>1</v>
      </c>
      <c r="CL21">
        <v>149</v>
      </c>
      <c r="CM21" s="7">
        <f t="shared" si="15"/>
        <v>0.5436241610738255</v>
      </c>
      <c r="CN21">
        <f t="shared" si="3"/>
        <v>22</v>
      </c>
      <c r="CO21">
        <f t="shared" si="7"/>
        <v>0</v>
      </c>
      <c r="CP21" s="7">
        <f t="shared" si="8"/>
        <v>1</v>
      </c>
      <c r="CQ21">
        <v>42</v>
      </c>
      <c r="CR21" s="7">
        <f t="shared" si="9"/>
        <v>0.52380952380952384</v>
      </c>
      <c r="CT21" s="39">
        <v>0</v>
      </c>
      <c r="CU21" s="39">
        <v>50</v>
      </c>
      <c r="CV21" s="39">
        <v>100</v>
      </c>
      <c r="CW21" s="39">
        <v>100</v>
      </c>
      <c r="CX21" s="39">
        <v>100</v>
      </c>
      <c r="CY21" s="39">
        <v>100</v>
      </c>
      <c r="CZ21" s="39">
        <v>100</v>
      </c>
      <c r="DA21" s="39">
        <v>100</v>
      </c>
      <c r="DB21" s="39">
        <v>100</v>
      </c>
      <c r="DC21" s="39">
        <v>100</v>
      </c>
      <c r="DD21" s="31">
        <v>85</v>
      </c>
      <c r="DE21" s="39">
        <v>0</v>
      </c>
      <c r="DF21" s="39">
        <v>0</v>
      </c>
      <c r="DG21" s="39">
        <v>0</v>
      </c>
      <c r="DH21" s="39">
        <v>0</v>
      </c>
      <c r="DI21" s="31">
        <v>0</v>
      </c>
      <c r="DJ21" s="39">
        <v>0</v>
      </c>
      <c r="DK21" s="39">
        <v>0</v>
      </c>
      <c r="DL21" s="39">
        <v>0</v>
      </c>
      <c r="DM21" s="31">
        <v>0</v>
      </c>
      <c r="DN21" s="39">
        <v>20</v>
      </c>
      <c r="DO21" s="39">
        <v>20</v>
      </c>
      <c r="DP21" s="39">
        <v>20</v>
      </c>
      <c r="DQ21" s="39">
        <v>40</v>
      </c>
      <c r="DR21" s="31">
        <v>25</v>
      </c>
      <c r="DS21" s="39">
        <v>40</v>
      </c>
      <c r="DT21" s="39">
        <v>40</v>
      </c>
      <c r="DU21" s="39">
        <v>20</v>
      </c>
      <c r="DV21" s="39">
        <v>20</v>
      </c>
      <c r="DW21" s="39">
        <v>20</v>
      </c>
      <c r="DX21" s="31">
        <v>28</v>
      </c>
      <c r="DY21" s="39">
        <v>75</v>
      </c>
      <c r="DZ21" s="39">
        <v>50</v>
      </c>
      <c r="EA21" s="31">
        <v>62.5</v>
      </c>
      <c r="EB21" s="39">
        <v>40</v>
      </c>
      <c r="EC21" s="39">
        <v>50</v>
      </c>
      <c r="ED21" s="31">
        <v>45</v>
      </c>
      <c r="EE21" s="39">
        <v>25</v>
      </c>
      <c r="EF21" s="39">
        <v>50</v>
      </c>
      <c r="EG21" s="39">
        <v>50</v>
      </c>
      <c r="EH21" s="39">
        <v>25</v>
      </c>
      <c r="EI21" s="39">
        <v>0</v>
      </c>
      <c r="EJ21" s="31">
        <v>30</v>
      </c>
      <c r="EK21" s="40">
        <v>41.111111111111114</v>
      </c>
      <c r="EL21">
        <v>50</v>
      </c>
      <c r="EM21">
        <v>50</v>
      </c>
      <c r="EN21">
        <v>50</v>
      </c>
      <c r="EO21">
        <v>25</v>
      </c>
      <c r="EP21">
        <v>50</v>
      </c>
      <c r="EQ21">
        <v>0</v>
      </c>
      <c r="ER21">
        <v>0</v>
      </c>
      <c r="ET21">
        <v>0</v>
      </c>
      <c r="EU21">
        <v>0</v>
      </c>
      <c r="EV21">
        <v>100</v>
      </c>
      <c r="EW21">
        <v>100</v>
      </c>
      <c r="EX21" s="6">
        <f t="shared" si="10"/>
        <v>38.636363636363633</v>
      </c>
      <c r="EY21">
        <f t="shared" si="11"/>
        <v>50</v>
      </c>
      <c r="EZ21" s="6">
        <f t="shared" si="12"/>
        <v>37.5</v>
      </c>
      <c r="FA21" s="6">
        <f t="shared" si="13"/>
        <v>40</v>
      </c>
      <c r="FB21" s="6">
        <f t="shared" si="14"/>
        <v>31.25</v>
      </c>
    </row>
    <row r="22" spans="1:158" x14ac:dyDescent="0.2">
      <c r="A22" t="s">
        <v>530</v>
      </c>
      <c r="B22">
        <v>1</v>
      </c>
      <c r="C22">
        <v>1</v>
      </c>
      <c r="D22">
        <v>1</v>
      </c>
      <c r="E22">
        <v>1</v>
      </c>
      <c r="F22">
        <v>1</v>
      </c>
      <c r="H22">
        <f>COUNTIFS(R22, 2, I22, 0)</f>
        <v>0</v>
      </c>
      <c r="I22">
        <f t="shared" si="0"/>
        <v>1</v>
      </c>
      <c r="J22" s="9">
        <f>SUM(COUNTIFS(I22, 0, H22, 0, O22, {"1";"2";"3"}))</f>
        <v>0</v>
      </c>
      <c r="K22" s="9">
        <f t="shared" si="4"/>
        <v>0</v>
      </c>
      <c r="L22">
        <v>2</v>
      </c>
      <c r="M22">
        <v>1</v>
      </c>
      <c r="N22">
        <v>1</v>
      </c>
      <c r="O22">
        <v>2</v>
      </c>
      <c r="P22">
        <v>1</v>
      </c>
      <c r="U22">
        <v>0</v>
      </c>
      <c r="V22">
        <v>0</v>
      </c>
      <c r="W22">
        <v>0</v>
      </c>
      <c r="X22">
        <v>0</v>
      </c>
      <c r="Y22">
        <v>0</v>
      </c>
      <c r="AA22">
        <v>2005</v>
      </c>
      <c r="AB22">
        <v>2</v>
      </c>
      <c r="AC22">
        <v>4</v>
      </c>
      <c r="AD22">
        <v>2</v>
      </c>
      <c r="AE22">
        <v>2</v>
      </c>
      <c r="AF22">
        <v>2</v>
      </c>
      <c r="AG22">
        <v>3</v>
      </c>
      <c r="AH22">
        <v>2</v>
      </c>
      <c r="AI22">
        <v>5</v>
      </c>
      <c r="AJ22" s="10" t="s">
        <v>101</v>
      </c>
      <c r="AK22" s="13" t="s">
        <v>958</v>
      </c>
      <c r="AL22">
        <v>1</v>
      </c>
      <c r="AM22">
        <v>2</v>
      </c>
      <c r="AN22">
        <v>2</v>
      </c>
      <c r="AO22">
        <v>1</v>
      </c>
      <c r="AP22">
        <v>1</v>
      </c>
      <c r="CI22">
        <f t="shared" si="5"/>
        <v>6</v>
      </c>
      <c r="CJ22">
        <f t="shared" si="1"/>
        <v>32</v>
      </c>
      <c r="CK22" s="7">
        <f t="shared" si="6"/>
        <v>0.1111111111111111</v>
      </c>
      <c r="CL22">
        <v>16</v>
      </c>
      <c r="CM22" s="7">
        <f t="shared" si="15"/>
        <v>0.375</v>
      </c>
      <c r="CN22">
        <f t="shared" si="3"/>
        <v>0</v>
      </c>
      <c r="CO22">
        <f t="shared" si="7"/>
        <v>12</v>
      </c>
      <c r="CP22" s="7">
        <f t="shared" si="8"/>
        <v>0</v>
      </c>
      <c r="CQ22">
        <v>0</v>
      </c>
      <c r="CR22" s="7"/>
      <c r="CT22" s="39">
        <v>0</v>
      </c>
      <c r="CU22" s="39">
        <v>0</v>
      </c>
      <c r="CV22" s="39"/>
      <c r="CW22" s="39"/>
      <c r="CX22" s="39"/>
      <c r="CY22" s="39"/>
      <c r="CZ22" s="39"/>
      <c r="DA22" s="39"/>
      <c r="DB22" s="39"/>
      <c r="DC22" s="39"/>
      <c r="DD22" s="31">
        <v>0</v>
      </c>
      <c r="DE22" s="39"/>
      <c r="DF22" s="39"/>
      <c r="DG22" s="39"/>
      <c r="DH22" s="39"/>
      <c r="DI22" s="31"/>
      <c r="DJ22" s="39"/>
      <c r="DK22" s="39"/>
      <c r="DL22" s="39"/>
      <c r="DM22" s="31"/>
      <c r="DN22" s="39"/>
      <c r="DO22" s="39"/>
      <c r="DP22" s="39"/>
      <c r="DQ22" s="39"/>
      <c r="DR22" s="31"/>
      <c r="DS22" s="39"/>
      <c r="DT22" s="39"/>
      <c r="DU22" s="39"/>
      <c r="DV22" s="39"/>
      <c r="DW22" s="39"/>
      <c r="DX22" s="31"/>
      <c r="DY22" s="39"/>
      <c r="DZ22" s="39"/>
      <c r="EA22" s="31"/>
      <c r="EB22" s="39"/>
      <c r="EC22" s="39"/>
      <c r="ED22" s="31"/>
      <c r="EE22" s="39">
        <v>25</v>
      </c>
      <c r="EF22" s="39"/>
      <c r="EG22" s="39"/>
      <c r="EH22" s="39"/>
      <c r="EI22" s="39"/>
      <c r="EJ22" s="31">
        <v>25</v>
      </c>
      <c r="EK22" s="40">
        <v>12.5</v>
      </c>
      <c r="EX22" s="6"/>
      <c r="EZ22" s="6"/>
      <c r="FA22" s="6"/>
      <c r="FB22" s="6"/>
    </row>
    <row r="23" spans="1:158" x14ac:dyDescent="0.2">
      <c r="A23" t="s">
        <v>531</v>
      </c>
      <c r="B23">
        <v>1</v>
      </c>
      <c r="C23">
        <v>1</v>
      </c>
      <c r="D23">
        <v>1</v>
      </c>
      <c r="E23">
        <v>1</v>
      </c>
      <c r="F23">
        <v>1</v>
      </c>
      <c r="H23">
        <f>COUNTIFS(R23, 2, I23, 0)</f>
        <v>0</v>
      </c>
      <c r="I23">
        <f t="shared" si="0"/>
        <v>1</v>
      </c>
      <c r="J23" s="9">
        <f>SUM(COUNTIFS(I23, 0, H23, 0, O23, {"1";"2";"3"}))</f>
        <v>0</v>
      </c>
      <c r="K23" s="9">
        <f t="shared" si="4"/>
        <v>0</v>
      </c>
      <c r="L23">
        <v>2</v>
      </c>
      <c r="M23">
        <v>1</v>
      </c>
      <c r="N23">
        <v>1</v>
      </c>
      <c r="O23">
        <v>2</v>
      </c>
      <c r="P23">
        <v>1</v>
      </c>
      <c r="U23">
        <v>0</v>
      </c>
      <c r="V23">
        <v>0</v>
      </c>
      <c r="W23">
        <v>0</v>
      </c>
      <c r="X23">
        <v>0</v>
      </c>
      <c r="Y23">
        <v>0</v>
      </c>
      <c r="AA23">
        <v>2014</v>
      </c>
      <c r="AB23">
        <v>1</v>
      </c>
      <c r="AC23">
        <v>2.5</v>
      </c>
      <c r="AD23">
        <v>1</v>
      </c>
      <c r="AE23">
        <v>1</v>
      </c>
      <c r="AF23">
        <v>2</v>
      </c>
      <c r="AG23">
        <v>3</v>
      </c>
      <c r="AH23">
        <v>2</v>
      </c>
      <c r="AI23">
        <v>2</v>
      </c>
      <c r="AJ23" s="10" t="s">
        <v>102</v>
      </c>
      <c r="AK23" s="13" t="s">
        <v>961</v>
      </c>
      <c r="AL23">
        <v>0</v>
      </c>
      <c r="AM23">
        <v>3</v>
      </c>
      <c r="AN23">
        <v>3</v>
      </c>
      <c r="AO23">
        <v>3</v>
      </c>
      <c r="AP23">
        <v>3</v>
      </c>
      <c r="AQ23">
        <v>3</v>
      </c>
      <c r="AR23">
        <v>3</v>
      </c>
      <c r="AS23">
        <v>3</v>
      </c>
      <c r="AT23">
        <v>3</v>
      </c>
      <c r="AU23">
        <v>3</v>
      </c>
      <c r="AV23">
        <v>3</v>
      </c>
      <c r="AW23">
        <v>3</v>
      </c>
      <c r="AX23">
        <v>3</v>
      </c>
      <c r="AY23">
        <v>2</v>
      </c>
      <c r="AZ23">
        <v>2</v>
      </c>
      <c r="BA23">
        <v>2</v>
      </c>
      <c r="BB23">
        <v>2</v>
      </c>
      <c r="BC23">
        <v>2</v>
      </c>
      <c r="BD23">
        <v>2</v>
      </c>
      <c r="BE23">
        <v>2</v>
      </c>
      <c r="BF23">
        <v>5</v>
      </c>
      <c r="BG23">
        <v>5</v>
      </c>
      <c r="BH23">
        <v>5</v>
      </c>
      <c r="BI23">
        <v>5</v>
      </c>
      <c r="BJ23">
        <v>5</v>
      </c>
      <c r="BK23">
        <v>6</v>
      </c>
      <c r="BL23">
        <v>5</v>
      </c>
      <c r="BM23">
        <v>5</v>
      </c>
      <c r="BN23">
        <v>6</v>
      </c>
      <c r="BO23">
        <v>6</v>
      </c>
      <c r="BP23">
        <v>5</v>
      </c>
      <c r="BQ23">
        <v>5</v>
      </c>
      <c r="BR23">
        <v>5</v>
      </c>
      <c r="BS23">
        <v>4</v>
      </c>
      <c r="BT23">
        <v>4</v>
      </c>
      <c r="BU23">
        <v>3</v>
      </c>
      <c r="BV23">
        <v>3</v>
      </c>
      <c r="BW23">
        <v>2</v>
      </c>
      <c r="BX23">
        <v>3</v>
      </c>
      <c r="BY23">
        <v>2</v>
      </c>
      <c r="BZ23">
        <v>4</v>
      </c>
      <c r="CA23">
        <v>4</v>
      </c>
      <c r="CB23">
        <v>4</v>
      </c>
      <c r="CC23">
        <v>2</v>
      </c>
      <c r="CD23">
        <v>2</v>
      </c>
      <c r="CE23">
        <v>2</v>
      </c>
      <c r="CF23">
        <v>2</v>
      </c>
      <c r="CG23">
        <v>2</v>
      </c>
      <c r="CH23">
        <v>2</v>
      </c>
      <c r="CI23">
        <f t="shared" si="5"/>
        <v>132</v>
      </c>
      <c r="CJ23">
        <f t="shared" si="1"/>
        <v>0</v>
      </c>
      <c r="CK23" s="7">
        <f t="shared" si="6"/>
        <v>1</v>
      </c>
      <c r="CL23">
        <v>149</v>
      </c>
      <c r="CM23" s="7">
        <f t="shared" si="15"/>
        <v>0.88590604026845643</v>
      </c>
      <c r="CN23">
        <f t="shared" si="3"/>
        <v>31</v>
      </c>
      <c r="CO23">
        <f t="shared" si="7"/>
        <v>0</v>
      </c>
      <c r="CP23" s="7">
        <f t="shared" si="8"/>
        <v>1</v>
      </c>
      <c r="CQ23">
        <v>42</v>
      </c>
      <c r="CR23" s="7">
        <f t="shared" si="9"/>
        <v>0.73809523809523814</v>
      </c>
      <c r="CT23" s="39">
        <v>100</v>
      </c>
      <c r="CU23" s="39">
        <v>100</v>
      </c>
      <c r="CV23" s="39">
        <v>100</v>
      </c>
      <c r="CW23" s="39">
        <v>100</v>
      </c>
      <c r="CX23" s="39">
        <v>100</v>
      </c>
      <c r="CY23" s="39">
        <v>100</v>
      </c>
      <c r="CZ23" s="39">
        <v>100</v>
      </c>
      <c r="DA23" s="39">
        <v>100</v>
      </c>
      <c r="DB23" s="39">
        <v>100</v>
      </c>
      <c r="DC23" s="39">
        <v>100</v>
      </c>
      <c r="DD23" s="31">
        <v>100</v>
      </c>
      <c r="DE23" s="39">
        <v>100</v>
      </c>
      <c r="DF23" s="39">
        <v>100</v>
      </c>
      <c r="DG23" s="39">
        <v>100</v>
      </c>
      <c r="DH23" s="39">
        <v>100</v>
      </c>
      <c r="DI23" s="31">
        <v>100</v>
      </c>
      <c r="DJ23" s="39">
        <v>100</v>
      </c>
      <c r="DK23" s="39">
        <v>100</v>
      </c>
      <c r="DL23" s="39">
        <v>100</v>
      </c>
      <c r="DM23" s="31">
        <v>100</v>
      </c>
      <c r="DN23" s="39">
        <v>80</v>
      </c>
      <c r="DO23" s="39">
        <v>80</v>
      </c>
      <c r="DP23" s="39">
        <v>100</v>
      </c>
      <c r="DQ23" s="39">
        <v>80</v>
      </c>
      <c r="DR23" s="31">
        <v>85</v>
      </c>
      <c r="DS23" s="39">
        <v>80</v>
      </c>
      <c r="DT23" s="39">
        <v>100</v>
      </c>
      <c r="DU23" s="39">
        <v>80</v>
      </c>
      <c r="DV23" s="39">
        <v>100</v>
      </c>
      <c r="DW23" s="39">
        <v>80</v>
      </c>
      <c r="DX23" s="31">
        <v>88</v>
      </c>
      <c r="DY23" s="39">
        <v>100</v>
      </c>
      <c r="DZ23" s="39">
        <v>100</v>
      </c>
      <c r="EA23" s="31">
        <v>100</v>
      </c>
      <c r="EB23" s="39">
        <v>80</v>
      </c>
      <c r="EC23" s="39">
        <v>100</v>
      </c>
      <c r="ED23" s="31">
        <v>90</v>
      </c>
      <c r="EE23" s="39">
        <v>50</v>
      </c>
      <c r="EF23" s="39">
        <v>75</v>
      </c>
      <c r="EG23" s="39">
        <v>75</v>
      </c>
      <c r="EH23" s="39">
        <v>50</v>
      </c>
      <c r="EI23" s="39">
        <v>50</v>
      </c>
      <c r="EJ23" s="31">
        <v>60</v>
      </c>
      <c r="EK23" s="40">
        <v>89.166666666666671</v>
      </c>
      <c r="EL23">
        <v>25</v>
      </c>
      <c r="EM23">
        <v>50</v>
      </c>
      <c r="EN23">
        <v>25</v>
      </c>
      <c r="EO23">
        <v>75</v>
      </c>
      <c r="EP23">
        <v>75</v>
      </c>
      <c r="EQ23">
        <v>75</v>
      </c>
      <c r="ER23">
        <v>100</v>
      </c>
      <c r="ES23">
        <v>100</v>
      </c>
      <c r="ET23">
        <v>100</v>
      </c>
      <c r="EU23">
        <v>100</v>
      </c>
      <c r="EV23">
        <v>100</v>
      </c>
      <c r="EW23">
        <v>100</v>
      </c>
      <c r="EX23" s="6">
        <f t="shared" si="10"/>
        <v>77.083333333333329</v>
      </c>
      <c r="EY23">
        <f t="shared" si="11"/>
        <v>37.5</v>
      </c>
      <c r="EZ23" s="6">
        <f t="shared" si="12"/>
        <v>54.166666666666664</v>
      </c>
      <c r="FA23" s="6">
        <f t="shared" si="13"/>
        <v>100</v>
      </c>
      <c r="FB23" s="6">
        <f t="shared" si="14"/>
        <v>62.5</v>
      </c>
    </row>
    <row r="24" spans="1:158" x14ac:dyDescent="0.2">
      <c r="A24" t="s">
        <v>532</v>
      </c>
      <c r="B24">
        <v>1</v>
      </c>
      <c r="C24">
        <v>1</v>
      </c>
      <c r="D24">
        <v>1</v>
      </c>
      <c r="E24">
        <v>1</v>
      </c>
      <c r="F24">
        <v>1</v>
      </c>
      <c r="H24">
        <f>COUNTIFS(R24, 2, I24, 0)</f>
        <v>0</v>
      </c>
      <c r="I24">
        <f t="shared" si="0"/>
        <v>1</v>
      </c>
      <c r="J24" s="9">
        <f>SUM(COUNTIFS(I24, 0, H24, 0, O24, {"1";"2";"3"}))</f>
        <v>0</v>
      </c>
      <c r="K24" s="9">
        <f t="shared" si="4"/>
        <v>0</v>
      </c>
      <c r="L24">
        <v>2</v>
      </c>
      <c r="M24">
        <v>2</v>
      </c>
      <c r="N24">
        <v>2</v>
      </c>
      <c r="O24">
        <v>2</v>
      </c>
      <c r="P24">
        <v>1</v>
      </c>
      <c r="U24">
        <v>0</v>
      </c>
      <c r="V24">
        <v>0</v>
      </c>
      <c r="W24">
        <v>0</v>
      </c>
      <c r="X24">
        <v>0</v>
      </c>
      <c r="Y24">
        <v>0</v>
      </c>
      <c r="AA24">
        <v>2017</v>
      </c>
      <c r="AB24">
        <v>2</v>
      </c>
      <c r="AC24" s="2">
        <v>3.5</v>
      </c>
      <c r="AD24">
        <v>1</v>
      </c>
      <c r="AE24">
        <v>2</v>
      </c>
      <c r="AF24">
        <v>3</v>
      </c>
      <c r="AG24">
        <v>3</v>
      </c>
      <c r="AH24">
        <v>3</v>
      </c>
      <c r="AI24">
        <v>3</v>
      </c>
      <c r="AJ24" s="10" t="s">
        <v>104</v>
      </c>
      <c r="AK24" s="13" t="s">
        <v>966</v>
      </c>
      <c r="AL24">
        <v>0</v>
      </c>
      <c r="AM24">
        <v>3</v>
      </c>
      <c r="AN24">
        <v>3</v>
      </c>
      <c r="AO24">
        <v>3</v>
      </c>
      <c r="AP24">
        <v>3</v>
      </c>
      <c r="AQ24">
        <v>3</v>
      </c>
      <c r="AR24">
        <v>3</v>
      </c>
      <c r="AS24">
        <v>3</v>
      </c>
      <c r="AT24">
        <v>3</v>
      </c>
      <c r="AU24">
        <v>3</v>
      </c>
      <c r="AV24">
        <v>3</v>
      </c>
      <c r="AW24">
        <v>3</v>
      </c>
      <c r="AX24">
        <v>3</v>
      </c>
      <c r="AY24">
        <v>2</v>
      </c>
      <c r="AZ24">
        <v>2</v>
      </c>
      <c r="BA24">
        <v>2</v>
      </c>
      <c r="BB24">
        <v>2</v>
      </c>
      <c r="BC24">
        <v>2</v>
      </c>
      <c r="BD24">
        <v>2</v>
      </c>
      <c r="BE24">
        <v>2</v>
      </c>
      <c r="BF24">
        <v>5</v>
      </c>
      <c r="BG24">
        <v>4</v>
      </c>
      <c r="BH24">
        <v>4</v>
      </c>
      <c r="BI24">
        <v>3</v>
      </c>
      <c r="BJ24">
        <v>5</v>
      </c>
      <c r="BK24">
        <v>6</v>
      </c>
      <c r="BL24">
        <v>6</v>
      </c>
      <c r="BM24">
        <v>5</v>
      </c>
      <c r="BN24">
        <v>6</v>
      </c>
      <c r="BO24">
        <v>6</v>
      </c>
      <c r="BP24">
        <v>6</v>
      </c>
      <c r="BQ24">
        <v>5</v>
      </c>
      <c r="BR24">
        <v>4</v>
      </c>
      <c r="BT24">
        <v>4</v>
      </c>
      <c r="BU24">
        <v>3</v>
      </c>
      <c r="BV24">
        <v>4</v>
      </c>
      <c r="BW24">
        <v>3</v>
      </c>
      <c r="BX24">
        <v>3</v>
      </c>
      <c r="BY24">
        <v>3</v>
      </c>
      <c r="BZ24">
        <v>5</v>
      </c>
      <c r="CA24">
        <v>4</v>
      </c>
      <c r="CB24">
        <v>3</v>
      </c>
      <c r="CC24">
        <v>2</v>
      </c>
      <c r="CD24">
        <v>0</v>
      </c>
      <c r="CE24">
        <v>1</v>
      </c>
      <c r="CF24">
        <v>2</v>
      </c>
      <c r="CG24">
        <v>2</v>
      </c>
      <c r="CH24">
        <v>2</v>
      </c>
      <c r="CI24">
        <f t="shared" si="5"/>
        <v>126</v>
      </c>
      <c r="CJ24">
        <f t="shared" si="1"/>
        <v>1</v>
      </c>
      <c r="CK24" s="7">
        <f t="shared" si="6"/>
        <v>0.97222222222222221</v>
      </c>
      <c r="CL24">
        <v>144</v>
      </c>
      <c r="CM24" s="7">
        <f>CI24/CL24</f>
        <v>0.875</v>
      </c>
      <c r="CN24">
        <f t="shared" si="3"/>
        <v>30</v>
      </c>
      <c r="CO24">
        <f t="shared" si="7"/>
        <v>0</v>
      </c>
      <c r="CP24" s="7">
        <f t="shared" si="8"/>
        <v>1</v>
      </c>
      <c r="CQ24">
        <v>42</v>
      </c>
      <c r="CR24" s="7">
        <f t="shared" si="9"/>
        <v>0.7142857142857143</v>
      </c>
      <c r="CT24" s="39">
        <v>100</v>
      </c>
      <c r="CU24" s="39">
        <v>100</v>
      </c>
      <c r="CV24" s="39">
        <v>100</v>
      </c>
      <c r="CW24" s="39">
        <v>100</v>
      </c>
      <c r="CX24" s="39">
        <v>100</v>
      </c>
      <c r="CY24" s="39">
        <v>100</v>
      </c>
      <c r="CZ24" s="39">
        <v>100</v>
      </c>
      <c r="DA24" s="39">
        <v>100</v>
      </c>
      <c r="DB24" s="39">
        <v>100</v>
      </c>
      <c r="DC24" s="39">
        <v>100</v>
      </c>
      <c r="DD24" s="31">
        <v>100</v>
      </c>
      <c r="DE24" s="39">
        <v>100</v>
      </c>
      <c r="DF24" s="39">
        <v>100</v>
      </c>
      <c r="DG24" s="39">
        <v>100</v>
      </c>
      <c r="DH24" s="39">
        <v>100</v>
      </c>
      <c r="DI24" s="31">
        <v>100</v>
      </c>
      <c r="DJ24" s="39">
        <v>100</v>
      </c>
      <c r="DK24" s="39">
        <v>100</v>
      </c>
      <c r="DL24" s="39">
        <v>100</v>
      </c>
      <c r="DM24" s="31">
        <v>100</v>
      </c>
      <c r="DN24" s="39">
        <v>40</v>
      </c>
      <c r="DO24" s="39">
        <v>80</v>
      </c>
      <c r="DP24" s="39">
        <v>100</v>
      </c>
      <c r="DQ24" s="39">
        <v>80</v>
      </c>
      <c r="DR24" s="31">
        <v>75</v>
      </c>
      <c r="DS24" s="39">
        <v>80</v>
      </c>
      <c r="DT24" s="39">
        <v>100</v>
      </c>
      <c r="DU24" s="39">
        <v>100</v>
      </c>
      <c r="DV24" s="39">
        <v>100</v>
      </c>
      <c r="DW24" s="39">
        <v>100</v>
      </c>
      <c r="DX24" s="31">
        <v>96</v>
      </c>
      <c r="DY24" s="39">
        <v>100</v>
      </c>
      <c r="DZ24" s="39">
        <v>75</v>
      </c>
      <c r="EA24" s="31">
        <v>87.5</v>
      </c>
      <c r="EB24" s="39">
        <v>60</v>
      </c>
      <c r="EC24" s="39">
        <v>75</v>
      </c>
      <c r="ED24" s="31">
        <v>67.5</v>
      </c>
      <c r="EE24" s="39">
        <v>50</v>
      </c>
      <c r="EF24" s="39"/>
      <c r="EG24" s="39">
        <v>75</v>
      </c>
      <c r="EH24" s="39">
        <v>50</v>
      </c>
      <c r="EI24" s="39">
        <v>75</v>
      </c>
      <c r="EJ24" s="31">
        <v>62.5</v>
      </c>
      <c r="EK24" s="40">
        <v>88.285714285714292</v>
      </c>
      <c r="EL24">
        <v>50</v>
      </c>
      <c r="EM24">
        <v>50</v>
      </c>
      <c r="EN24">
        <v>50</v>
      </c>
      <c r="EO24">
        <v>100</v>
      </c>
      <c r="EP24">
        <v>75</v>
      </c>
      <c r="EQ24">
        <v>50</v>
      </c>
      <c r="ER24">
        <v>100</v>
      </c>
      <c r="ET24">
        <v>0</v>
      </c>
      <c r="EU24">
        <v>100</v>
      </c>
      <c r="EV24">
        <v>100</v>
      </c>
      <c r="EW24">
        <v>100</v>
      </c>
      <c r="EX24" s="6">
        <f t="shared" si="10"/>
        <v>70.454545454545453</v>
      </c>
      <c r="EY24">
        <f t="shared" si="11"/>
        <v>50</v>
      </c>
      <c r="EZ24" s="6">
        <f t="shared" si="12"/>
        <v>62.5</v>
      </c>
      <c r="FA24" s="6">
        <f t="shared" si="13"/>
        <v>80</v>
      </c>
      <c r="FB24" s="6">
        <f t="shared" si="14"/>
        <v>68.75</v>
      </c>
    </row>
    <row r="25" spans="1:158" x14ac:dyDescent="0.2">
      <c r="A25" t="s">
        <v>533</v>
      </c>
      <c r="B25">
        <v>1</v>
      </c>
      <c r="C25">
        <v>1</v>
      </c>
      <c r="D25">
        <v>1</v>
      </c>
      <c r="E25">
        <v>1</v>
      </c>
      <c r="F25">
        <v>1</v>
      </c>
      <c r="H25">
        <f>COUNTIFS(R25, 2, I25, 0)</f>
        <v>1</v>
      </c>
      <c r="I25">
        <f t="shared" si="0"/>
        <v>0</v>
      </c>
      <c r="J25" s="9">
        <f>SUM(COUNTIFS(I25, 0, H25, 0, O25, {"1";"2";"3"}))</f>
        <v>0</v>
      </c>
      <c r="K25" s="9">
        <f t="shared" si="4"/>
        <v>0</v>
      </c>
      <c r="L25">
        <v>1</v>
      </c>
      <c r="M25">
        <v>1</v>
      </c>
      <c r="N25">
        <v>1</v>
      </c>
      <c r="O25">
        <v>1</v>
      </c>
      <c r="P25">
        <v>2</v>
      </c>
      <c r="Q25">
        <v>2018</v>
      </c>
      <c r="R25">
        <v>2</v>
      </c>
      <c r="S25">
        <v>2</v>
      </c>
      <c r="T25">
        <v>1</v>
      </c>
      <c r="U25">
        <v>1</v>
      </c>
      <c r="V25">
        <v>0</v>
      </c>
      <c r="W25">
        <v>0</v>
      </c>
      <c r="X25">
        <v>0</v>
      </c>
      <c r="Y25">
        <v>0</v>
      </c>
      <c r="Z25">
        <v>1</v>
      </c>
      <c r="AE25">
        <v>3</v>
      </c>
      <c r="AF25">
        <v>3</v>
      </c>
      <c r="AG25">
        <v>4</v>
      </c>
      <c r="AH25">
        <v>3</v>
      </c>
      <c r="AI25">
        <v>5</v>
      </c>
      <c r="AJ25" s="10" t="s">
        <v>105</v>
      </c>
      <c r="AK25" s="13" t="s">
        <v>967</v>
      </c>
      <c r="AL25">
        <v>0</v>
      </c>
      <c r="AM25">
        <v>4</v>
      </c>
      <c r="AN25">
        <v>2</v>
      </c>
      <c r="AO25">
        <v>2</v>
      </c>
      <c r="AP25">
        <v>2</v>
      </c>
      <c r="AQ25">
        <v>2</v>
      </c>
      <c r="AR25">
        <v>2</v>
      </c>
      <c r="AS25">
        <v>2</v>
      </c>
      <c r="AT25">
        <v>3</v>
      </c>
      <c r="AU25">
        <v>3</v>
      </c>
      <c r="AV25">
        <v>2</v>
      </c>
      <c r="AW25">
        <v>3</v>
      </c>
      <c r="AX25">
        <v>3</v>
      </c>
      <c r="AY25">
        <v>1</v>
      </c>
      <c r="AZ25">
        <v>1</v>
      </c>
      <c r="BA25">
        <v>1</v>
      </c>
      <c r="BB25">
        <v>1</v>
      </c>
      <c r="BC25">
        <v>2</v>
      </c>
      <c r="BD25">
        <v>2</v>
      </c>
      <c r="BE25">
        <v>2</v>
      </c>
      <c r="BF25">
        <v>3</v>
      </c>
      <c r="BG25">
        <v>4</v>
      </c>
      <c r="BH25">
        <v>5</v>
      </c>
      <c r="BI25">
        <v>2</v>
      </c>
      <c r="BJ25">
        <v>5</v>
      </c>
      <c r="BK25">
        <v>6</v>
      </c>
      <c r="BL25">
        <v>3</v>
      </c>
      <c r="BM25">
        <v>1</v>
      </c>
      <c r="BN25">
        <v>5</v>
      </c>
      <c r="BO25">
        <v>6</v>
      </c>
      <c r="BP25">
        <v>4</v>
      </c>
      <c r="BQ25">
        <v>6</v>
      </c>
      <c r="BR25">
        <v>3</v>
      </c>
      <c r="BS25">
        <v>3</v>
      </c>
      <c r="BT25">
        <v>2</v>
      </c>
      <c r="BU25">
        <v>5</v>
      </c>
      <c r="BV25">
        <v>2</v>
      </c>
      <c r="BW25">
        <v>2</v>
      </c>
      <c r="BX25">
        <v>2</v>
      </c>
      <c r="BY25">
        <v>2</v>
      </c>
      <c r="BZ25">
        <v>3</v>
      </c>
      <c r="CA25">
        <v>2</v>
      </c>
      <c r="CB25">
        <v>2</v>
      </c>
      <c r="CC25">
        <v>2</v>
      </c>
      <c r="CD25">
        <v>2</v>
      </c>
      <c r="CE25">
        <v>2</v>
      </c>
      <c r="CF25">
        <v>2</v>
      </c>
      <c r="CH25">
        <v>2</v>
      </c>
      <c r="CI25">
        <f t="shared" si="5"/>
        <v>105</v>
      </c>
      <c r="CJ25">
        <f t="shared" si="1"/>
        <v>0</v>
      </c>
      <c r="CK25" s="7">
        <f t="shared" si="6"/>
        <v>1</v>
      </c>
      <c r="CL25">
        <v>149</v>
      </c>
      <c r="CM25" s="7">
        <f>CI25/CL25</f>
        <v>0.70469798657718119</v>
      </c>
      <c r="CN25">
        <f t="shared" si="3"/>
        <v>23</v>
      </c>
      <c r="CO25">
        <f t="shared" si="7"/>
        <v>1</v>
      </c>
      <c r="CP25" s="7">
        <f t="shared" si="8"/>
        <v>0.91666666666666663</v>
      </c>
      <c r="CQ25">
        <v>40</v>
      </c>
      <c r="CR25" s="7">
        <f t="shared" si="9"/>
        <v>0.57499999999999996</v>
      </c>
      <c r="CT25" s="39">
        <v>50</v>
      </c>
      <c r="CU25" s="39">
        <v>50</v>
      </c>
      <c r="CV25" s="39">
        <v>50</v>
      </c>
      <c r="CW25" s="39">
        <v>50</v>
      </c>
      <c r="CX25" s="39">
        <v>50</v>
      </c>
      <c r="CY25" s="39">
        <v>100</v>
      </c>
      <c r="CZ25" s="39">
        <v>100</v>
      </c>
      <c r="DA25" s="39">
        <v>50</v>
      </c>
      <c r="DB25" s="39">
        <v>100</v>
      </c>
      <c r="DC25" s="39">
        <v>100</v>
      </c>
      <c r="DD25" s="31">
        <v>70</v>
      </c>
      <c r="DE25" s="39">
        <v>0</v>
      </c>
      <c r="DF25" s="39">
        <v>0</v>
      </c>
      <c r="DG25" s="39">
        <v>0</v>
      </c>
      <c r="DH25" s="39">
        <v>0</v>
      </c>
      <c r="DI25" s="31">
        <v>0</v>
      </c>
      <c r="DJ25" s="39">
        <v>100</v>
      </c>
      <c r="DK25" s="39">
        <v>100</v>
      </c>
      <c r="DL25" s="39">
        <v>100</v>
      </c>
      <c r="DM25" s="31">
        <v>100</v>
      </c>
      <c r="DN25" s="39">
        <v>20</v>
      </c>
      <c r="DO25" s="39">
        <v>0</v>
      </c>
      <c r="DP25" s="39">
        <v>100</v>
      </c>
      <c r="DQ25" s="39">
        <v>100</v>
      </c>
      <c r="DR25" s="31">
        <v>55</v>
      </c>
      <c r="DS25" s="39">
        <v>80</v>
      </c>
      <c r="DT25" s="39">
        <v>100</v>
      </c>
      <c r="DU25" s="39">
        <v>40</v>
      </c>
      <c r="DV25" s="39">
        <v>80</v>
      </c>
      <c r="DW25" s="39">
        <v>60</v>
      </c>
      <c r="DX25" s="31">
        <v>72</v>
      </c>
      <c r="DY25" s="39">
        <v>50</v>
      </c>
      <c r="DZ25" s="39">
        <v>50</v>
      </c>
      <c r="EA25" s="31">
        <v>50</v>
      </c>
      <c r="EB25" s="39">
        <v>60</v>
      </c>
      <c r="EC25" s="39">
        <v>100</v>
      </c>
      <c r="ED25" s="31">
        <v>80</v>
      </c>
      <c r="EE25" s="39">
        <v>75</v>
      </c>
      <c r="EF25" s="39">
        <v>50</v>
      </c>
      <c r="EG25" s="39">
        <v>25</v>
      </c>
      <c r="EH25" s="39">
        <v>100</v>
      </c>
      <c r="EI25" s="39">
        <v>25</v>
      </c>
      <c r="EJ25" s="31">
        <v>55</v>
      </c>
      <c r="EK25" s="40">
        <v>59.444444444444443</v>
      </c>
      <c r="EL25">
        <v>25</v>
      </c>
      <c r="EM25">
        <v>25</v>
      </c>
      <c r="EN25">
        <v>25</v>
      </c>
      <c r="EO25">
        <v>50</v>
      </c>
      <c r="EP25">
        <v>25</v>
      </c>
      <c r="EQ25">
        <v>25</v>
      </c>
      <c r="ER25">
        <v>100</v>
      </c>
      <c r="ES25">
        <v>100</v>
      </c>
      <c r="ET25">
        <v>100</v>
      </c>
      <c r="EU25">
        <v>100</v>
      </c>
      <c r="EW25">
        <v>100</v>
      </c>
      <c r="EX25" s="6">
        <f t="shared" si="10"/>
        <v>61.363636363636367</v>
      </c>
      <c r="EY25">
        <f t="shared" si="11"/>
        <v>25</v>
      </c>
      <c r="EZ25" s="6">
        <f t="shared" si="12"/>
        <v>29.166666666666668</v>
      </c>
      <c r="FA25" s="6">
        <f t="shared" si="13"/>
        <v>100</v>
      </c>
      <c r="FB25" s="6">
        <f t="shared" si="14"/>
        <v>31.25</v>
      </c>
    </row>
    <row r="26" spans="1:158" x14ac:dyDescent="0.2">
      <c r="A26" t="s">
        <v>534</v>
      </c>
      <c r="B26">
        <v>1</v>
      </c>
      <c r="C26">
        <v>1</v>
      </c>
      <c r="D26">
        <v>1</v>
      </c>
      <c r="E26">
        <v>1</v>
      </c>
      <c r="F26">
        <v>1</v>
      </c>
      <c r="H26">
        <f>COUNTIFS(R26, 2, I26, 0)</f>
        <v>1</v>
      </c>
      <c r="I26">
        <f t="shared" si="0"/>
        <v>0</v>
      </c>
      <c r="J26" s="9">
        <f>SUM(COUNTIFS(I26, 0, H26, 0, O26, {"1";"2";"3"}))</f>
        <v>0</v>
      </c>
      <c r="K26" s="9">
        <f t="shared" si="4"/>
        <v>0</v>
      </c>
      <c r="L26">
        <v>1</v>
      </c>
      <c r="M26">
        <v>1</v>
      </c>
      <c r="N26">
        <v>1</v>
      </c>
      <c r="O26">
        <v>1</v>
      </c>
      <c r="P26">
        <v>2</v>
      </c>
      <c r="Q26">
        <v>2017</v>
      </c>
      <c r="R26">
        <v>2</v>
      </c>
      <c r="S26">
        <v>1</v>
      </c>
      <c r="T26">
        <v>1</v>
      </c>
      <c r="U26">
        <v>1</v>
      </c>
      <c r="V26">
        <v>0</v>
      </c>
      <c r="W26">
        <v>0</v>
      </c>
      <c r="X26">
        <v>0</v>
      </c>
      <c r="Y26">
        <v>0</v>
      </c>
      <c r="Z26">
        <v>1</v>
      </c>
      <c r="AE26">
        <v>3</v>
      </c>
      <c r="AF26">
        <v>2</v>
      </c>
      <c r="AG26">
        <v>1</v>
      </c>
      <c r="AH26">
        <v>5</v>
      </c>
      <c r="AI26">
        <v>5</v>
      </c>
      <c r="AJ26" s="10" t="s">
        <v>106</v>
      </c>
      <c r="AK26" s="13" t="s">
        <v>968</v>
      </c>
      <c r="AL26">
        <v>0</v>
      </c>
      <c r="AM26">
        <v>4</v>
      </c>
      <c r="AN26">
        <v>2</v>
      </c>
      <c r="AO26">
        <v>1</v>
      </c>
      <c r="AP26">
        <v>1</v>
      </c>
      <c r="AQ26">
        <v>2</v>
      </c>
      <c r="AR26">
        <v>1</v>
      </c>
      <c r="AS26">
        <v>2</v>
      </c>
      <c r="AT26">
        <v>2</v>
      </c>
      <c r="AU26">
        <v>2</v>
      </c>
      <c r="AV26">
        <v>2</v>
      </c>
      <c r="AW26">
        <v>2</v>
      </c>
      <c r="AX26">
        <v>3</v>
      </c>
      <c r="AY26">
        <v>1</v>
      </c>
      <c r="AZ26">
        <v>1</v>
      </c>
      <c r="BA26">
        <v>1</v>
      </c>
      <c r="BB26">
        <v>1</v>
      </c>
      <c r="BC26">
        <v>1</v>
      </c>
      <c r="BD26">
        <v>1</v>
      </c>
      <c r="BE26">
        <v>1</v>
      </c>
      <c r="BF26">
        <v>3</v>
      </c>
      <c r="BG26">
        <v>4</v>
      </c>
      <c r="BH26">
        <v>4</v>
      </c>
      <c r="BI26">
        <v>2</v>
      </c>
      <c r="BJ26">
        <v>3</v>
      </c>
      <c r="BK26">
        <v>2</v>
      </c>
      <c r="BL26">
        <v>2</v>
      </c>
      <c r="BM26">
        <v>1</v>
      </c>
      <c r="BN26">
        <v>2</v>
      </c>
      <c r="BO26">
        <v>1</v>
      </c>
      <c r="BP26">
        <v>2</v>
      </c>
      <c r="BQ26">
        <v>1</v>
      </c>
      <c r="BR26">
        <v>2</v>
      </c>
      <c r="BS26">
        <v>3</v>
      </c>
      <c r="BT26">
        <v>2</v>
      </c>
      <c r="BU26">
        <v>2</v>
      </c>
      <c r="BV26">
        <v>2</v>
      </c>
      <c r="BW26">
        <v>4</v>
      </c>
      <c r="BX26">
        <v>3</v>
      </c>
      <c r="BY26">
        <v>4</v>
      </c>
      <c r="BZ26">
        <v>5</v>
      </c>
      <c r="CA26">
        <v>1</v>
      </c>
      <c r="CB26">
        <v>1</v>
      </c>
      <c r="CC26">
        <v>2</v>
      </c>
      <c r="CD26">
        <v>2</v>
      </c>
      <c r="CE26">
        <v>2</v>
      </c>
      <c r="CF26">
        <v>2</v>
      </c>
      <c r="CG26">
        <v>2</v>
      </c>
      <c r="CH26">
        <v>2</v>
      </c>
      <c r="CI26">
        <f t="shared" si="5"/>
        <v>69</v>
      </c>
      <c r="CJ26">
        <f t="shared" si="1"/>
        <v>0</v>
      </c>
      <c r="CK26" s="7">
        <f t="shared" si="6"/>
        <v>1</v>
      </c>
      <c r="CL26">
        <v>149</v>
      </c>
      <c r="CM26" s="7">
        <f>CI26/CL26</f>
        <v>0.46308724832214765</v>
      </c>
      <c r="CN26">
        <f t="shared" si="3"/>
        <v>30</v>
      </c>
      <c r="CO26">
        <f t="shared" si="7"/>
        <v>0</v>
      </c>
      <c r="CP26" s="7">
        <f t="shared" si="8"/>
        <v>1</v>
      </c>
      <c r="CQ26">
        <v>42</v>
      </c>
      <c r="CR26" s="7">
        <f t="shared" si="9"/>
        <v>0.7142857142857143</v>
      </c>
      <c r="CT26" s="39">
        <v>0</v>
      </c>
      <c r="CU26" s="39">
        <v>0</v>
      </c>
      <c r="CV26" s="39">
        <v>50</v>
      </c>
      <c r="CW26" s="39">
        <v>0</v>
      </c>
      <c r="CX26" s="39">
        <v>50</v>
      </c>
      <c r="CY26" s="39">
        <v>50</v>
      </c>
      <c r="CZ26" s="39">
        <v>50</v>
      </c>
      <c r="DA26" s="39">
        <v>50</v>
      </c>
      <c r="DB26" s="39">
        <v>50</v>
      </c>
      <c r="DC26" s="39">
        <v>100</v>
      </c>
      <c r="DD26" s="31">
        <v>40</v>
      </c>
      <c r="DE26" s="39">
        <v>0</v>
      </c>
      <c r="DF26" s="39">
        <v>0</v>
      </c>
      <c r="DG26" s="39">
        <v>0</v>
      </c>
      <c r="DH26" s="39">
        <v>0</v>
      </c>
      <c r="DI26" s="31">
        <v>0</v>
      </c>
      <c r="DJ26" s="39">
        <v>0</v>
      </c>
      <c r="DK26" s="39">
        <v>0</v>
      </c>
      <c r="DL26" s="39">
        <v>0</v>
      </c>
      <c r="DM26" s="31">
        <v>0</v>
      </c>
      <c r="DN26" s="39">
        <v>20</v>
      </c>
      <c r="DO26" s="39">
        <v>0</v>
      </c>
      <c r="DP26" s="39">
        <v>0</v>
      </c>
      <c r="DQ26" s="39">
        <v>0</v>
      </c>
      <c r="DR26" s="31">
        <v>5</v>
      </c>
      <c r="DS26" s="39">
        <v>40</v>
      </c>
      <c r="DT26" s="39">
        <v>20</v>
      </c>
      <c r="DU26" s="39">
        <v>20</v>
      </c>
      <c r="DV26" s="39">
        <v>20</v>
      </c>
      <c r="DW26" s="39">
        <v>20</v>
      </c>
      <c r="DX26" s="31">
        <v>24</v>
      </c>
      <c r="DY26" s="39">
        <v>50</v>
      </c>
      <c r="DZ26" s="39">
        <v>25</v>
      </c>
      <c r="EA26" s="31">
        <v>37.5</v>
      </c>
      <c r="EB26" s="39">
        <v>60</v>
      </c>
      <c r="EC26" s="39">
        <v>75</v>
      </c>
      <c r="ED26" s="31">
        <v>67.5</v>
      </c>
      <c r="EE26" s="39">
        <v>75</v>
      </c>
      <c r="EF26" s="39">
        <v>50</v>
      </c>
      <c r="EG26" s="39">
        <v>25</v>
      </c>
      <c r="EH26" s="39">
        <v>25</v>
      </c>
      <c r="EI26" s="39">
        <v>25</v>
      </c>
      <c r="EJ26" s="31">
        <v>40</v>
      </c>
      <c r="EK26" s="40">
        <v>27.083333333333332</v>
      </c>
      <c r="EL26">
        <v>75</v>
      </c>
      <c r="EM26">
        <v>50</v>
      </c>
      <c r="EN26">
        <v>75</v>
      </c>
      <c r="EO26">
        <v>100</v>
      </c>
      <c r="EP26">
        <v>0</v>
      </c>
      <c r="EQ26">
        <v>0</v>
      </c>
      <c r="ER26">
        <v>100</v>
      </c>
      <c r="ES26">
        <v>100</v>
      </c>
      <c r="ET26">
        <v>100</v>
      </c>
      <c r="EU26">
        <v>100</v>
      </c>
      <c r="EV26">
        <v>100</v>
      </c>
      <c r="EW26">
        <v>100</v>
      </c>
      <c r="EX26" s="6">
        <f t="shared" si="10"/>
        <v>75</v>
      </c>
      <c r="EY26">
        <f t="shared" si="11"/>
        <v>62.5</v>
      </c>
      <c r="EZ26" s="6">
        <f t="shared" si="12"/>
        <v>50</v>
      </c>
      <c r="FA26" s="6">
        <f t="shared" si="13"/>
        <v>100</v>
      </c>
      <c r="FB26" s="6">
        <f t="shared" si="14"/>
        <v>43.75</v>
      </c>
    </row>
    <row r="27" spans="1:158" x14ac:dyDescent="0.2">
      <c r="A27" t="s">
        <v>535</v>
      </c>
      <c r="B27">
        <v>1</v>
      </c>
      <c r="C27">
        <v>1</v>
      </c>
      <c r="D27">
        <v>1</v>
      </c>
      <c r="E27">
        <v>1</v>
      </c>
      <c r="F27">
        <v>1</v>
      </c>
      <c r="H27">
        <f>COUNTIFS(R27, 2, I27, 0)</f>
        <v>1</v>
      </c>
      <c r="I27">
        <f t="shared" si="0"/>
        <v>0</v>
      </c>
      <c r="J27" s="9">
        <f>SUM(COUNTIFS(I27, 0, H27, 0, O27, {"1";"2";"3"}))</f>
        <v>0</v>
      </c>
      <c r="K27" s="9">
        <f t="shared" si="4"/>
        <v>0</v>
      </c>
      <c r="L27">
        <v>1</v>
      </c>
      <c r="M27">
        <v>1</v>
      </c>
      <c r="N27">
        <v>2</v>
      </c>
      <c r="O27">
        <v>1</v>
      </c>
      <c r="P27">
        <v>2</v>
      </c>
      <c r="Q27">
        <v>2016</v>
      </c>
      <c r="R27">
        <v>2</v>
      </c>
      <c r="S27">
        <v>1</v>
      </c>
      <c r="T27">
        <v>1</v>
      </c>
      <c r="U27">
        <v>1</v>
      </c>
      <c r="V27">
        <v>0</v>
      </c>
      <c r="W27">
        <v>0</v>
      </c>
      <c r="X27">
        <v>0</v>
      </c>
      <c r="Y27">
        <v>0</v>
      </c>
      <c r="Z27">
        <v>2</v>
      </c>
      <c r="AE27">
        <v>2</v>
      </c>
      <c r="AF27">
        <v>3</v>
      </c>
      <c r="AG27">
        <v>3</v>
      </c>
      <c r="AH27">
        <v>2</v>
      </c>
      <c r="AI27">
        <v>6</v>
      </c>
      <c r="AJ27" s="10" t="s">
        <v>107</v>
      </c>
      <c r="AK27" s="13" t="s">
        <v>963</v>
      </c>
      <c r="AL27">
        <v>1</v>
      </c>
      <c r="AM27">
        <v>3</v>
      </c>
      <c r="AN27">
        <v>3</v>
      </c>
      <c r="AP27">
        <v>3</v>
      </c>
      <c r="AQ27">
        <v>3</v>
      </c>
      <c r="AR27">
        <v>3</v>
      </c>
      <c r="AS27">
        <v>3</v>
      </c>
      <c r="AT27">
        <v>3</v>
      </c>
      <c r="AU27">
        <v>3</v>
      </c>
      <c r="AV27">
        <v>3</v>
      </c>
      <c r="AW27">
        <v>3</v>
      </c>
      <c r="AX27">
        <v>3</v>
      </c>
      <c r="AY27">
        <v>2</v>
      </c>
      <c r="AZ27">
        <v>2</v>
      </c>
      <c r="BA27">
        <v>2</v>
      </c>
      <c r="BB27">
        <v>2</v>
      </c>
      <c r="BC27">
        <v>2</v>
      </c>
      <c r="BD27">
        <v>2</v>
      </c>
      <c r="BE27">
        <v>2</v>
      </c>
      <c r="BF27">
        <v>5</v>
      </c>
      <c r="BG27">
        <v>5</v>
      </c>
      <c r="BH27">
        <v>3</v>
      </c>
      <c r="BI27">
        <v>2</v>
      </c>
      <c r="BJ27">
        <v>4</v>
      </c>
      <c r="BK27">
        <v>4</v>
      </c>
      <c r="BL27">
        <v>2</v>
      </c>
      <c r="BM27">
        <v>2</v>
      </c>
      <c r="BN27">
        <v>4</v>
      </c>
      <c r="BO27">
        <v>4</v>
      </c>
      <c r="BP27">
        <v>3</v>
      </c>
      <c r="BQ27">
        <v>3</v>
      </c>
      <c r="BR27">
        <v>5</v>
      </c>
      <c r="BS27">
        <v>4</v>
      </c>
      <c r="BT27">
        <v>3</v>
      </c>
      <c r="BU27">
        <v>4</v>
      </c>
      <c r="BV27">
        <v>3</v>
      </c>
      <c r="BW27">
        <v>5</v>
      </c>
      <c r="BX27">
        <v>5</v>
      </c>
      <c r="BY27">
        <v>3</v>
      </c>
      <c r="BZ27">
        <v>4</v>
      </c>
      <c r="CA27">
        <v>3</v>
      </c>
      <c r="CB27">
        <v>5</v>
      </c>
      <c r="CC27">
        <v>2</v>
      </c>
      <c r="CD27">
        <v>2</v>
      </c>
      <c r="CE27">
        <v>2</v>
      </c>
      <c r="CF27">
        <v>2</v>
      </c>
      <c r="CG27">
        <v>2</v>
      </c>
      <c r="CH27">
        <v>2</v>
      </c>
      <c r="CI27">
        <f t="shared" si="5"/>
        <v>107</v>
      </c>
      <c r="CJ27">
        <f t="shared" si="1"/>
        <v>1</v>
      </c>
      <c r="CK27" s="7">
        <f t="shared" si="6"/>
        <v>0.97222222222222221</v>
      </c>
      <c r="CL27">
        <v>146</v>
      </c>
      <c r="CM27" s="7">
        <f t="shared" ref="CM27:CM43" si="16">CI27/CL27</f>
        <v>0.73287671232876717</v>
      </c>
      <c r="CN27">
        <f t="shared" si="3"/>
        <v>37</v>
      </c>
      <c r="CO27">
        <f t="shared" si="7"/>
        <v>0</v>
      </c>
      <c r="CP27" s="7">
        <f t="shared" si="8"/>
        <v>1</v>
      </c>
      <c r="CQ27">
        <v>42</v>
      </c>
      <c r="CR27" s="7">
        <f t="shared" si="9"/>
        <v>0.88095238095238093</v>
      </c>
      <c r="CT27" s="39"/>
      <c r="CU27" s="39">
        <v>100</v>
      </c>
      <c r="CV27" s="39">
        <v>100</v>
      </c>
      <c r="CW27" s="39">
        <v>100</v>
      </c>
      <c r="CX27" s="39">
        <v>100</v>
      </c>
      <c r="CY27" s="39">
        <v>100</v>
      </c>
      <c r="CZ27" s="39">
        <v>100</v>
      </c>
      <c r="DA27" s="39">
        <v>100</v>
      </c>
      <c r="DB27" s="39">
        <v>100</v>
      </c>
      <c r="DC27" s="39">
        <v>100</v>
      </c>
      <c r="DD27" s="31">
        <v>100</v>
      </c>
      <c r="DE27" s="39">
        <v>100</v>
      </c>
      <c r="DF27" s="39">
        <v>100</v>
      </c>
      <c r="DG27" s="39">
        <v>100</v>
      </c>
      <c r="DH27" s="39">
        <v>100</v>
      </c>
      <c r="DI27" s="31">
        <v>100</v>
      </c>
      <c r="DJ27" s="39">
        <v>100</v>
      </c>
      <c r="DK27" s="39">
        <v>100</v>
      </c>
      <c r="DL27" s="39">
        <v>100</v>
      </c>
      <c r="DM27" s="31">
        <v>100</v>
      </c>
      <c r="DN27" s="39">
        <v>20</v>
      </c>
      <c r="DO27" s="39">
        <v>20</v>
      </c>
      <c r="DP27" s="39">
        <v>60</v>
      </c>
      <c r="DQ27" s="39">
        <v>40</v>
      </c>
      <c r="DR27" s="31">
        <v>35</v>
      </c>
      <c r="DS27" s="39">
        <v>60</v>
      </c>
      <c r="DT27" s="39">
        <v>60</v>
      </c>
      <c r="DU27" s="39">
        <v>20</v>
      </c>
      <c r="DV27" s="39">
        <v>60</v>
      </c>
      <c r="DW27" s="39">
        <v>40</v>
      </c>
      <c r="DX27" s="31">
        <v>48</v>
      </c>
      <c r="DY27" s="39">
        <v>100</v>
      </c>
      <c r="DZ27" s="39">
        <v>100</v>
      </c>
      <c r="EA27" s="31">
        <v>100</v>
      </c>
      <c r="EB27" s="39">
        <v>80</v>
      </c>
      <c r="EC27" s="39">
        <v>50</v>
      </c>
      <c r="ED27" s="31">
        <v>65</v>
      </c>
      <c r="EE27" s="39">
        <v>50</v>
      </c>
      <c r="EF27" s="39">
        <v>75</v>
      </c>
      <c r="EG27" s="39">
        <v>50</v>
      </c>
      <c r="EH27" s="39">
        <v>75</v>
      </c>
      <c r="EI27" s="39">
        <v>50</v>
      </c>
      <c r="EJ27" s="31">
        <v>60</v>
      </c>
      <c r="EK27" s="40">
        <v>76</v>
      </c>
      <c r="EL27">
        <v>100</v>
      </c>
      <c r="EM27">
        <v>100</v>
      </c>
      <c r="EN27">
        <v>50</v>
      </c>
      <c r="EO27">
        <v>75</v>
      </c>
      <c r="EP27">
        <v>50</v>
      </c>
      <c r="EQ27">
        <v>100</v>
      </c>
      <c r="ER27">
        <v>100</v>
      </c>
      <c r="ES27">
        <v>100</v>
      </c>
      <c r="ET27">
        <v>100</v>
      </c>
      <c r="EU27">
        <v>100</v>
      </c>
      <c r="EV27">
        <v>100</v>
      </c>
      <c r="EW27">
        <v>100</v>
      </c>
      <c r="EX27" s="6">
        <f t="shared" si="10"/>
        <v>89.583333333333329</v>
      </c>
      <c r="EY27">
        <f t="shared" si="11"/>
        <v>100</v>
      </c>
      <c r="EZ27" s="6">
        <f t="shared" si="12"/>
        <v>79.166666666666671</v>
      </c>
      <c r="FA27" s="6">
        <f t="shared" si="13"/>
        <v>100</v>
      </c>
      <c r="FB27" s="6">
        <f t="shared" si="14"/>
        <v>68.75</v>
      </c>
    </row>
    <row r="28" spans="1:158" x14ac:dyDescent="0.2">
      <c r="A28" t="s">
        <v>536</v>
      </c>
      <c r="B28">
        <v>1</v>
      </c>
      <c r="C28">
        <v>1</v>
      </c>
      <c r="D28">
        <v>1</v>
      </c>
      <c r="E28">
        <v>1</v>
      </c>
      <c r="F28">
        <v>1</v>
      </c>
      <c r="H28">
        <f>COUNTIFS(R28, 2, I28, 0)</f>
        <v>1</v>
      </c>
      <c r="I28">
        <f t="shared" si="0"/>
        <v>0</v>
      </c>
      <c r="J28" s="9">
        <f>SUM(COUNTIFS(I28, 0, H28, 0, O28, {"1";"2";"3"}))</f>
        <v>0</v>
      </c>
      <c r="K28" s="9">
        <f t="shared" si="4"/>
        <v>0</v>
      </c>
      <c r="L28">
        <v>1</v>
      </c>
      <c r="M28">
        <v>2</v>
      </c>
      <c r="N28">
        <v>1</v>
      </c>
      <c r="O28">
        <v>1</v>
      </c>
      <c r="P28">
        <v>2</v>
      </c>
      <c r="Q28">
        <v>1998</v>
      </c>
      <c r="R28">
        <v>2</v>
      </c>
      <c r="S28">
        <v>2</v>
      </c>
      <c r="T28">
        <v>1</v>
      </c>
      <c r="U28">
        <v>1</v>
      </c>
      <c r="V28">
        <v>0</v>
      </c>
      <c r="W28">
        <v>0</v>
      </c>
      <c r="X28">
        <v>0</v>
      </c>
      <c r="Y28">
        <v>0</v>
      </c>
      <c r="Z28">
        <v>1</v>
      </c>
      <c r="AE28">
        <v>2</v>
      </c>
      <c r="AF28">
        <v>1</v>
      </c>
      <c r="AH28">
        <v>6</v>
      </c>
      <c r="AI28">
        <v>5</v>
      </c>
      <c r="AJ28" s="10" t="s">
        <v>108</v>
      </c>
      <c r="AK28" s="13" t="s">
        <v>968</v>
      </c>
      <c r="AL28">
        <v>0</v>
      </c>
      <c r="AM28">
        <v>5</v>
      </c>
      <c r="AN28">
        <v>3</v>
      </c>
      <c r="AO28">
        <v>3</v>
      </c>
      <c r="AP28">
        <v>3</v>
      </c>
      <c r="AQ28">
        <v>3</v>
      </c>
      <c r="AR28">
        <v>3</v>
      </c>
      <c r="AS28">
        <v>3</v>
      </c>
      <c r="AT28">
        <v>3</v>
      </c>
      <c r="AU28">
        <v>3</v>
      </c>
      <c r="AV28">
        <v>3</v>
      </c>
      <c r="AW28">
        <v>3</v>
      </c>
      <c r="AX28">
        <v>3</v>
      </c>
      <c r="AY28">
        <v>2</v>
      </c>
      <c r="AZ28">
        <v>2</v>
      </c>
      <c r="BA28">
        <v>2</v>
      </c>
      <c r="BB28">
        <v>2</v>
      </c>
      <c r="BC28">
        <v>2</v>
      </c>
      <c r="BD28">
        <v>2</v>
      </c>
      <c r="BE28">
        <v>2</v>
      </c>
      <c r="BF28">
        <v>5</v>
      </c>
      <c r="BG28">
        <v>6</v>
      </c>
      <c r="BH28">
        <v>5</v>
      </c>
      <c r="BI28">
        <v>6</v>
      </c>
      <c r="BJ28">
        <v>5</v>
      </c>
      <c r="BK28">
        <v>6</v>
      </c>
      <c r="BL28">
        <v>5</v>
      </c>
      <c r="BM28">
        <v>5</v>
      </c>
      <c r="BN28">
        <v>6</v>
      </c>
      <c r="BO28">
        <v>5</v>
      </c>
      <c r="BP28">
        <v>5</v>
      </c>
      <c r="BQ28">
        <v>5</v>
      </c>
      <c r="BR28">
        <v>5</v>
      </c>
      <c r="BS28">
        <v>5</v>
      </c>
      <c r="BT28">
        <v>5</v>
      </c>
      <c r="BU28">
        <v>4</v>
      </c>
      <c r="BV28">
        <v>5</v>
      </c>
      <c r="BW28">
        <v>5</v>
      </c>
      <c r="BX28">
        <v>5</v>
      </c>
      <c r="BY28">
        <v>3</v>
      </c>
      <c r="BZ28">
        <v>4</v>
      </c>
      <c r="CA28">
        <v>4</v>
      </c>
      <c r="CB28">
        <v>5</v>
      </c>
      <c r="CC28">
        <v>1</v>
      </c>
      <c r="CD28">
        <v>2</v>
      </c>
      <c r="CE28">
        <v>2</v>
      </c>
      <c r="CF28">
        <v>2</v>
      </c>
      <c r="CG28">
        <v>2</v>
      </c>
      <c r="CH28">
        <v>2</v>
      </c>
      <c r="CI28">
        <f t="shared" si="5"/>
        <v>140</v>
      </c>
      <c r="CJ28">
        <f t="shared" si="1"/>
        <v>0</v>
      </c>
      <c r="CK28" s="7">
        <f t="shared" si="6"/>
        <v>1</v>
      </c>
      <c r="CL28">
        <v>149</v>
      </c>
      <c r="CM28" s="7">
        <f t="shared" si="16"/>
        <v>0.93959731543624159</v>
      </c>
      <c r="CN28">
        <f t="shared" si="3"/>
        <v>37</v>
      </c>
      <c r="CO28">
        <f t="shared" si="7"/>
        <v>0</v>
      </c>
      <c r="CP28" s="7">
        <f t="shared" si="8"/>
        <v>1</v>
      </c>
      <c r="CQ28">
        <v>42</v>
      </c>
      <c r="CR28" s="7">
        <f t="shared" si="9"/>
        <v>0.88095238095238093</v>
      </c>
      <c r="CT28" s="39">
        <v>100</v>
      </c>
      <c r="CU28" s="39">
        <v>100</v>
      </c>
      <c r="CV28" s="39">
        <v>100</v>
      </c>
      <c r="CW28" s="39">
        <v>100</v>
      </c>
      <c r="CX28" s="39">
        <v>100</v>
      </c>
      <c r="CY28" s="39">
        <v>100</v>
      </c>
      <c r="CZ28" s="39">
        <v>100</v>
      </c>
      <c r="DA28" s="39">
        <v>100</v>
      </c>
      <c r="DB28" s="39">
        <v>100</v>
      </c>
      <c r="DC28" s="39">
        <v>100</v>
      </c>
      <c r="DD28" s="31">
        <v>100</v>
      </c>
      <c r="DE28" s="39">
        <v>100</v>
      </c>
      <c r="DF28" s="39">
        <v>100</v>
      </c>
      <c r="DG28" s="39">
        <v>100</v>
      </c>
      <c r="DH28" s="39">
        <v>100</v>
      </c>
      <c r="DI28" s="31">
        <v>100</v>
      </c>
      <c r="DJ28" s="39">
        <v>100</v>
      </c>
      <c r="DK28" s="39">
        <v>100</v>
      </c>
      <c r="DL28" s="39">
        <v>100</v>
      </c>
      <c r="DM28" s="31">
        <v>100</v>
      </c>
      <c r="DN28" s="39">
        <v>100</v>
      </c>
      <c r="DO28" s="39">
        <v>80</v>
      </c>
      <c r="DP28" s="39">
        <v>80</v>
      </c>
      <c r="DQ28" s="39">
        <v>80</v>
      </c>
      <c r="DR28" s="31">
        <v>85</v>
      </c>
      <c r="DS28" s="39">
        <v>80</v>
      </c>
      <c r="DT28" s="39">
        <v>100</v>
      </c>
      <c r="DU28" s="39">
        <v>80</v>
      </c>
      <c r="DV28" s="39">
        <v>100</v>
      </c>
      <c r="DW28" s="39">
        <v>80</v>
      </c>
      <c r="DX28" s="31">
        <v>88</v>
      </c>
      <c r="DY28" s="39">
        <v>100</v>
      </c>
      <c r="DZ28" s="39">
        <v>100</v>
      </c>
      <c r="EA28" s="31">
        <v>100</v>
      </c>
      <c r="EB28" s="39">
        <v>100</v>
      </c>
      <c r="EC28" s="39">
        <v>100</v>
      </c>
      <c r="ED28" s="31">
        <v>100</v>
      </c>
      <c r="EE28" s="39">
        <v>100</v>
      </c>
      <c r="EF28" s="39">
        <v>100</v>
      </c>
      <c r="EG28" s="39">
        <v>100</v>
      </c>
      <c r="EH28" s="39">
        <v>75</v>
      </c>
      <c r="EI28" s="39">
        <v>100</v>
      </c>
      <c r="EJ28" s="31">
        <v>95</v>
      </c>
      <c r="EK28" s="40">
        <v>94.583333333333329</v>
      </c>
      <c r="EL28">
        <v>100</v>
      </c>
      <c r="EM28">
        <v>100</v>
      </c>
      <c r="EN28">
        <v>50</v>
      </c>
      <c r="EO28">
        <v>75</v>
      </c>
      <c r="EP28">
        <v>75</v>
      </c>
      <c r="EQ28">
        <v>100</v>
      </c>
      <c r="ER28">
        <v>0</v>
      </c>
      <c r="ES28">
        <v>100</v>
      </c>
      <c r="ET28">
        <v>100</v>
      </c>
      <c r="EU28">
        <v>100</v>
      </c>
      <c r="EV28">
        <v>100</v>
      </c>
      <c r="EW28">
        <v>100</v>
      </c>
      <c r="EX28" s="6">
        <f t="shared" si="10"/>
        <v>83.333333333333329</v>
      </c>
      <c r="EY28">
        <f t="shared" si="11"/>
        <v>100</v>
      </c>
      <c r="EZ28" s="6">
        <f t="shared" si="12"/>
        <v>83.333333333333329</v>
      </c>
      <c r="FA28" s="6">
        <f t="shared" si="13"/>
        <v>83.333333333333329</v>
      </c>
      <c r="FB28" s="6">
        <f t="shared" si="14"/>
        <v>75</v>
      </c>
    </row>
    <row r="29" spans="1:158" x14ac:dyDescent="0.2">
      <c r="A29" t="s">
        <v>537</v>
      </c>
      <c r="B29">
        <v>1</v>
      </c>
      <c r="C29">
        <v>1</v>
      </c>
      <c r="D29">
        <v>1</v>
      </c>
      <c r="E29">
        <v>1</v>
      </c>
      <c r="F29">
        <v>1</v>
      </c>
      <c r="H29">
        <f>COUNTIFS(R29, 2, I29, 0)</f>
        <v>1</v>
      </c>
      <c r="I29">
        <f t="shared" si="0"/>
        <v>0</v>
      </c>
      <c r="J29" s="9">
        <f>SUM(COUNTIFS(I29, 0, H29, 0, O29, {"1";"2";"3"}))</f>
        <v>0</v>
      </c>
      <c r="K29" s="9">
        <f t="shared" si="4"/>
        <v>0</v>
      </c>
      <c r="L29">
        <v>1</v>
      </c>
      <c r="M29">
        <v>1</v>
      </c>
      <c r="N29">
        <v>1</v>
      </c>
      <c r="O29">
        <v>1</v>
      </c>
      <c r="P29">
        <v>2</v>
      </c>
      <c r="Q29">
        <v>2017</v>
      </c>
      <c r="R29">
        <v>2</v>
      </c>
      <c r="S29">
        <v>1</v>
      </c>
      <c r="T29">
        <v>1</v>
      </c>
      <c r="U29">
        <v>1</v>
      </c>
      <c r="V29">
        <v>0</v>
      </c>
      <c r="W29">
        <v>1</v>
      </c>
      <c r="X29">
        <v>0</v>
      </c>
      <c r="Y29">
        <v>0</v>
      </c>
      <c r="Z29">
        <v>2</v>
      </c>
      <c r="AE29">
        <v>2</v>
      </c>
      <c r="AF29">
        <v>1</v>
      </c>
      <c r="AH29">
        <v>2</v>
      </c>
      <c r="AI29">
        <v>1</v>
      </c>
      <c r="AJ29" s="10" t="s">
        <v>109</v>
      </c>
      <c r="AK29" s="13" t="s">
        <v>968</v>
      </c>
      <c r="AL29">
        <v>0</v>
      </c>
      <c r="AM29">
        <v>3</v>
      </c>
      <c r="AN29">
        <v>4</v>
      </c>
      <c r="AO29">
        <v>2</v>
      </c>
      <c r="AP29">
        <v>3</v>
      </c>
      <c r="AQ29">
        <v>2</v>
      </c>
      <c r="AR29">
        <v>3</v>
      </c>
      <c r="AS29">
        <v>3</v>
      </c>
      <c r="AT29">
        <v>3</v>
      </c>
      <c r="AU29">
        <v>3</v>
      </c>
      <c r="AV29">
        <v>3</v>
      </c>
      <c r="AW29">
        <v>3</v>
      </c>
      <c r="AX29">
        <v>3</v>
      </c>
      <c r="AY29">
        <v>2</v>
      </c>
      <c r="AZ29">
        <v>1</v>
      </c>
      <c r="BA29">
        <v>2</v>
      </c>
      <c r="BB29">
        <v>1</v>
      </c>
      <c r="BC29">
        <v>2</v>
      </c>
      <c r="BD29">
        <v>1</v>
      </c>
      <c r="BE29">
        <v>1</v>
      </c>
      <c r="BF29">
        <v>4</v>
      </c>
      <c r="BG29">
        <v>4</v>
      </c>
      <c r="BH29">
        <v>4</v>
      </c>
      <c r="BI29">
        <v>3</v>
      </c>
      <c r="BJ29">
        <v>4</v>
      </c>
      <c r="BK29">
        <v>5</v>
      </c>
      <c r="BL29">
        <v>2</v>
      </c>
      <c r="BM29">
        <v>2</v>
      </c>
      <c r="BN29">
        <v>5</v>
      </c>
      <c r="BO29">
        <v>3</v>
      </c>
      <c r="BP29">
        <v>3</v>
      </c>
      <c r="BQ29">
        <v>3</v>
      </c>
      <c r="BR29">
        <v>3</v>
      </c>
      <c r="BS29">
        <v>4</v>
      </c>
      <c r="BT29">
        <v>2</v>
      </c>
      <c r="BU29">
        <v>2</v>
      </c>
      <c r="BV29">
        <v>2</v>
      </c>
      <c r="BW29">
        <v>4</v>
      </c>
      <c r="BX29">
        <v>4</v>
      </c>
      <c r="BY29">
        <v>4</v>
      </c>
      <c r="BZ29">
        <v>3</v>
      </c>
      <c r="CA29">
        <v>3</v>
      </c>
      <c r="CB29">
        <v>2</v>
      </c>
      <c r="CC29">
        <v>2</v>
      </c>
      <c r="CD29">
        <v>2</v>
      </c>
      <c r="CE29">
        <v>1</v>
      </c>
      <c r="CF29">
        <v>2</v>
      </c>
      <c r="CG29">
        <v>2</v>
      </c>
      <c r="CH29">
        <v>2</v>
      </c>
      <c r="CI29">
        <f t="shared" si="5"/>
        <v>100</v>
      </c>
      <c r="CJ29">
        <f t="shared" si="1"/>
        <v>0</v>
      </c>
      <c r="CK29" s="7">
        <f t="shared" si="6"/>
        <v>1</v>
      </c>
      <c r="CL29">
        <v>149</v>
      </c>
      <c r="CM29" s="7">
        <f t="shared" si="16"/>
        <v>0.67114093959731547</v>
      </c>
      <c r="CN29">
        <f t="shared" si="3"/>
        <v>31</v>
      </c>
      <c r="CO29">
        <f t="shared" si="7"/>
        <v>0</v>
      </c>
      <c r="CP29" s="7">
        <f t="shared" si="8"/>
        <v>1</v>
      </c>
      <c r="CQ29">
        <v>42</v>
      </c>
      <c r="CR29" s="7">
        <f t="shared" si="9"/>
        <v>0.73809523809523814</v>
      </c>
      <c r="CT29" s="39">
        <v>50</v>
      </c>
      <c r="CU29" s="39">
        <v>100</v>
      </c>
      <c r="CV29" s="39">
        <v>50</v>
      </c>
      <c r="CW29" s="39">
        <v>100</v>
      </c>
      <c r="CX29" s="39">
        <v>100</v>
      </c>
      <c r="CY29" s="39">
        <v>100</v>
      </c>
      <c r="CZ29" s="39">
        <v>100</v>
      </c>
      <c r="DA29" s="39">
        <v>100</v>
      </c>
      <c r="DB29" s="39">
        <v>100</v>
      </c>
      <c r="DC29" s="39">
        <v>100</v>
      </c>
      <c r="DD29" s="31">
        <v>90</v>
      </c>
      <c r="DE29" s="39">
        <v>100</v>
      </c>
      <c r="DF29" s="39">
        <v>0</v>
      </c>
      <c r="DG29" s="39">
        <v>100</v>
      </c>
      <c r="DH29" s="39">
        <v>0</v>
      </c>
      <c r="DI29" s="31">
        <v>50</v>
      </c>
      <c r="DJ29" s="39">
        <v>100</v>
      </c>
      <c r="DK29" s="39">
        <v>0</v>
      </c>
      <c r="DL29" s="39">
        <v>0</v>
      </c>
      <c r="DM29" s="31">
        <v>33.333333333333336</v>
      </c>
      <c r="DN29" s="39">
        <v>40</v>
      </c>
      <c r="DO29" s="39">
        <v>20</v>
      </c>
      <c r="DP29" s="39">
        <v>40</v>
      </c>
      <c r="DQ29" s="39">
        <v>40</v>
      </c>
      <c r="DR29" s="31">
        <v>35</v>
      </c>
      <c r="DS29" s="39">
        <v>60</v>
      </c>
      <c r="DT29" s="39">
        <v>80</v>
      </c>
      <c r="DU29" s="39">
        <v>20</v>
      </c>
      <c r="DV29" s="39">
        <v>80</v>
      </c>
      <c r="DW29" s="39">
        <v>40</v>
      </c>
      <c r="DX29" s="31">
        <v>56</v>
      </c>
      <c r="DY29" s="39">
        <v>75</v>
      </c>
      <c r="DZ29" s="39">
        <v>50</v>
      </c>
      <c r="EA29" s="31">
        <v>62.5</v>
      </c>
      <c r="EB29" s="39">
        <v>60</v>
      </c>
      <c r="EC29" s="39">
        <v>75</v>
      </c>
      <c r="ED29" s="31">
        <v>67.5</v>
      </c>
      <c r="EE29" s="39">
        <v>50</v>
      </c>
      <c r="EF29" s="39">
        <v>75</v>
      </c>
      <c r="EG29" s="39">
        <v>25</v>
      </c>
      <c r="EH29" s="39">
        <v>25</v>
      </c>
      <c r="EI29" s="39">
        <v>25</v>
      </c>
      <c r="EJ29" s="31">
        <v>40</v>
      </c>
      <c r="EK29" s="40">
        <v>59.861111111111114</v>
      </c>
      <c r="EL29">
        <v>75</v>
      </c>
      <c r="EM29">
        <v>75</v>
      </c>
      <c r="EN29">
        <v>75</v>
      </c>
      <c r="EO29">
        <v>50</v>
      </c>
      <c r="EP29">
        <v>50</v>
      </c>
      <c r="EQ29">
        <v>25</v>
      </c>
      <c r="ER29">
        <v>100</v>
      </c>
      <c r="ES29">
        <v>100</v>
      </c>
      <c r="ET29">
        <v>0</v>
      </c>
      <c r="EU29">
        <v>100</v>
      </c>
      <c r="EV29">
        <v>100</v>
      </c>
      <c r="EW29">
        <v>100</v>
      </c>
      <c r="EX29" s="6">
        <f t="shared" si="10"/>
        <v>70.833333333333329</v>
      </c>
      <c r="EY29">
        <f t="shared" si="11"/>
        <v>75</v>
      </c>
      <c r="EZ29" s="6">
        <f t="shared" si="12"/>
        <v>58.333333333333336</v>
      </c>
      <c r="FA29" s="6">
        <f t="shared" si="13"/>
        <v>83.333333333333329</v>
      </c>
      <c r="FB29" s="6">
        <f t="shared" si="14"/>
        <v>50</v>
      </c>
    </row>
    <row r="30" spans="1:158" x14ac:dyDescent="0.2">
      <c r="A30" t="s">
        <v>538</v>
      </c>
      <c r="B30">
        <v>1</v>
      </c>
      <c r="C30">
        <v>1</v>
      </c>
      <c r="D30">
        <v>1</v>
      </c>
      <c r="E30">
        <v>1</v>
      </c>
      <c r="F30">
        <v>1</v>
      </c>
      <c r="H30">
        <f>COUNTIFS(R30, 2, I30, 0)</f>
        <v>1</v>
      </c>
      <c r="I30">
        <f t="shared" si="0"/>
        <v>0</v>
      </c>
      <c r="J30" s="9">
        <f>SUM(COUNTIFS(I30, 0, H30, 0, O30, {"1";"2";"3"}))</f>
        <v>0</v>
      </c>
      <c r="K30" s="9">
        <f t="shared" si="4"/>
        <v>0</v>
      </c>
      <c r="L30">
        <v>1</v>
      </c>
      <c r="M30">
        <v>1</v>
      </c>
      <c r="N30">
        <v>2</v>
      </c>
      <c r="O30">
        <v>1</v>
      </c>
      <c r="P30">
        <v>2</v>
      </c>
      <c r="Q30">
        <v>2018</v>
      </c>
      <c r="R30">
        <v>2</v>
      </c>
      <c r="S30">
        <v>2</v>
      </c>
      <c r="T30">
        <v>1</v>
      </c>
      <c r="U30">
        <v>1</v>
      </c>
      <c r="V30">
        <v>0</v>
      </c>
      <c r="W30">
        <v>1</v>
      </c>
      <c r="X30">
        <v>0</v>
      </c>
      <c r="Y30">
        <v>0</v>
      </c>
      <c r="Z30">
        <v>1</v>
      </c>
      <c r="AE30">
        <v>2</v>
      </c>
      <c r="AF30">
        <v>2</v>
      </c>
      <c r="AG30">
        <v>1</v>
      </c>
      <c r="AH30">
        <v>2</v>
      </c>
      <c r="AI30">
        <v>2</v>
      </c>
      <c r="AJ30" s="10" t="s">
        <v>110</v>
      </c>
      <c r="AK30" s="13" t="s">
        <v>968</v>
      </c>
      <c r="AL30">
        <v>0</v>
      </c>
      <c r="AM30">
        <v>4</v>
      </c>
      <c r="AN30">
        <v>2</v>
      </c>
      <c r="AO30">
        <v>2</v>
      </c>
      <c r="AP30">
        <v>3</v>
      </c>
      <c r="AQ30">
        <v>3</v>
      </c>
      <c r="AR30">
        <v>3</v>
      </c>
      <c r="AS30">
        <v>3</v>
      </c>
      <c r="AT30">
        <v>3</v>
      </c>
      <c r="AU30">
        <v>3</v>
      </c>
      <c r="AV30">
        <v>3</v>
      </c>
      <c r="AW30">
        <v>3</v>
      </c>
      <c r="AX30">
        <v>3</v>
      </c>
      <c r="AY30">
        <v>1</v>
      </c>
      <c r="AZ30">
        <v>1</v>
      </c>
      <c r="BA30">
        <v>2</v>
      </c>
      <c r="BB30">
        <v>2</v>
      </c>
      <c r="BC30">
        <v>2</v>
      </c>
      <c r="BD30">
        <v>2</v>
      </c>
      <c r="BE30">
        <v>2</v>
      </c>
      <c r="BF30">
        <v>4</v>
      </c>
      <c r="BG30">
        <v>5</v>
      </c>
      <c r="BH30">
        <v>5</v>
      </c>
      <c r="BI30">
        <v>5</v>
      </c>
      <c r="BJ30">
        <v>4</v>
      </c>
      <c r="BK30">
        <v>6</v>
      </c>
      <c r="BL30">
        <v>4</v>
      </c>
      <c r="BM30">
        <v>2</v>
      </c>
      <c r="BN30">
        <v>6</v>
      </c>
      <c r="BO30">
        <v>3</v>
      </c>
      <c r="BP30">
        <v>5</v>
      </c>
      <c r="BQ30">
        <v>3</v>
      </c>
      <c r="BR30">
        <v>4</v>
      </c>
      <c r="BS30">
        <v>2</v>
      </c>
      <c r="BT30">
        <v>5</v>
      </c>
      <c r="BU30">
        <v>2</v>
      </c>
      <c r="BV30">
        <v>4</v>
      </c>
      <c r="BW30">
        <v>4</v>
      </c>
      <c r="BX30">
        <v>4</v>
      </c>
      <c r="BY30">
        <v>4</v>
      </c>
      <c r="CA30">
        <v>2</v>
      </c>
      <c r="CB30">
        <v>3</v>
      </c>
      <c r="CC30">
        <v>2</v>
      </c>
      <c r="CD30">
        <v>2</v>
      </c>
      <c r="CE30">
        <v>2</v>
      </c>
      <c r="CF30">
        <v>2</v>
      </c>
      <c r="CG30">
        <v>2</v>
      </c>
      <c r="CH30">
        <v>2</v>
      </c>
      <c r="CI30">
        <f t="shared" si="5"/>
        <v>116</v>
      </c>
      <c r="CJ30">
        <f t="shared" si="1"/>
        <v>0</v>
      </c>
      <c r="CK30" s="7">
        <f t="shared" si="6"/>
        <v>1</v>
      </c>
      <c r="CL30">
        <v>149</v>
      </c>
      <c r="CM30" s="7">
        <f t="shared" si="16"/>
        <v>0.77852348993288589</v>
      </c>
      <c r="CN30">
        <f t="shared" si="3"/>
        <v>29</v>
      </c>
      <c r="CO30">
        <f t="shared" si="7"/>
        <v>1</v>
      </c>
      <c r="CP30" s="7">
        <f t="shared" si="8"/>
        <v>0.91666666666666663</v>
      </c>
      <c r="CQ30">
        <v>37</v>
      </c>
      <c r="CR30" s="7">
        <f t="shared" si="9"/>
        <v>0.78378378378378377</v>
      </c>
      <c r="CT30" s="39">
        <v>50</v>
      </c>
      <c r="CU30" s="39">
        <v>100</v>
      </c>
      <c r="CV30" s="39">
        <v>100</v>
      </c>
      <c r="CW30" s="39">
        <v>100</v>
      </c>
      <c r="CX30" s="39">
        <v>100</v>
      </c>
      <c r="CY30" s="39">
        <v>100</v>
      </c>
      <c r="CZ30" s="39">
        <v>100</v>
      </c>
      <c r="DA30" s="39">
        <v>100</v>
      </c>
      <c r="DB30" s="39">
        <v>100</v>
      </c>
      <c r="DC30" s="39">
        <v>100</v>
      </c>
      <c r="DD30" s="31">
        <v>95</v>
      </c>
      <c r="DE30" s="39">
        <v>0</v>
      </c>
      <c r="DF30" s="39">
        <v>0</v>
      </c>
      <c r="DG30" s="39">
        <v>100</v>
      </c>
      <c r="DH30" s="39">
        <v>100</v>
      </c>
      <c r="DI30" s="31">
        <v>50</v>
      </c>
      <c r="DJ30" s="39">
        <v>100</v>
      </c>
      <c r="DK30" s="39">
        <v>100</v>
      </c>
      <c r="DL30" s="39">
        <v>100</v>
      </c>
      <c r="DM30" s="31">
        <v>100</v>
      </c>
      <c r="DN30" s="39">
        <v>80</v>
      </c>
      <c r="DO30" s="39">
        <v>20</v>
      </c>
      <c r="DP30" s="39">
        <v>40</v>
      </c>
      <c r="DQ30" s="39">
        <v>40</v>
      </c>
      <c r="DR30" s="31">
        <v>45</v>
      </c>
      <c r="DS30" s="39">
        <v>60</v>
      </c>
      <c r="DT30" s="39">
        <v>100</v>
      </c>
      <c r="DU30" s="39">
        <v>60</v>
      </c>
      <c r="DV30" s="39">
        <v>100</v>
      </c>
      <c r="DW30" s="39">
        <v>80</v>
      </c>
      <c r="DX30" s="31">
        <v>80</v>
      </c>
      <c r="DY30" s="39">
        <v>75</v>
      </c>
      <c r="DZ30" s="39">
        <v>75</v>
      </c>
      <c r="EA30" s="31">
        <v>75</v>
      </c>
      <c r="EB30" s="39">
        <v>80</v>
      </c>
      <c r="EC30" s="39">
        <v>100</v>
      </c>
      <c r="ED30" s="31">
        <v>90</v>
      </c>
      <c r="EE30" s="39">
        <v>75</v>
      </c>
      <c r="EF30" s="39">
        <v>25</v>
      </c>
      <c r="EG30" s="39">
        <v>100</v>
      </c>
      <c r="EH30" s="39">
        <v>25</v>
      </c>
      <c r="EI30" s="39">
        <v>75</v>
      </c>
      <c r="EJ30" s="31">
        <v>60</v>
      </c>
      <c r="EK30" s="40">
        <v>74.583333333333329</v>
      </c>
      <c r="EL30">
        <v>75</v>
      </c>
      <c r="EM30">
        <v>75</v>
      </c>
      <c r="EN30">
        <v>75</v>
      </c>
      <c r="EP30">
        <v>25</v>
      </c>
      <c r="EQ30">
        <v>50</v>
      </c>
      <c r="ER30">
        <v>100</v>
      </c>
      <c r="ES30">
        <v>100</v>
      </c>
      <c r="ET30">
        <v>100</v>
      </c>
      <c r="EU30">
        <v>100</v>
      </c>
      <c r="EV30">
        <v>100</v>
      </c>
      <c r="EW30">
        <v>100</v>
      </c>
      <c r="EX30" s="6">
        <f t="shared" si="10"/>
        <v>81.818181818181813</v>
      </c>
      <c r="EY30">
        <f t="shared" si="11"/>
        <v>75</v>
      </c>
      <c r="EZ30" s="6">
        <f t="shared" si="12"/>
        <v>60</v>
      </c>
      <c r="FA30" s="6">
        <f t="shared" si="13"/>
        <v>100</v>
      </c>
      <c r="FB30" s="6">
        <f t="shared" si="14"/>
        <v>50</v>
      </c>
    </row>
    <row r="31" spans="1:158" x14ac:dyDescent="0.2">
      <c r="A31" t="s">
        <v>539</v>
      </c>
      <c r="B31">
        <v>1</v>
      </c>
      <c r="C31">
        <v>1</v>
      </c>
      <c r="D31">
        <v>1</v>
      </c>
      <c r="E31">
        <v>1</v>
      </c>
      <c r="F31">
        <v>1</v>
      </c>
      <c r="H31">
        <f>COUNTIFS(R31, 2, I31, 0)</f>
        <v>1</v>
      </c>
      <c r="I31">
        <f t="shared" si="0"/>
        <v>0</v>
      </c>
      <c r="J31" s="9">
        <f>SUM(COUNTIFS(I31, 0, H31, 0, O31, {"1";"2";"3"}))</f>
        <v>0</v>
      </c>
      <c r="K31" s="9">
        <f t="shared" si="4"/>
        <v>0</v>
      </c>
      <c r="L31">
        <v>1</v>
      </c>
      <c r="M31">
        <v>1</v>
      </c>
      <c r="N31">
        <v>2</v>
      </c>
      <c r="O31">
        <v>1</v>
      </c>
      <c r="P31">
        <v>2</v>
      </c>
      <c r="Q31">
        <v>2017</v>
      </c>
      <c r="R31">
        <v>2</v>
      </c>
      <c r="S31">
        <v>2</v>
      </c>
      <c r="T31">
        <v>1</v>
      </c>
      <c r="U31">
        <v>1</v>
      </c>
      <c r="V31">
        <v>0</v>
      </c>
      <c r="W31">
        <v>0</v>
      </c>
      <c r="X31">
        <v>0</v>
      </c>
      <c r="Y31">
        <v>0</v>
      </c>
      <c r="Z31">
        <v>2</v>
      </c>
      <c r="AE31">
        <v>2</v>
      </c>
      <c r="AF31">
        <v>1</v>
      </c>
      <c r="AH31">
        <v>2</v>
      </c>
      <c r="AI31">
        <v>5</v>
      </c>
      <c r="AJ31" s="10" t="s">
        <v>111</v>
      </c>
      <c r="AK31" s="13" t="s">
        <v>968</v>
      </c>
      <c r="AL31">
        <v>0</v>
      </c>
      <c r="AM31">
        <v>1</v>
      </c>
      <c r="AN31">
        <v>1</v>
      </c>
      <c r="AO31">
        <v>1</v>
      </c>
      <c r="AP31">
        <v>1</v>
      </c>
      <c r="AQ31">
        <v>1</v>
      </c>
      <c r="AR31">
        <v>1</v>
      </c>
      <c r="AS31">
        <v>1</v>
      </c>
      <c r="AT31">
        <v>1</v>
      </c>
      <c r="AU31">
        <v>1</v>
      </c>
      <c r="AV31">
        <v>1</v>
      </c>
      <c r="AW31">
        <v>1</v>
      </c>
      <c r="AX31">
        <v>2</v>
      </c>
      <c r="AY31">
        <v>1</v>
      </c>
      <c r="AZ31">
        <v>1</v>
      </c>
      <c r="BA31">
        <v>1</v>
      </c>
      <c r="BB31">
        <v>1</v>
      </c>
      <c r="BC31">
        <v>1</v>
      </c>
      <c r="BD31">
        <v>1</v>
      </c>
      <c r="BE31">
        <v>1</v>
      </c>
      <c r="BF31">
        <v>2</v>
      </c>
      <c r="BG31">
        <v>2</v>
      </c>
      <c r="BH31">
        <v>2</v>
      </c>
      <c r="BI31">
        <v>6</v>
      </c>
      <c r="BJ31">
        <v>1</v>
      </c>
      <c r="BK31">
        <v>1</v>
      </c>
      <c r="BL31">
        <v>1</v>
      </c>
      <c r="BM31">
        <v>1</v>
      </c>
      <c r="BN31">
        <v>1</v>
      </c>
      <c r="BO31">
        <v>1</v>
      </c>
      <c r="BP31">
        <v>2</v>
      </c>
      <c r="BQ31">
        <v>1</v>
      </c>
      <c r="BR31">
        <v>1</v>
      </c>
      <c r="BS31">
        <v>1</v>
      </c>
      <c r="BT31">
        <v>1</v>
      </c>
      <c r="BU31">
        <v>2</v>
      </c>
      <c r="BV31">
        <v>1</v>
      </c>
      <c r="BW31">
        <v>5</v>
      </c>
      <c r="BX31">
        <v>5</v>
      </c>
      <c r="BY31">
        <v>3</v>
      </c>
      <c r="BZ31">
        <v>3</v>
      </c>
      <c r="CA31">
        <v>1</v>
      </c>
      <c r="CB31">
        <v>1</v>
      </c>
      <c r="CC31">
        <v>2</v>
      </c>
      <c r="CD31">
        <v>1</v>
      </c>
      <c r="CE31">
        <v>2</v>
      </c>
      <c r="CF31">
        <v>2</v>
      </c>
      <c r="CG31">
        <v>2</v>
      </c>
      <c r="CH31">
        <v>2</v>
      </c>
      <c r="CI31">
        <f t="shared" si="5"/>
        <v>47</v>
      </c>
      <c r="CJ31">
        <f t="shared" si="1"/>
        <v>0</v>
      </c>
      <c r="CK31" s="7">
        <f t="shared" si="6"/>
        <v>1</v>
      </c>
      <c r="CL31">
        <v>149</v>
      </c>
      <c r="CM31" s="7">
        <f t="shared" si="16"/>
        <v>0.31543624161073824</v>
      </c>
      <c r="CN31">
        <f t="shared" si="3"/>
        <v>29</v>
      </c>
      <c r="CO31">
        <f t="shared" si="7"/>
        <v>0</v>
      </c>
      <c r="CP31" s="7">
        <f t="shared" si="8"/>
        <v>1</v>
      </c>
      <c r="CQ31">
        <v>42</v>
      </c>
      <c r="CR31" s="7">
        <f t="shared" si="9"/>
        <v>0.69047619047619047</v>
      </c>
      <c r="CT31" s="39">
        <v>0</v>
      </c>
      <c r="CU31" s="39">
        <v>0</v>
      </c>
      <c r="CV31" s="39">
        <v>0</v>
      </c>
      <c r="CW31" s="39">
        <v>0</v>
      </c>
      <c r="CX31" s="39">
        <v>0</v>
      </c>
      <c r="CY31" s="39">
        <v>0</v>
      </c>
      <c r="CZ31" s="39">
        <v>0</v>
      </c>
      <c r="DA31" s="39">
        <v>0</v>
      </c>
      <c r="DB31" s="39">
        <v>0</v>
      </c>
      <c r="DC31" s="39">
        <v>50</v>
      </c>
      <c r="DD31" s="31">
        <v>5</v>
      </c>
      <c r="DE31" s="39">
        <v>0</v>
      </c>
      <c r="DF31" s="39">
        <v>0</v>
      </c>
      <c r="DG31" s="39">
        <v>0</v>
      </c>
      <c r="DH31" s="39">
        <v>0</v>
      </c>
      <c r="DI31" s="31">
        <v>0</v>
      </c>
      <c r="DJ31" s="39">
        <v>0</v>
      </c>
      <c r="DK31" s="39">
        <v>0</v>
      </c>
      <c r="DL31" s="39">
        <v>0</v>
      </c>
      <c r="DM31" s="31">
        <v>0</v>
      </c>
      <c r="DN31" s="39">
        <v>100</v>
      </c>
      <c r="DO31" s="39">
        <v>0</v>
      </c>
      <c r="DP31" s="39">
        <v>0</v>
      </c>
      <c r="DQ31" s="39">
        <v>0</v>
      </c>
      <c r="DR31" s="31">
        <v>25</v>
      </c>
      <c r="DS31" s="39">
        <v>0</v>
      </c>
      <c r="DT31" s="39">
        <v>0</v>
      </c>
      <c r="DU31" s="39">
        <v>0</v>
      </c>
      <c r="DV31" s="39">
        <v>0</v>
      </c>
      <c r="DW31" s="39">
        <v>20</v>
      </c>
      <c r="DX31" s="31">
        <v>4</v>
      </c>
      <c r="DY31" s="39">
        <v>25</v>
      </c>
      <c r="DZ31" s="39">
        <v>0</v>
      </c>
      <c r="EA31" s="31">
        <v>12.5</v>
      </c>
      <c r="EB31" s="39">
        <v>20</v>
      </c>
      <c r="EC31" s="39">
        <v>25</v>
      </c>
      <c r="ED31" s="31">
        <v>22.5</v>
      </c>
      <c r="EE31" s="39">
        <v>0</v>
      </c>
      <c r="EF31" s="39">
        <v>0</v>
      </c>
      <c r="EG31" s="39">
        <v>0</v>
      </c>
      <c r="EH31" s="39">
        <v>25</v>
      </c>
      <c r="EI31" s="39">
        <v>0</v>
      </c>
      <c r="EJ31" s="31">
        <v>5</v>
      </c>
      <c r="EK31" s="40">
        <v>7.3611111111111107</v>
      </c>
      <c r="EL31">
        <v>100</v>
      </c>
      <c r="EM31">
        <v>100</v>
      </c>
      <c r="EN31">
        <v>50</v>
      </c>
      <c r="EO31">
        <v>50</v>
      </c>
      <c r="EP31">
        <v>0</v>
      </c>
      <c r="EQ31">
        <v>0</v>
      </c>
      <c r="ER31">
        <v>100</v>
      </c>
      <c r="ES31">
        <v>0</v>
      </c>
      <c r="ET31">
        <v>100</v>
      </c>
      <c r="EU31">
        <v>100</v>
      </c>
      <c r="EV31">
        <v>100</v>
      </c>
      <c r="EW31">
        <v>100</v>
      </c>
      <c r="EX31" s="6">
        <f t="shared" si="10"/>
        <v>66.666666666666671</v>
      </c>
      <c r="EY31">
        <f t="shared" si="11"/>
        <v>100</v>
      </c>
      <c r="EZ31" s="6">
        <f t="shared" si="12"/>
        <v>50</v>
      </c>
      <c r="FA31" s="6">
        <f t="shared" si="13"/>
        <v>83.333333333333329</v>
      </c>
      <c r="FB31" s="6">
        <f t="shared" si="14"/>
        <v>25</v>
      </c>
    </row>
    <row r="32" spans="1:158" x14ac:dyDescent="0.2">
      <c r="A32" t="s">
        <v>540</v>
      </c>
      <c r="B32">
        <v>1</v>
      </c>
      <c r="C32">
        <v>1</v>
      </c>
      <c r="D32">
        <v>1</v>
      </c>
      <c r="E32">
        <v>1</v>
      </c>
      <c r="F32">
        <v>1</v>
      </c>
      <c r="H32">
        <f>COUNTIFS(R32, 2, I32, 0)</f>
        <v>1</v>
      </c>
      <c r="I32">
        <f t="shared" si="0"/>
        <v>0</v>
      </c>
      <c r="J32" s="9">
        <f>SUM(COUNTIFS(I32, 0, H32, 0, O32, {"1";"2";"3"}))</f>
        <v>0</v>
      </c>
      <c r="K32" s="9">
        <f t="shared" si="4"/>
        <v>0</v>
      </c>
      <c r="L32">
        <v>1</v>
      </c>
      <c r="M32">
        <v>1</v>
      </c>
      <c r="N32">
        <v>2</v>
      </c>
      <c r="O32">
        <v>3</v>
      </c>
      <c r="P32">
        <v>2</v>
      </c>
      <c r="Q32">
        <v>2017</v>
      </c>
      <c r="R32">
        <v>2</v>
      </c>
      <c r="S32">
        <v>3</v>
      </c>
      <c r="T32">
        <v>1</v>
      </c>
      <c r="U32">
        <v>0</v>
      </c>
      <c r="V32">
        <v>0</v>
      </c>
      <c r="W32">
        <v>1</v>
      </c>
      <c r="X32">
        <v>0</v>
      </c>
      <c r="Y32">
        <v>0</v>
      </c>
      <c r="Z32">
        <v>1</v>
      </c>
      <c r="AA32">
        <v>2017</v>
      </c>
      <c r="AB32">
        <v>1</v>
      </c>
      <c r="AC32">
        <v>1</v>
      </c>
      <c r="AD32">
        <v>1</v>
      </c>
      <c r="AE32">
        <v>2</v>
      </c>
      <c r="AF32">
        <v>1</v>
      </c>
      <c r="AH32">
        <v>2</v>
      </c>
      <c r="AI32">
        <v>5</v>
      </c>
      <c r="AJ32" s="10" t="s">
        <v>112</v>
      </c>
      <c r="AK32" s="13" t="s">
        <v>968</v>
      </c>
      <c r="AL32">
        <v>0</v>
      </c>
      <c r="AM32">
        <v>1</v>
      </c>
      <c r="AN32">
        <v>4</v>
      </c>
      <c r="AO32">
        <v>1</v>
      </c>
      <c r="AP32">
        <v>2</v>
      </c>
      <c r="AQ32">
        <v>1</v>
      </c>
      <c r="AR32">
        <v>2</v>
      </c>
      <c r="AS32">
        <v>3</v>
      </c>
      <c r="AT32">
        <v>2</v>
      </c>
      <c r="AU32">
        <v>2</v>
      </c>
      <c r="AV32">
        <v>3</v>
      </c>
      <c r="AW32">
        <v>3</v>
      </c>
      <c r="AX32">
        <v>2</v>
      </c>
      <c r="AY32">
        <v>1</v>
      </c>
      <c r="AZ32">
        <v>1</v>
      </c>
      <c r="BA32">
        <v>1</v>
      </c>
      <c r="BB32">
        <v>1</v>
      </c>
      <c r="BC32">
        <v>1</v>
      </c>
      <c r="BD32">
        <v>1</v>
      </c>
      <c r="BE32">
        <v>1</v>
      </c>
      <c r="BF32">
        <v>3</v>
      </c>
      <c r="BG32">
        <v>2</v>
      </c>
      <c r="BH32">
        <v>3</v>
      </c>
      <c r="BI32">
        <v>2</v>
      </c>
      <c r="BJ32">
        <v>1</v>
      </c>
      <c r="BK32">
        <v>3</v>
      </c>
      <c r="BL32">
        <v>2</v>
      </c>
      <c r="BM32">
        <v>2</v>
      </c>
      <c r="BN32">
        <v>3</v>
      </c>
      <c r="BO32">
        <v>1</v>
      </c>
      <c r="BP32">
        <v>4</v>
      </c>
      <c r="BQ32">
        <v>1</v>
      </c>
      <c r="BR32">
        <v>4</v>
      </c>
      <c r="BS32">
        <v>1</v>
      </c>
      <c r="BT32">
        <v>1</v>
      </c>
      <c r="BU32">
        <v>1</v>
      </c>
      <c r="BV32">
        <v>1</v>
      </c>
      <c r="BW32">
        <v>3</v>
      </c>
      <c r="BX32">
        <v>3</v>
      </c>
      <c r="BY32">
        <v>1</v>
      </c>
      <c r="BZ32">
        <v>1</v>
      </c>
      <c r="CA32">
        <v>1</v>
      </c>
      <c r="CB32">
        <v>1</v>
      </c>
      <c r="CC32">
        <v>2</v>
      </c>
      <c r="CD32">
        <v>2</v>
      </c>
      <c r="CE32">
        <v>2</v>
      </c>
      <c r="CF32">
        <v>2</v>
      </c>
      <c r="CG32">
        <v>2</v>
      </c>
      <c r="CH32">
        <v>2</v>
      </c>
      <c r="CI32">
        <f t="shared" si="5"/>
        <v>68</v>
      </c>
      <c r="CJ32">
        <f t="shared" si="1"/>
        <v>0</v>
      </c>
      <c r="CK32" s="7">
        <f t="shared" si="6"/>
        <v>1</v>
      </c>
      <c r="CL32">
        <v>149</v>
      </c>
      <c r="CM32" s="7">
        <f t="shared" si="16"/>
        <v>0.4563758389261745</v>
      </c>
      <c r="CN32">
        <f t="shared" si="3"/>
        <v>22</v>
      </c>
      <c r="CO32">
        <f t="shared" si="7"/>
        <v>0</v>
      </c>
      <c r="CP32" s="7">
        <f t="shared" si="8"/>
        <v>1</v>
      </c>
      <c r="CQ32">
        <v>42</v>
      </c>
      <c r="CR32" s="7">
        <f t="shared" si="9"/>
        <v>0.52380952380952384</v>
      </c>
      <c r="CT32" s="39">
        <v>0</v>
      </c>
      <c r="CU32" s="39">
        <v>50</v>
      </c>
      <c r="CV32" s="39">
        <v>0</v>
      </c>
      <c r="CW32" s="39">
        <v>50</v>
      </c>
      <c r="CX32" s="39">
        <v>100</v>
      </c>
      <c r="CY32" s="39">
        <v>50</v>
      </c>
      <c r="CZ32" s="39">
        <v>50</v>
      </c>
      <c r="DA32" s="39">
        <v>100</v>
      </c>
      <c r="DB32" s="39">
        <v>100</v>
      </c>
      <c r="DC32" s="39">
        <v>50</v>
      </c>
      <c r="DD32" s="31">
        <v>55</v>
      </c>
      <c r="DE32" s="39">
        <v>0</v>
      </c>
      <c r="DF32" s="39">
        <v>0</v>
      </c>
      <c r="DG32" s="39">
        <v>0</v>
      </c>
      <c r="DH32" s="39">
        <v>0</v>
      </c>
      <c r="DI32" s="31">
        <v>0</v>
      </c>
      <c r="DJ32" s="39">
        <v>0</v>
      </c>
      <c r="DK32" s="39">
        <v>0</v>
      </c>
      <c r="DL32" s="39">
        <v>0</v>
      </c>
      <c r="DM32" s="31">
        <v>0</v>
      </c>
      <c r="DN32" s="39">
        <v>20</v>
      </c>
      <c r="DO32" s="39">
        <v>20</v>
      </c>
      <c r="DP32" s="39">
        <v>0</v>
      </c>
      <c r="DQ32" s="39">
        <v>0</v>
      </c>
      <c r="DR32" s="31">
        <v>10</v>
      </c>
      <c r="DS32" s="39">
        <v>0</v>
      </c>
      <c r="DT32" s="39">
        <v>40</v>
      </c>
      <c r="DU32" s="39">
        <v>20</v>
      </c>
      <c r="DV32" s="39">
        <v>40</v>
      </c>
      <c r="DW32" s="39">
        <v>60</v>
      </c>
      <c r="DX32" s="31">
        <v>32</v>
      </c>
      <c r="DY32" s="39">
        <v>50</v>
      </c>
      <c r="DZ32" s="39">
        <v>75</v>
      </c>
      <c r="EA32" s="31">
        <v>62.5</v>
      </c>
      <c r="EB32" s="39">
        <v>20</v>
      </c>
      <c r="EC32" s="39">
        <v>50</v>
      </c>
      <c r="ED32" s="31">
        <v>35</v>
      </c>
      <c r="EE32" s="39">
        <v>0</v>
      </c>
      <c r="EF32" s="39">
        <v>0</v>
      </c>
      <c r="EG32" s="39">
        <v>0</v>
      </c>
      <c r="EH32" s="39">
        <v>0</v>
      </c>
      <c r="EI32" s="39">
        <v>0</v>
      </c>
      <c r="EJ32" s="31">
        <v>0</v>
      </c>
      <c r="EK32" s="40">
        <v>28.333333333333332</v>
      </c>
      <c r="EL32">
        <v>50</v>
      </c>
      <c r="EM32">
        <v>50</v>
      </c>
      <c r="EN32">
        <v>0</v>
      </c>
      <c r="EO32">
        <v>0</v>
      </c>
      <c r="EP32">
        <v>0</v>
      </c>
      <c r="EQ32">
        <v>0</v>
      </c>
      <c r="ER32">
        <v>100</v>
      </c>
      <c r="ES32">
        <v>100</v>
      </c>
      <c r="ET32">
        <v>100</v>
      </c>
      <c r="EU32">
        <v>100</v>
      </c>
      <c r="EV32">
        <v>100</v>
      </c>
      <c r="EW32">
        <v>100</v>
      </c>
      <c r="EX32" s="6">
        <f t="shared" si="10"/>
        <v>58.333333333333336</v>
      </c>
      <c r="EY32">
        <f t="shared" si="11"/>
        <v>50</v>
      </c>
      <c r="EZ32" s="6">
        <f t="shared" si="12"/>
        <v>16.666666666666668</v>
      </c>
      <c r="FA32" s="6">
        <f t="shared" si="13"/>
        <v>100</v>
      </c>
      <c r="FB32" s="6">
        <f t="shared" si="14"/>
        <v>0</v>
      </c>
    </row>
    <row r="33" spans="1:158" x14ac:dyDescent="0.2">
      <c r="A33" t="s">
        <v>541</v>
      </c>
      <c r="B33">
        <v>1</v>
      </c>
      <c r="C33">
        <v>1</v>
      </c>
      <c r="D33">
        <v>1</v>
      </c>
      <c r="E33">
        <v>1</v>
      </c>
      <c r="F33">
        <v>1</v>
      </c>
      <c r="H33">
        <f>COUNTIFS(R33, 2, I33, 0)</f>
        <v>1</v>
      </c>
      <c r="I33">
        <f t="shared" si="0"/>
        <v>0</v>
      </c>
      <c r="J33" s="9">
        <f>SUM(COUNTIFS(I33, 0, H33, 0, O33, {"1";"2";"3"}))</f>
        <v>0</v>
      </c>
      <c r="K33" s="9">
        <f t="shared" si="4"/>
        <v>0</v>
      </c>
      <c r="L33">
        <v>1</v>
      </c>
      <c r="M33">
        <v>1</v>
      </c>
      <c r="N33">
        <v>1</v>
      </c>
      <c r="O33">
        <v>1</v>
      </c>
      <c r="P33">
        <v>2</v>
      </c>
      <c r="Q33">
        <v>2011</v>
      </c>
      <c r="R33">
        <v>2</v>
      </c>
      <c r="S33">
        <v>1</v>
      </c>
      <c r="T33">
        <v>1</v>
      </c>
      <c r="U33">
        <v>1</v>
      </c>
      <c r="V33">
        <v>0</v>
      </c>
      <c r="W33">
        <v>0</v>
      </c>
      <c r="X33">
        <v>0</v>
      </c>
      <c r="Y33">
        <v>0</v>
      </c>
      <c r="Z33">
        <v>1</v>
      </c>
      <c r="AE33">
        <v>2</v>
      </c>
      <c r="AF33">
        <v>3</v>
      </c>
      <c r="AG33">
        <v>3</v>
      </c>
      <c r="AH33">
        <v>6</v>
      </c>
      <c r="AJ33" s="10" t="s">
        <v>113</v>
      </c>
      <c r="AK33" s="13" t="s">
        <v>964</v>
      </c>
      <c r="AL33">
        <v>0</v>
      </c>
      <c r="AM33">
        <v>3</v>
      </c>
      <c r="AN33">
        <v>3</v>
      </c>
      <c r="AO33">
        <v>1</v>
      </c>
      <c r="AP33">
        <v>2</v>
      </c>
      <c r="AQ33">
        <v>3</v>
      </c>
      <c r="AR33">
        <v>2</v>
      </c>
      <c r="AS33">
        <v>3</v>
      </c>
      <c r="AT33">
        <v>2</v>
      </c>
      <c r="AU33">
        <v>3</v>
      </c>
      <c r="AV33">
        <v>3</v>
      </c>
      <c r="AW33">
        <v>3</v>
      </c>
      <c r="AX33">
        <v>3</v>
      </c>
      <c r="AY33">
        <v>1</v>
      </c>
      <c r="AZ33">
        <v>1</v>
      </c>
      <c r="BA33">
        <v>1</v>
      </c>
      <c r="BB33">
        <v>1</v>
      </c>
      <c r="BC33">
        <v>2</v>
      </c>
      <c r="BD33">
        <v>2</v>
      </c>
      <c r="BE33">
        <v>2</v>
      </c>
      <c r="BF33">
        <v>5</v>
      </c>
      <c r="BG33">
        <v>3</v>
      </c>
      <c r="BH33">
        <v>2</v>
      </c>
      <c r="BI33">
        <v>2</v>
      </c>
      <c r="BJ33">
        <v>6</v>
      </c>
      <c r="BK33">
        <v>6</v>
      </c>
      <c r="BL33">
        <v>5</v>
      </c>
      <c r="BM33">
        <v>3</v>
      </c>
      <c r="BN33">
        <v>6</v>
      </c>
      <c r="BO33">
        <v>3</v>
      </c>
      <c r="BP33">
        <v>6</v>
      </c>
      <c r="BQ33">
        <v>3</v>
      </c>
      <c r="BR33">
        <v>5</v>
      </c>
      <c r="BS33">
        <v>5</v>
      </c>
      <c r="BT33">
        <v>3</v>
      </c>
      <c r="BU33">
        <v>2</v>
      </c>
      <c r="BV33">
        <v>2</v>
      </c>
      <c r="BW33">
        <v>5</v>
      </c>
      <c r="BX33">
        <v>5</v>
      </c>
      <c r="BY33">
        <v>2</v>
      </c>
      <c r="BZ33">
        <v>5</v>
      </c>
      <c r="CA33">
        <v>5</v>
      </c>
      <c r="CB33">
        <v>3</v>
      </c>
      <c r="CC33">
        <v>2</v>
      </c>
      <c r="CD33">
        <v>2</v>
      </c>
      <c r="CE33">
        <v>2</v>
      </c>
      <c r="CF33">
        <v>2</v>
      </c>
      <c r="CG33">
        <v>2</v>
      </c>
      <c r="CH33">
        <v>2</v>
      </c>
      <c r="CI33">
        <f t="shared" si="5"/>
        <v>108</v>
      </c>
      <c r="CJ33">
        <f t="shared" si="1"/>
        <v>0</v>
      </c>
      <c r="CK33" s="7">
        <f t="shared" si="6"/>
        <v>1</v>
      </c>
      <c r="CL33">
        <v>149</v>
      </c>
      <c r="CM33" s="7">
        <f t="shared" si="16"/>
        <v>0.72483221476510062</v>
      </c>
      <c r="CN33">
        <f t="shared" si="3"/>
        <v>37</v>
      </c>
      <c r="CO33">
        <f t="shared" si="7"/>
        <v>0</v>
      </c>
      <c r="CP33" s="7">
        <f t="shared" si="8"/>
        <v>1</v>
      </c>
      <c r="CQ33">
        <v>42</v>
      </c>
      <c r="CR33" s="7">
        <f t="shared" si="9"/>
        <v>0.88095238095238093</v>
      </c>
      <c r="CT33" s="39">
        <v>0</v>
      </c>
      <c r="CU33" s="39">
        <v>50</v>
      </c>
      <c r="CV33" s="39">
        <v>100</v>
      </c>
      <c r="CW33" s="39">
        <v>50</v>
      </c>
      <c r="CX33" s="39">
        <v>100</v>
      </c>
      <c r="CY33" s="39">
        <v>50</v>
      </c>
      <c r="CZ33" s="39">
        <v>100</v>
      </c>
      <c r="DA33" s="39">
        <v>100</v>
      </c>
      <c r="DB33" s="39">
        <v>100</v>
      </c>
      <c r="DC33" s="39">
        <v>100</v>
      </c>
      <c r="DD33" s="31">
        <v>75</v>
      </c>
      <c r="DE33" s="39">
        <v>0</v>
      </c>
      <c r="DF33" s="39">
        <v>0</v>
      </c>
      <c r="DG33" s="39">
        <v>0</v>
      </c>
      <c r="DH33" s="39">
        <v>0</v>
      </c>
      <c r="DI33" s="31">
        <v>0</v>
      </c>
      <c r="DJ33" s="39">
        <v>100</v>
      </c>
      <c r="DK33" s="39">
        <v>100</v>
      </c>
      <c r="DL33" s="39">
        <v>100</v>
      </c>
      <c r="DM33" s="31">
        <v>100</v>
      </c>
      <c r="DN33" s="39">
        <v>20</v>
      </c>
      <c r="DO33" s="39">
        <v>40</v>
      </c>
      <c r="DP33" s="39">
        <v>40</v>
      </c>
      <c r="DQ33" s="39">
        <v>40</v>
      </c>
      <c r="DR33" s="31">
        <v>35</v>
      </c>
      <c r="DS33" s="39">
        <v>100</v>
      </c>
      <c r="DT33" s="39">
        <v>100</v>
      </c>
      <c r="DU33" s="39">
        <v>80</v>
      </c>
      <c r="DV33" s="39">
        <v>100</v>
      </c>
      <c r="DW33" s="39">
        <v>100</v>
      </c>
      <c r="DX33" s="31">
        <v>96</v>
      </c>
      <c r="DY33" s="39">
        <v>100</v>
      </c>
      <c r="DZ33" s="39">
        <v>100</v>
      </c>
      <c r="EA33" s="31">
        <v>100</v>
      </c>
      <c r="EB33" s="39">
        <v>40</v>
      </c>
      <c r="EC33" s="39">
        <v>25</v>
      </c>
      <c r="ED33" s="31">
        <v>32.5</v>
      </c>
      <c r="EE33" s="39">
        <v>50</v>
      </c>
      <c r="EF33" s="39">
        <v>100</v>
      </c>
      <c r="EG33" s="39">
        <v>50</v>
      </c>
      <c r="EH33" s="39">
        <v>25</v>
      </c>
      <c r="EI33" s="39">
        <v>25</v>
      </c>
      <c r="EJ33" s="31">
        <v>50</v>
      </c>
      <c r="EK33" s="40">
        <v>62.083333333333336</v>
      </c>
      <c r="EL33">
        <v>100</v>
      </c>
      <c r="EM33">
        <v>100</v>
      </c>
      <c r="EN33">
        <v>25</v>
      </c>
      <c r="EO33">
        <v>100</v>
      </c>
      <c r="EP33">
        <v>100</v>
      </c>
      <c r="EQ33">
        <v>50</v>
      </c>
      <c r="ER33">
        <v>100</v>
      </c>
      <c r="ES33">
        <v>100</v>
      </c>
      <c r="ET33">
        <v>100</v>
      </c>
      <c r="EU33">
        <v>100</v>
      </c>
      <c r="EV33">
        <v>100</v>
      </c>
      <c r="EW33">
        <v>100</v>
      </c>
      <c r="EX33" s="6">
        <f t="shared" si="10"/>
        <v>89.583333333333329</v>
      </c>
      <c r="EY33">
        <f t="shared" si="11"/>
        <v>100</v>
      </c>
      <c r="EZ33" s="6">
        <f t="shared" si="12"/>
        <v>79.166666666666671</v>
      </c>
      <c r="FA33" s="6">
        <f t="shared" si="13"/>
        <v>100</v>
      </c>
      <c r="FB33" s="6">
        <f t="shared" si="14"/>
        <v>68.75</v>
      </c>
    </row>
    <row r="34" spans="1:158" x14ac:dyDescent="0.2">
      <c r="A34" t="s">
        <v>542</v>
      </c>
      <c r="B34">
        <v>1</v>
      </c>
      <c r="C34">
        <v>1</v>
      </c>
      <c r="D34">
        <v>1</v>
      </c>
      <c r="E34">
        <v>1</v>
      </c>
      <c r="F34">
        <v>1</v>
      </c>
      <c r="H34">
        <f>COUNTIFS(R34, 2, I34, 0)</f>
        <v>0</v>
      </c>
      <c r="I34">
        <f t="shared" si="0"/>
        <v>0</v>
      </c>
      <c r="J34" s="9">
        <f>SUM(COUNTIFS(I34, 0, H34, 0, O34, {"1";"2";"3"}))</f>
        <v>1</v>
      </c>
      <c r="K34" s="9">
        <f t="shared" si="4"/>
        <v>0</v>
      </c>
      <c r="L34">
        <v>3</v>
      </c>
      <c r="M34">
        <v>1</v>
      </c>
      <c r="N34">
        <v>1</v>
      </c>
      <c r="O34">
        <v>1</v>
      </c>
      <c r="P34">
        <v>3</v>
      </c>
      <c r="Q34">
        <v>2018</v>
      </c>
      <c r="R34">
        <v>1</v>
      </c>
      <c r="S34">
        <v>1</v>
      </c>
      <c r="T34">
        <v>1</v>
      </c>
      <c r="U34">
        <v>0</v>
      </c>
      <c r="V34">
        <v>0</v>
      </c>
      <c r="W34">
        <v>1</v>
      </c>
      <c r="X34">
        <v>0</v>
      </c>
      <c r="Y34">
        <v>0</v>
      </c>
      <c r="AE34">
        <v>3</v>
      </c>
      <c r="AF34">
        <v>1</v>
      </c>
      <c r="AH34">
        <v>2</v>
      </c>
      <c r="AI34">
        <v>5</v>
      </c>
      <c r="AJ34" s="10" t="s">
        <v>114</v>
      </c>
      <c r="AK34" s="13" t="s">
        <v>973</v>
      </c>
      <c r="AL34">
        <v>0</v>
      </c>
      <c r="AM34">
        <v>2</v>
      </c>
      <c r="AN34">
        <v>3</v>
      </c>
      <c r="AO34">
        <v>1</v>
      </c>
      <c r="AP34">
        <v>2</v>
      </c>
      <c r="AQ34">
        <v>3</v>
      </c>
      <c r="AR34">
        <v>2</v>
      </c>
      <c r="AS34">
        <v>3</v>
      </c>
      <c r="AT34">
        <v>2</v>
      </c>
      <c r="AU34">
        <v>3</v>
      </c>
      <c r="AV34">
        <v>3</v>
      </c>
      <c r="AW34">
        <v>3</v>
      </c>
      <c r="AX34">
        <v>3</v>
      </c>
      <c r="AY34">
        <v>1</v>
      </c>
      <c r="AZ34">
        <v>1</v>
      </c>
      <c r="BA34">
        <v>1</v>
      </c>
      <c r="BB34">
        <v>1</v>
      </c>
      <c r="BF34">
        <v>3</v>
      </c>
      <c r="BG34">
        <v>3</v>
      </c>
      <c r="BH34">
        <v>3</v>
      </c>
      <c r="BI34">
        <v>3</v>
      </c>
      <c r="BJ34">
        <v>5</v>
      </c>
      <c r="BK34">
        <v>3</v>
      </c>
      <c r="BL34">
        <v>2</v>
      </c>
      <c r="BM34">
        <v>1</v>
      </c>
      <c r="BN34">
        <v>3</v>
      </c>
      <c r="BO34">
        <v>3</v>
      </c>
      <c r="BP34">
        <v>3</v>
      </c>
      <c r="BQ34">
        <v>2</v>
      </c>
      <c r="BR34">
        <v>2</v>
      </c>
      <c r="BS34">
        <v>2</v>
      </c>
      <c r="BT34">
        <v>2</v>
      </c>
      <c r="BU34">
        <v>3</v>
      </c>
      <c r="BV34">
        <v>2</v>
      </c>
      <c r="BW34">
        <v>2</v>
      </c>
      <c r="BX34">
        <v>3</v>
      </c>
      <c r="BY34">
        <v>2</v>
      </c>
      <c r="BZ34">
        <v>2</v>
      </c>
      <c r="CA34">
        <v>2</v>
      </c>
      <c r="CB34">
        <v>2</v>
      </c>
      <c r="CC34">
        <v>1</v>
      </c>
      <c r="CD34">
        <v>2</v>
      </c>
      <c r="CE34">
        <v>2</v>
      </c>
      <c r="CF34">
        <v>2</v>
      </c>
      <c r="CG34">
        <v>2</v>
      </c>
      <c r="CH34">
        <v>2</v>
      </c>
      <c r="CI34">
        <f t="shared" si="5"/>
        <v>79</v>
      </c>
      <c r="CJ34">
        <f t="shared" si="1"/>
        <v>3</v>
      </c>
      <c r="CK34" s="7">
        <f t="shared" si="6"/>
        <v>0.91666666666666663</v>
      </c>
      <c r="CL34">
        <v>143</v>
      </c>
      <c r="CM34" s="7">
        <f t="shared" si="16"/>
        <v>0.55244755244755239</v>
      </c>
      <c r="CN34">
        <f t="shared" si="3"/>
        <v>24</v>
      </c>
      <c r="CO34">
        <f t="shared" si="7"/>
        <v>0</v>
      </c>
      <c r="CP34" s="7">
        <f t="shared" si="8"/>
        <v>1</v>
      </c>
      <c r="CQ34">
        <v>42</v>
      </c>
      <c r="CR34" s="7">
        <f t="shared" si="9"/>
        <v>0.5714285714285714</v>
      </c>
      <c r="CT34" s="39">
        <v>0</v>
      </c>
      <c r="CU34" s="39">
        <v>50</v>
      </c>
      <c r="CV34" s="39">
        <v>100</v>
      </c>
      <c r="CW34" s="39">
        <v>50</v>
      </c>
      <c r="CX34" s="39">
        <v>100</v>
      </c>
      <c r="CY34" s="39">
        <v>50</v>
      </c>
      <c r="CZ34" s="39">
        <v>100</v>
      </c>
      <c r="DA34" s="39">
        <v>100</v>
      </c>
      <c r="DB34" s="39">
        <v>100</v>
      </c>
      <c r="DC34" s="39">
        <v>100</v>
      </c>
      <c r="DD34" s="31">
        <v>75</v>
      </c>
      <c r="DE34" s="39">
        <v>0</v>
      </c>
      <c r="DF34" s="39">
        <v>0</v>
      </c>
      <c r="DG34" s="39">
        <v>0</v>
      </c>
      <c r="DH34" s="39">
        <v>0</v>
      </c>
      <c r="DI34" s="31">
        <v>0</v>
      </c>
      <c r="DJ34" s="39"/>
      <c r="DK34" s="39"/>
      <c r="DL34" s="39"/>
      <c r="DM34" s="31"/>
      <c r="DN34" s="39">
        <v>40</v>
      </c>
      <c r="DO34" s="39">
        <v>0</v>
      </c>
      <c r="DP34" s="39">
        <v>40</v>
      </c>
      <c r="DQ34" s="39">
        <v>20</v>
      </c>
      <c r="DR34" s="31">
        <v>25</v>
      </c>
      <c r="DS34" s="39">
        <v>80</v>
      </c>
      <c r="DT34" s="39">
        <v>40</v>
      </c>
      <c r="DU34" s="39">
        <v>20</v>
      </c>
      <c r="DV34" s="39">
        <v>40</v>
      </c>
      <c r="DW34" s="39">
        <v>40</v>
      </c>
      <c r="DX34" s="31">
        <v>44</v>
      </c>
      <c r="DY34" s="39">
        <v>50</v>
      </c>
      <c r="DZ34" s="39">
        <v>25</v>
      </c>
      <c r="EA34" s="31">
        <v>37.5</v>
      </c>
      <c r="EB34" s="39">
        <v>40</v>
      </c>
      <c r="EC34" s="39">
        <v>50</v>
      </c>
      <c r="ED34" s="31">
        <v>45</v>
      </c>
      <c r="EE34" s="39">
        <v>25</v>
      </c>
      <c r="EF34" s="39">
        <v>25</v>
      </c>
      <c r="EG34" s="39">
        <v>25</v>
      </c>
      <c r="EH34" s="39">
        <v>50</v>
      </c>
      <c r="EI34" s="39">
        <v>25</v>
      </c>
      <c r="EJ34" s="31">
        <v>30</v>
      </c>
      <c r="EK34" s="40">
        <v>43.484848484848484</v>
      </c>
      <c r="EL34">
        <v>25</v>
      </c>
      <c r="EM34">
        <v>50</v>
      </c>
      <c r="EN34">
        <v>25</v>
      </c>
      <c r="EO34">
        <v>25</v>
      </c>
      <c r="EP34">
        <v>25</v>
      </c>
      <c r="EQ34">
        <v>25</v>
      </c>
      <c r="ER34">
        <v>0</v>
      </c>
      <c r="ES34">
        <v>100</v>
      </c>
      <c r="ET34">
        <v>100</v>
      </c>
      <c r="EU34">
        <v>100</v>
      </c>
      <c r="EV34">
        <v>100</v>
      </c>
      <c r="EW34">
        <v>100</v>
      </c>
      <c r="EX34" s="6">
        <f t="shared" si="10"/>
        <v>56.25</v>
      </c>
      <c r="EY34">
        <f t="shared" si="11"/>
        <v>37.5</v>
      </c>
      <c r="EZ34" s="6">
        <f t="shared" si="12"/>
        <v>29.166666666666668</v>
      </c>
      <c r="FA34" s="6">
        <f t="shared" si="13"/>
        <v>83.333333333333329</v>
      </c>
      <c r="FB34" s="6">
        <f t="shared" si="14"/>
        <v>25</v>
      </c>
    </row>
    <row r="35" spans="1:158" x14ac:dyDescent="0.2">
      <c r="A35" t="s">
        <v>543</v>
      </c>
      <c r="B35">
        <v>1</v>
      </c>
      <c r="C35">
        <v>1</v>
      </c>
      <c r="D35">
        <v>1</v>
      </c>
      <c r="E35">
        <v>1</v>
      </c>
      <c r="F35">
        <v>1</v>
      </c>
      <c r="H35">
        <f>COUNTIFS(R35, 2, I35, 0)</f>
        <v>1</v>
      </c>
      <c r="I35">
        <f t="shared" si="0"/>
        <v>0</v>
      </c>
      <c r="J35" s="9">
        <f>SUM(COUNTIFS(I35, 0, H35, 0, O35, {"1";"2";"3"}))</f>
        <v>0</v>
      </c>
      <c r="K35" s="9">
        <f t="shared" si="4"/>
        <v>0</v>
      </c>
      <c r="L35">
        <v>1</v>
      </c>
      <c r="M35">
        <v>1</v>
      </c>
      <c r="N35">
        <v>1</v>
      </c>
      <c r="O35">
        <v>1</v>
      </c>
      <c r="P35">
        <v>2</v>
      </c>
      <c r="Q35">
        <v>2018</v>
      </c>
      <c r="R35">
        <v>2</v>
      </c>
      <c r="S35">
        <v>2</v>
      </c>
      <c r="T35">
        <v>1</v>
      </c>
      <c r="U35">
        <v>1</v>
      </c>
      <c r="V35">
        <v>0</v>
      </c>
      <c r="W35">
        <v>1</v>
      </c>
      <c r="X35">
        <v>0</v>
      </c>
      <c r="Y35">
        <v>0</v>
      </c>
      <c r="Z35">
        <v>3</v>
      </c>
      <c r="AE35">
        <v>3</v>
      </c>
      <c r="AF35">
        <v>3</v>
      </c>
      <c r="AG35">
        <v>2</v>
      </c>
      <c r="AH35">
        <v>2</v>
      </c>
      <c r="AI35">
        <v>2</v>
      </c>
      <c r="AJ35" s="10" t="s">
        <v>115</v>
      </c>
      <c r="AK35" s="13" t="s">
        <v>966</v>
      </c>
      <c r="AL35">
        <v>0</v>
      </c>
      <c r="AM35">
        <v>4</v>
      </c>
      <c r="AN35">
        <v>2</v>
      </c>
      <c r="AO35">
        <v>1</v>
      </c>
      <c r="AP35">
        <v>2</v>
      </c>
      <c r="AQ35">
        <v>2</v>
      </c>
      <c r="AR35">
        <v>3</v>
      </c>
      <c r="AS35">
        <v>3</v>
      </c>
      <c r="AT35">
        <v>2</v>
      </c>
      <c r="AU35">
        <v>2</v>
      </c>
      <c r="AV35">
        <v>2</v>
      </c>
      <c r="AW35">
        <v>2</v>
      </c>
      <c r="AX35">
        <v>3</v>
      </c>
      <c r="AY35">
        <v>1</v>
      </c>
      <c r="AZ35">
        <v>1</v>
      </c>
      <c r="BA35">
        <v>1</v>
      </c>
      <c r="BB35">
        <v>1</v>
      </c>
      <c r="BC35">
        <v>1</v>
      </c>
      <c r="BD35">
        <v>1</v>
      </c>
      <c r="BE35">
        <v>2</v>
      </c>
      <c r="BF35">
        <v>5</v>
      </c>
      <c r="BG35">
        <v>6</v>
      </c>
      <c r="BH35">
        <v>5</v>
      </c>
      <c r="BI35">
        <v>5</v>
      </c>
      <c r="BJ35">
        <v>6</v>
      </c>
      <c r="BK35">
        <v>6</v>
      </c>
      <c r="BL35">
        <v>5</v>
      </c>
      <c r="BM35">
        <v>4</v>
      </c>
      <c r="BN35">
        <v>6</v>
      </c>
      <c r="BO35">
        <v>2</v>
      </c>
      <c r="BP35">
        <v>6</v>
      </c>
      <c r="BQ35">
        <v>2</v>
      </c>
      <c r="BR35">
        <v>5</v>
      </c>
      <c r="BS35">
        <v>3</v>
      </c>
      <c r="BT35">
        <v>4</v>
      </c>
      <c r="BU35">
        <v>5</v>
      </c>
      <c r="BV35">
        <v>2</v>
      </c>
      <c r="BW35">
        <v>4</v>
      </c>
      <c r="BX35">
        <v>5</v>
      </c>
      <c r="BY35">
        <v>3</v>
      </c>
      <c r="BZ35">
        <v>3</v>
      </c>
      <c r="CA35">
        <v>3</v>
      </c>
      <c r="CB35">
        <v>3</v>
      </c>
      <c r="CC35">
        <v>2</v>
      </c>
      <c r="CD35">
        <v>1</v>
      </c>
      <c r="CE35">
        <v>2</v>
      </c>
      <c r="CF35">
        <v>2</v>
      </c>
      <c r="CG35">
        <v>2</v>
      </c>
      <c r="CH35">
        <v>2</v>
      </c>
      <c r="CI35">
        <f t="shared" si="5"/>
        <v>113</v>
      </c>
      <c r="CJ35">
        <f t="shared" si="1"/>
        <v>0</v>
      </c>
      <c r="CK35" s="7">
        <f t="shared" si="6"/>
        <v>1</v>
      </c>
      <c r="CL35">
        <v>149</v>
      </c>
      <c r="CM35" s="7">
        <f t="shared" si="16"/>
        <v>0.75838926174496646</v>
      </c>
      <c r="CN35">
        <f t="shared" si="3"/>
        <v>32</v>
      </c>
      <c r="CO35">
        <f t="shared" si="7"/>
        <v>0</v>
      </c>
      <c r="CP35" s="7">
        <f t="shared" si="8"/>
        <v>1</v>
      </c>
      <c r="CQ35">
        <v>42</v>
      </c>
      <c r="CR35" s="7">
        <f t="shared" si="9"/>
        <v>0.76190476190476186</v>
      </c>
      <c r="CT35" s="39">
        <v>0</v>
      </c>
      <c r="CU35" s="39">
        <v>50</v>
      </c>
      <c r="CV35" s="39">
        <v>50</v>
      </c>
      <c r="CW35" s="39">
        <v>100</v>
      </c>
      <c r="CX35" s="39">
        <v>100</v>
      </c>
      <c r="CY35" s="39">
        <v>50</v>
      </c>
      <c r="CZ35" s="39">
        <v>50</v>
      </c>
      <c r="DA35" s="39">
        <v>50</v>
      </c>
      <c r="DB35" s="39">
        <v>50</v>
      </c>
      <c r="DC35" s="39">
        <v>100</v>
      </c>
      <c r="DD35" s="31">
        <v>60</v>
      </c>
      <c r="DE35" s="39">
        <v>0</v>
      </c>
      <c r="DF35" s="39">
        <v>0</v>
      </c>
      <c r="DG35" s="39">
        <v>0</v>
      </c>
      <c r="DH35" s="39">
        <v>0</v>
      </c>
      <c r="DI35" s="31">
        <v>0</v>
      </c>
      <c r="DJ35" s="39">
        <v>0</v>
      </c>
      <c r="DK35" s="39">
        <v>0</v>
      </c>
      <c r="DL35" s="39">
        <v>100</v>
      </c>
      <c r="DM35" s="31">
        <v>33.333333333333336</v>
      </c>
      <c r="DN35" s="39">
        <v>80</v>
      </c>
      <c r="DO35" s="39">
        <v>60</v>
      </c>
      <c r="DP35" s="39">
        <v>20</v>
      </c>
      <c r="DQ35" s="39">
        <v>20</v>
      </c>
      <c r="DR35" s="31">
        <v>45</v>
      </c>
      <c r="DS35" s="39">
        <v>100</v>
      </c>
      <c r="DT35" s="39">
        <v>100</v>
      </c>
      <c r="DU35" s="39">
        <v>80</v>
      </c>
      <c r="DV35" s="39">
        <v>100</v>
      </c>
      <c r="DW35" s="39">
        <v>100</v>
      </c>
      <c r="DX35" s="31">
        <v>96</v>
      </c>
      <c r="DY35" s="39">
        <v>100</v>
      </c>
      <c r="DZ35" s="39">
        <v>100</v>
      </c>
      <c r="EA35" s="31">
        <v>100</v>
      </c>
      <c r="EB35" s="39">
        <v>100</v>
      </c>
      <c r="EC35" s="39">
        <v>100</v>
      </c>
      <c r="ED35" s="31">
        <v>100</v>
      </c>
      <c r="EE35" s="39">
        <v>75</v>
      </c>
      <c r="EF35" s="39">
        <v>50</v>
      </c>
      <c r="EG35" s="39">
        <v>75</v>
      </c>
      <c r="EH35" s="39">
        <v>100</v>
      </c>
      <c r="EI35" s="39">
        <v>25</v>
      </c>
      <c r="EJ35" s="31">
        <v>65</v>
      </c>
      <c r="EK35" s="40">
        <v>58.611111111111114</v>
      </c>
      <c r="EL35">
        <v>75</v>
      </c>
      <c r="EM35">
        <v>100</v>
      </c>
      <c r="EN35">
        <v>50</v>
      </c>
      <c r="EO35">
        <v>50</v>
      </c>
      <c r="EP35">
        <v>50</v>
      </c>
      <c r="EQ35">
        <v>50</v>
      </c>
      <c r="ER35">
        <v>100</v>
      </c>
      <c r="ES35">
        <v>0</v>
      </c>
      <c r="ET35">
        <v>100</v>
      </c>
      <c r="EU35">
        <v>100</v>
      </c>
      <c r="EV35">
        <v>100</v>
      </c>
      <c r="EW35">
        <v>100</v>
      </c>
      <c r="EX35" s="6">
        <f t="shared" si="10"/>
        <v>72.916666666666671</v>
      </c>
      <c r="EY35">
        <f t="shared" si="11"/>
        <v>87.5</v>
      </c>
      <c r="EZ35" s="6">
        <f t="shared" si="12"/>
        <v>62.5</v>
      </c>
      <c r="FA35" s="6">
        <f t="shared" si="13"/>
        <v>83.333333333333329</v>
      </c>
      <c r="FB35" s="6">
        <f t="shared" si="14"/>
        <v>50</v>
      </c>
    </row>
    <row r="36" spans="1:158" x14ac:dyDescent="0.2">
      <c r="A36" t="s">
        <v>544</v>
      </c>
      <c r="B36">
        <v>1</v>
      </c>
      <c r="C36">
        <v>1</v>
      </c>
      <c r="D36">
        <v>1</v>
      </c>
      <c r="E36">
        <v>1</v>
      </c>
      <c r="F36">
        <v>1</v>
      </c>
      <c r="H36">
        <f>COUNTIFS(R36, 2, I36, 0)</f>
        <v>1</v>
      </c>
      <c r="I36">
        <f t="shared" si="0"/>
        <v>0</v>
      </c>
      <c r="J36" s="9">
        <f>SUM(COUNTIFS(I36, 0, H36, 0, O36, {"1";"2";"3"}))</f>
        <v>0</v>
      </c>
      <c r="K36" s="9">
        <f t="shared" si="4"/>
        <v>0</v>
      </c>
      <c r="L36">
        <v>1</v>
      </c>
      <c r="M36">
        <v>1</v>
      </c>
      <c r="N36">
        <v>2</v>
      </c>
      <c r="O36">
        <v>3</v>
      </c>
      <c r="P36">
        <v>3</v>
      </c>
      <c r="Q36">
        <v>2017</v>
      </c>
      <c r="R36">
        <v>2</v>
      </c>
      <c r="S36">
        <v>2</v>
      </c>
      <c r="T36">
        <v>1</v>
      </c>
      <c r="U36">
        <v>1</v>
      </c>
      <c r="V36">
        <v>0</v>
      </c>
      <c r="W36">
        <v>0</v>
      </c>
      <c r="X36">
        <v>0</v>
      </c>
      <c r="Y36">
        <v>0</v>
      </c>
      <c r="Z36">
        <v>3</v>
      </c>
      <c r="AA36">
        <v>2017</v>
      </c>
      <c r="AB36">
        <v>1</v>
      </c>
      <c r="AD36">
        <v>1</v>
      </c>
      <c r="AE36">
        <v>3</v>
      </c>
      <c r="AF36">
        <v>3</v>
      </c>
      <c r="AG36">
        <v>3</v>
      </c>
      <c r="AH36">
        <v>5</v>
      </c>
      <c r="AI36">
        <v>5</v>
      </c>
      <c r="AJ36" s="10"/>
      <c r="AK36" s="13" t="s">
        <v>968</v>
      </c>
      <c r="AL36">
        <v>0</v>
      </c>
      <c r="AM36">
        <v>2</v>
      </c>
      <c r="AN36">
        <v>2</v>
      </c>
      <c r="AO36">
        <v>3</v>
      </c>
      <c r="AP36">
        <v>3</v>
      </c>
      <c r="AQ36">
        <v>3</v>
      </c>
      <c r="AR36">
        <v>3</v>
      </c>
      <c r="AS36">
        <v>3</v>
      </c>
      <c r="AT36">
        <v>3</v>
      </c>
      <c r="AU36">
        <v>3</v>
      </c>
      <c r="AV36">
        <v>3</v>
      </c>
      <c r="AW36">
        <v>3</v>
      </c>
      <c r="AX36">
        <v>3</v>
      </c>
      <c r="AY36">
        <v>2</v>
      </c>
      <c r="BB36">
        <v>2</v>
      </c>
      <c r="BC36">
        <v>2</v>
      </c>
      <c r="BD36">
        <v>2</v>
      </c>
      <c r="BE36">
        <v>2</v>
      </c>
      <c r="BF36">
        <v>4</v>
      </c>
      <c r="BG36">
        <v>4</v>
      </c>
      <c r="BH36">
        <v>4</v>
      </c>
      <c r="CI36">
        <f t="shared" si="5"/>
        <v>56</v>
      </c>
      <c r="CJ36">
        <f t="shared" si="1"/>
        <v>16</v>
      </c>
      <c r="CK36" s="7">
        <f t="shared" si="6"/>
        <v>0.55555555555555558</v>
      </c>
      <c r="CL36">
        <v>66</v>
      </c>
      <c r="CM36" s="7">
        <f t="shared" si="16"/>
        <v>0.84848484848484851</v>
      </c>
      <c r="CN36">
        <f t="shared" si="3"/>
        <v>0</v>
      </c>
      <c r="CO36">
        <f t="shared" si="7"/>
        <v>12</v>
      </c>
      <c r="CP36" s="7">
        <f t="shared" si="8"/>
        <v>0</v>
      </c>
      <c r="CQ36">
        <v>0</v>
      </c>
      <c r="CR36" s="7"/>
      <c r="CT36" s="39">
        <v>100</v>
      </c>
      <c r="CU36" s="39">
        <v>100</v>
      </c>
      <c r="CV36" s="39">
        <v>100</v>
      </c>
      <c r="CW36" s="39">
        <v>100</v>
      </c>
      <c r="CX36" s="39">
        <v>100</v>
      </c>
      <c r="CY36" s="39">
        <v>100</v>
      </c>
      <c r="CZ36" s="39">
        <v>100</v>
      </c>
      <c r="DA36" s="39">
        <v>100</v>
      </c>
      <c r="DB36" s="39">
        <v>100</v>
      </c>
      <c r="DC36" s="39">
        <v>100</v>
      </c>
      <c r="DD36" s="31">
        <v>100</v>
      </c>
      <c r="DE36" s="39">
        <v>100</v>
      </c>
      <c r="DF36" s="39"/>
      <c r="DG36" s="39"/>
      <c r="DH36" s="39">
        <v>100</v>
      </c>
      <c r="DI36" s="31">
        <v>100</v>
      </c>
      <c r="DJ36" s="39">
        <v>100</v>
      </c>
      <c r="DK36" s="39">
        <v>100</v>
      </c>
      <c r="DL36" s="39">
        <v>100</v>
      </c>
      <c r="DM36" s="31">
        <v>100</v>
      </c>
      <c r="DN36" s="39"/>
      <c r="DO36" s="39"/>
      <c r="DP36" s="39"/>
      <c r="DQ36" s="39"/>
      <c r="DR36" s="31"/>
      <c r="DS36" s="39"/>
      <c r="DT36" s="39"/>
      <c r="DU36" s="39"/>
      <c r="DV36" s="39"/>
      <c r="DW36" s="39"/>
      <c r="DX36" s="31"/>
      <c r="DY36" s="39">
        <v>75</v>
      </c>
      <c r="DZ36" s="39"/>
      <c r="EA36" s="31">
        <v>75</v>
      </c>
      <c r="EB36" s="39">
        <v>60</v>
      </c>
      <c r="EC36" s="39">
        <v>75</v>
      </c>
      <c r="ED36" s="31">
        <v>67.5</v>
      </c>
      <c r="EE36" s="39">
        <v>25</v>
      </c>
      <c r="EF36" s="39"/>
      <c r="EG36" s="39"/>
      <c r="EH36" s="39"/>
      <c r="EI36" s="39"/>
      <c r="EJ36" s="31">
        <v>25</v>
      </c>
      <c r="EK36" s="40">
        <v>88</v>
      </c>
      <c r="EX36" s="6"/>
      <c r="EZ36" s="6"/>
      <c r="FA36" s="6"/>
      <c r="FB36" s="6"/>
    </row>
    <row r="37" spans="1:158" x14ac:dyDescent="0.2">
      <c r="A37" t="s">
        <v>545</v>
      </c>
      <c r="B37">
        <v>1</v>
      </c>
      <c r="C37">
        <v>1</v>
      </c>
      <c r="D37">
        <v>1</v>
      </c>
      <c r="E37">
        <v>1</v>
      </c>
      <c r="F37">
        <v>1</v>
      </c>
      <c r="H37">
        <f>COUNTIFS(R37, 2, I37, 0)</f>
        <v>0</v>
      </c>
      <c r="I37">
        <f t="shared" si="0"/>
        <v>0</v>
      </c>
      <c r="J37" s="9">
        <f>SUM(COUNTIFS(I37, 0, H37, 0, O37, {"1";"2";"3"}))</f>
        <v>1</v>
      </c>
      <c r="K37" s="9">
        <f t="shared" si="4"/>
        <v>0</v>
      </c>
      <c r="L37">
        <v>3</v>
      </c>
      <c r="M37">
        <v>1</v>
      </c>
      <c r="N37">
        <v>1</v>
      </c>
      <c r="O37">
        <v>1</v>
      </c>
      <c r="P37">
        <v>2</v>
      </c>
      <c r="Q37">
        <v>2010</v>
      </c>
      <c r="R37">
        <v>1</v>
      </c>
      <c r="S37">
        <v>1</v>
      </c>
      <c r="T37">
        <v>1</v>
      </c>
      <c r="U37">
        <v>0</v>
      </c>
      <c r="V37">
        <v>0</v>
      </c>
      <c r="W37">
        <v>0</v>
      </c>
      <c r="X37">
        <v>1</v>
      </c>
      <c r="Y37">
        <v>0</v>
      </c>
      <c r="AE37">
        <v>2</v>
      </c>
      <c r="AF37">
        <v>3</v>
      </c>
      <c r="AG37">
        <v>3</v>
      </c>
      <c r="AH37">
        <v>3</v>
      </c>
      <c r="AI37">
        <v>3</v>
      </c>
      <c r="AJ37" s="10" t="s">
        <v>116</v>
      </c>
      <c r="AK37" s="13" t="s">
        <v>963</v>
      </c>
      <c r="AL37">
        <v>1</v>
      </c>
      <c r="AM37">
        <v>3</v>
      </c>
      <c r="AN37">
        <v>4</v>
      </c>
      <c r="AO37">
        <v>2</v>
      </c>
      <c r="AP37">
        <v>2</v>
      </c>
      <c r="AQ37">
        <v>2</v>
      </c>
      <c r="AR37">
        <v>2</v>
      </c>
      <c r="AS37">
        <v>3</v>
      </c>
      <c r="AT37">
        <v>2</v>
      </c>
      <c r="AU37">
        <v>2</v>
      </c>
      <c r="AV37">
        <v>2</v>
      </c>
      <c r="AW37">
        <v>3</v>
      </c>
      <c r="AX37">
        <v>3</v>
      </c>
      <c r="AY37">
        <v>2</v>
      </c>
      <c r="AZ37">
        <v>2</v>
      </c>
      <c r="BA37">
        <v>2</v>
      </c>
      <c r="BB37">
        <v>2</v>
      </c>
      <c r="BC37">
        <v>2</v>
      </c>
      <c r="BD37">
        <v>2</v>
      </c>
      <c r="BE37">
        <v>2</v>
      </c>
      <c r="BF37">
        <v>4</v>
      </c>
      <c r="BG37">
        <v>5</v>
      </c>
      <c r="BH37">
        <v>4</v>
      </c>
      <c r="BI37">
        <v>5</v>
      </c>
      <c r="BJ37">
        <v>5</v>
      </c>
      <c r="BK37">
        <v>6</v>
      </c>
      <c r="BL37">
        <v>5</v>
      </c>
      <c r="BM37">
        <v>4</v>
      </c>
      <c r="BN37">
        <v>6</v>
      </c>
      <c r="BO37">
        <v>3</v>
      </c>
      <c r="BP37">
        <v>5</v>
      </c>
      <c r="BQ37">
        <v>3</v>
      </c>
      <c r="BR37">
        <v>4</v>
      </c>
      <c r="BS37">
        <v>4</v>
      </c>
      <c r="BT37">
        <v>2</v>
      </c>
      <c r="BU37">
        <v>3</v>
      </c>
      <c r="BV37">
        <v>2</v>
      </c>
      <c r="BW37">
        <v>4</v>
      </c>
      <c r="BX37">
        <v>3</v>
      </c>
      <c r="BY37">
        <v>3</v>
      </c>
      <c r="BZ37">
        <v>4</v>
      </c>
      <c r="CA37">
        <v>3</v>
      </c>
      <c r="CB37">
        <v>3</v>
      </c>
      <c r="CC37">
        <v>2</v>
      </c>
      <c r="CD37">
        <v>2</v>
      </c>
      <c r="CE37">
        <v>1</v>
      </c>
      <c r="CF37">
        <v>2</v>
      </c>
      <c r="CG37">
        <v>2</v>
      </c>
      <c r="CH37">
        <v>2</v>
      </c>
      <c r="CI37">
        <f t="shared" si="5"/>
        <v>114</v>
      </c>
      <c r="CJ37">
        <f t="shared" si="1"/>
        <v>0</v>
      </c>
      <c r="CK37" s="7">
        <f t="shared" si="6"/>
        <v>1</v>
      </c>
      <c r="CL37">
        <v>149</v>
      </c>
      <c r="CM37" s="7">
        <f t="shared" si="16"/>
        <v>0.7651006711409396</v>
      </c>
      <c r="CN37">
        <f t="shared" si="3"/>
        <v>31</v>
      </c>
      <c r="CO37">
        <f t="shared" si="7"/>
        <v>0</v>
      </c>
      <c r="CP37" s="7">
        <f t="shared" si="8"/>
        <v>1</v>
      </c>
      <c r="CQ37">
        <v>42</v>
      </c>
      <c r="CR37" s="7">
        <f t="shared" si="9"/>
        <v>0.73809523809523814</v>
      </c>
      <c r="CT37" s="39">
        <v>50</v>
      </c>
      <c r="CU37" s="39">
        <v>50</v>
      </c>
      <c r="CV37" s="39">
        <v>50</v>
      </c>
      <c r="CW37" s="39">
        <v>50</v>
      </c>
      <c r="CX37" s="39">
        <v>100</v>
      </c>
      <c r="CY37" s="39">
        <v>50</v>
      </c>
      <c r="CZ37" s="39">
        <v>50</v>
      </c>
      <c r="DA37" s="39">
        <v>50</v>
      </c>
      <c r="DB37" s="39">
        <v>100</v>
      </c>
      <c r="DC37" s="39">
        <v>100</v>
      </c>
      <c r="DD37" s="31">
        <v>65</v>
      </c>
      <c r="DE37" s="39">
        <v>100</v>
      </c>
      <c r="DF37" s="39">
        <v>100</v>
      </c>
      <c r="DG37" s="39">
        <v>100</v>
      </c>
      <c r="DH37" s="39">
        <v>100</v>
      </c>
      <c r="DI37" s="31">
        <v>100</v>
      </c>
      <c r="DJ37" s="39">
        <v>100</v>
      </c>
      <c r="DK37" s="39">
        <v>100</v>
      </c>
      <c r="DL37" s="39">
        <v>100</v>
      </c>
      <c r="DM37" s="31">
        <v>100</v>
      </c>
      <c r="DN37" s="39">
        <v>80</v>
      </c>
      <c r="DO37" s="39">
        <v>60</v>
      </c>
      <c r="DP37" s="39">
        <v>40</v>
      </c>
      <c r="DQ37" s="39">
        <v>40</v>
      </c>
      <c r="DR37" s="31">
        <v>55</v>
      </c>
      <c r="DS37" s="39">
        <v>80</v>
      </c>
      <c r="DT37" s="39">
        <v>100</v>
      </c>
      <c r="DU37" s="39">
        <v>80</v>
      </c>
      <c r="DV37" s="39">
        <v>100</v>
      </c>
      <c r="DW37" s="39">
        <v>80</v>
      </c>
      <c r="DX37" s="31">
        <v>88</v>
      </c>
      <c r="DY37" s="39">
        <v>75</v>
      </c>
      <c r="DZ37" s="39">
        <v>75</v>
      </c>
      <c r="EA37" s="31">
        <v>75</v>
      </c>
      <c r="EB37" s="39">
        <v>80</v>
      </c>
      <c r="EC37" s="39">
        <v>75</v>
      </c>
      <c r="ED37" s="31">
        <v>77.5</v>
      </c>
      <c r="EE37" s="39">
        <v>50</v>
      </c>
      <c r="EF37" s="39">
        <v>75</v>
      </c>
      <c r="EG37" s="39">
        <v>25</v>
      </c>
      <c r="EH37" s="39">
        <v>50</v>
      </c>
      <c r="EI37" s="39">
        <v>25</v>
      </c>
      <c r="EJ37" s="31">
        <v>45</v>
      </c>
      <c r="EK37" s="40">
        <v>72.638888888888886</v>
      </c>
      <c r="EL37">
        <v>75</v>
      </c>
      <c r="EM37">
        <v>50</v>
      </c>
      <c r="EN37">
        <v>50</v>
      </c>
      <c r="EO37">
        <v>75</v>
      </c>
      <c r="EP37">
        <v>50</v>
      </c>
      <c r="EQ37">
        <v>50</v>
      </c>
      <c r="ER37">
        <v>100</v>
      </c>
      <c r="ES37">
        <v>100</v>
      </c>
      <c r="ET37">
        <v>0</v>
      </c>
      <c r="EU37">
        <v>100</v>
      </c>
      <c r="EV37">
        <v>100</v>
      </c>
      <c r="EW37">
        <v>100</v>
      </c>
      <c r="EX37" s="6">
        <f t="shared" si="10"/>
        <v>70.833333333333329</v>
      </c>
      <c r="EY37">
        <f t="shared" si="11"/>
        <v>62.5</v>
      </c>
      <c r="EZ37" s="6">
        <f t="shared" si="12"/>
        <v>58.333333333333336</v>
      </c>
      <c r="FA37" s="6">
        <f t="shared" si="13"/>
        <v>83.333333333333329</v>
      </c>
      <c r="FB37" s="6">
        <f t="shared" si="14"/>
        <v>56.25</v>
      </c>
    </row>
    <row r="38" spans="1:158" x14ac:dyDescent="0.2">
      <c r="A38" t="s">
        <v>546</v>
      </c>
      <c r="B38">
        <v>1</v>
      </c>
      <c r="C38">
        <v>1</v>
      </c>
      <c r="D38">
        <v>1</v>
      </c>
      <c r="E38">
        <v>1</v>
      </c>
      <c r="F38">
        <v>1</v>
      </c>
      <c r="H38">
        <f>COUNTIFS(R38, 2, I38, 0)</f>
        <v>1</v>
      </c>
      <c r="I38">
        <f t="shared" si="0"/>
        <v>0</v>
      </c>
      <c r="J38" s="9">
        <f>SUM(COUNTIFS(I38, 0, H38, 0, O38, {"1";"2";"3"}))</f>
        <v>0</v>
      </c>
      <c r="K38" s="9">
        <f t="shared" si="4"/>
        <v>0</v>
      </c>
      <c r="L38">
        <v>1</v>
      </c>
      <c r="M38">
        <v>1</v>
      </c>
      <c r="N38">
        <v>1</v>
      </c>
      <c r="O38">
        <v>1</v>
      </c>
      <c r="P38">
        <v>2</v>
      </c>
      <c r="Q38">
        <v>2017</v>
      </c>
      <c r="R38">
        <v>2</v>
      </c>
      <c r="S38">
        <v>2</v>
      </c>
      <c r="T38">
        <v>1</v>
      </c>
      <c r="U38">
        <v>1</v>
      </c>
      <c r="V38">
        <v>0</v>
      </c>
      <c r="W38">
        <v>0</v>
      </c>
      <c r="X38">
        <v>0</v>
      </c>
      <c r="Y38">
        <v>0</v>
      </c>
      <c r="Z38">
        <v>3</v>
      </c>
      <c r="AE38">
        <v>2</v>
      </c>
      <c r="AF38">
        <v>1</v>
      </c>
      <c r="AH38">
        <v>5</v>
      </c>
      <c r="AI38">
        <v>5</v>
      </c>
      <c r="AJ38" s="10" t="s">
        <v>117</v>
      </c>
      <c r="AK38" s="13" t="s">
        <v>968</v>
      </c>
      <c r="AL38">
        <v>0</v>
      </c>
      <c r="AM38">
        <v>4</v>
      </c>
      <c r="AN38">
        <v>3</v>
      </c>
      <c r="AO38">
        <v>2</v>
      </c>
      <c r="AP38">
        <v>3</v>
      </c>
      <c r="AQ38">
        <v>3</v>
      </c>
      <c r="AR38">
        <v>3</v>
      </c>
      <c r="AS38">
        <v>3</v>
      </c>
      <c r="AT38">
        <v>3</v>
      </c>
      <c r="AU38">
        <v>3</v>
      </c>
      <c r="AV38">
        <v>3</v>
      </c>
      <c r="AW38">
        <v>3</v>
      </c>
      <c r="AX38">
        <v>3</v>
      </c>
      <c r="AY38">
        <v>2</v>
      </c>
      <c r="AZ38">
        <v>2</v>
      </c>
      <c r="BA38">
        <v>2</v>
      </c>
      <c r="BB38">
        <v>2</v>
      </c>
      <c r="BC38">
        <v>2</v>
      </c>
      <c r="BD38">
        <v>2</v>
      </c>
      <c r="BE38">
        <v>2</v>
      </c>
      <c r="BF38">
        <v>5</v>
      </c>
      <c r="BG38">
        <v>6</v>
      </c>
      <c r="BH38">
        <v>5</v>
      </c>
      <c r="BI38">
        <v>5</v>
      </c>
      <c r="BJ38">
        <v>5</v>
      </c>
      <c r="BK38">
        <v>6</v>
      </c>
      <c r="BL38">
        <v>5</v>
      </c>
      <c r="BM38">
        <v>5</v>
      </c>
      <c r="BN38">
        <v>5</v>
      </c>
      <c r="BO38">
        <v>5</v>
      </c>
      <c r="BP38">
        <v>5</v>
      </c>
      <c r="BQ38">
        <v>5</v>
      </c>
      <c r="BR38">
        <v>5</v>
      </c>
      <c r="BS38">
        <v>5</v>
      </c>
      <c r="BT38">
        <v>5</v>
      </c>
      <c r="BU38">
        <v>3</v>
      </c>
      <c r="BV38">
        <v>5</v>
      </c>
      <c r="BW38">
        <v>3</v>
      </c>
      <c r="BX38">
        <v>3</v>
      </c>
      <c r="BY38">
        <v>5</v>
      </c>
      <c r="BZ38">
        <v>4</v>
      </c>
      <c r="CA38">
        <v>3</v>
      </c>
      <c r="CB38">
        <v>3</v>
      </c>
      <c r="CC38">
        <v>2</v>
      </c>
      <c r="CD38">
        <v>2</v>
      </c>
      <c r="CE38">
        <v>0</v>
      </c>
      <c r="CF38">
        <v>2</v>
      </c>
      <c r="CG38">
        <v>2</v>
      </c>
      <c r="CH38">
        <v>2</v>
      </c>
      <c r="CI38">
        <f t="shared" si="5"/>
        <v>135</v>
      </c>
      <c r="CJ38">
        <f t="shared" si="1"/>
        <v>0</v>
      </c>
      <c r="CK38" s="7">
        <f t="shared" si="6"/>
        <v>1</v>
      </c>
      <c r="CL38">
        <v>149</v>
      </c>
      <c r="CM38" s="7">
        <f t="shared" si="16"/>
        <v>0.90604026845637586</v>
      </c>
      <c r="CN38">
        <f t="shared" si="3"/>
        <v>31</v>
      </c>
      <c r="CO38">
        <f t="shared" si="7"/>
        <v>0</v>
      </c>
      <c r="CP38" s="7">
        <f t="shared" si="8"/>
        <v>1</v>
      </c>
      <c r="CQ38">
        <v>42</v>
      </c>
      <c r="CR38" s="7">
        <f t="shared" si="9"/>
        <v>0.73809523809523814</v>
      </c>
      <c r="CT38" s="39">
        <v>50</v>
      </c>
      <c r="CU38" s="39">
        <v>100</v>
      </c>
      <c r="CV38" s="39">
        <v>100</v>
      </c>
      <c r="CW38" s="39">
        <v>100</v>
      </c>
      <c r="CX38" s="39">
        <v>100</v>
      </c>
      <c r="CY38" s="39">
        <v>100</v>
      </c>
      <c r="CZ38" s="39">
        <v>100</v>
      </c>
      <c r="DA38" s="39">
        <v>100</v>
      </c>
      <c r="DB38" s="39">
        <v>100</v>
      </c>
      <c r="DC38" s="39">
        <v>100</v>
      </c>
      <c r="DD38" s="31">
        <v>95</v>
      </c>
      <c r="DE38" s="39">
        <v>100</v>
      </c>
      <c r="DF38" s="39">
        <v>100</v>
      </c>
      <c r="DG38" s="39">
        <v>100</v>
      </c>
      <c r="DH38" s="39">
        <v>100</v>
      </c>
      <c r="DI38" s="31">
        <v>100</v>
      </c>
      <c r="DJ38" s="39">
        <v>100</v>
      </c>
      <c r="DK38" s="39">
        <v>100</v>
      </c>
      <c r="DL38" s="39">
        <v>100</v>
      </c>
      <c r="DM38" s="31">
        <v>100</v>
      </c>
      <c r="DN38" s="39">
        <v>80</v>
      </c>
      <c r="DO38" s="39">
        <v>80</v>
      </c>
      <c r="DP38" s="39">
        <v>80</v>
      </c>
      <c r="DQ38" s="39">
        <v>80</v>
      </c>
      <c r="DR38" s="31">
        <v>80</v>
      </c>
      <c r="DS38" s="39">
        <v>80</v>
      </c>
      <c r="DT38" s="39">
        <v>100</v>
      </c>
      <c r="DU38" s="39">
        <v>80</v>
      </c>
      <c r="DV38" s="39">
        <v>80</v>
      </c>
      <c r="DW38" s="39">
        <v>80</v>
      </c>
      <c r="DX38" s="31">
        <v>84</v>
      </c>
      <c r="DY38" s="39">
        <v>100</v>
      </c>
      <c r="DZ38" s="39">
        <v>100</v>
      </c>
      <c r="EA38" s="31">
        <v>100</v>
      </c>
      <c r="EB38" s="39">
        <v>100</v>
      </c>
      <c r="EC38" s="39">
        <v>100</v>
      </c>
      <c r="ED38" s="31">
        <v>100</v>
      </c>
      <c r="EE38" s="39">
        <v>75</v>
      </c>
      <c r="EF38" s="39">
        <v>100</v>
      </c>
      <c r="EG38" s="39">
        <v>100</v>
      </c>
      <c r="EH38" s="39">
        <v>50</v>
      </c>
      <c r="EI38" s="39">
        <v>100</v>
      </c>
      <c r="EJ38" s="31">
        <v>85</v>
      </c>
      <c r="EK38" s="40">
        <v>90.694444444444443</v>
      </c>
      <c r="EL38">
        <v>50</v>
      </c>
      <c r="EM38">
        <v>50</v>
      </c>
      <c r="EN38">
        <v>100</v>
      </c>
      <c r="EO38">
        <v>75</v>
      </c>
      <c r="EP38">
        <v>50</v>
      </c>
      <c r="EQ38">
        <v>50</v>
      </c>
      <c r="ER38">
        <v>100</v>
      </c>
      <c r="ES38">
        <v>100</v>
      </c>
      <c r="EU38">
        <v>100</v>
      </c>
      <c r="EV38">
        <v>100</v>
      </c>
      <c r="EW38">
        <v>100</v>
      </c>
      <c r="EX38" s="6">
        <f t="shared" si="10"/>
        <v>79.545454545454547</v>
      </c>
      <c r="EY38">
        <f t="shared" si="11"/>
        <v>50</v>
      </c>
      <c r="EZ38" s="6">
        <f t="shared" si="12"/>
        <v>62.5</v>
      </c>
      <c r="FA38" s="6">
        <f t="shared" si="13"/>
        <v>100</v>
      </c>
      <c r="FB38" s="6">
        <f t="shared" si="14"/>
        <v>68.75</v>
      </c>
    </row>
    <row r="39" spans="1:158" x14ac:dyDescent="0.2">
      <c r="A39" t="s">
        <v>547</v>
      </c>
      <c r="B39">
        <v>1</v>
      </c>
      <c r="C39">
        <v>1</v>
      </c>
      <c r="D39">
        <v>1</v>
      </c>
      <c r="E39">
        <v>1</v>
      </c>
      <c r="F39">
        <v>1</v>
      </c>
      <c r="H39">
        <f>COUNTIFS(R39, 2, I39, 0)</f>
        <v>1</v>
      </c>
      <c r="I39">
        <f t="shared" si="0"/>
        <v>0</v>
      </c>
      <c r="J39" s="9">
        <f>SUM(COUNTIFS(I39, 0, H39, 0, O39, {"1";"2";"3"}))</f>
        <v>0</v>
      </c>
      <c r="K39" s="9">
        <f t="shared" si="4"/>
        <v>0</v>
      </c>
      <c r="L39">
        <v>1</v>
      </c>
      <c r="M39">
        <v>1</v>
      </c>
      <c r="N39">
        <v>1</v>
      </c>
      <c r="O39">
        <v>1</v>
      </c>
      <c r="P39">
        <v>2</v>
      </c>
      <c r="Q39">
        <v>2016</v>
      </c>
      <c r="R39">
        <v>2</v>
      </c>
      <c r="S39">
        <v>2</v>
      </c>
      <c r="T39">
        <v>1</v>
      </c>
      <c r="U39">
        <v>0</v>
      </c>
      <c r="V39">
        <v>0</v>
      </c>
      <c r="W39">
        <v>1</v>
      </c>
      <c r="X39">
        <v>0</v>
      </c>
      <c r="Y39">
        <v>0</v>
      </c>
      <c r="Z39">
        <v>2</v>
      </c>
      <c r="AE39">
        <v>2</v>
      </c>
      <c r="AF39">
        <v>3</v>
      </c>
      <c r="AG39">
        <v>3</v>
      </c>
      <c r="AH39">
        <v>3</v>
      </c>
      <c r="AI39">
        <v>2</v>
      </c>
      <c r="AJ39" s="10" t="s">
        <v>118</v>
      </c>
      <c r="AK39" s="13" t="s">
        <v>967</v>
      </c>
      <c r="AL39">
        <v>0</v>
      </c>
      <c r="AM39">
        <v>5</v>
      </c>
      <c r="AN39">
        <v>3</v>
      </c>
      <c r="AO39">
        <v>3</v>
      </c>
      <c r="AP39">
        <v>3</v>
      </c>
      <c r="AQ39">
        <v>3</v>
      </c>
      <c r="AR39">
        <v>3</v>
      </c>
      <c r="AS39">
        <v>3</v>
      </c>
      <c r="AT39">
        <v>3</v>
      </c>
      <c r="AU39">
        <v>3</v>
      </c>
      <c r="AV39">
        <v>3</v>
      </c>
      <c r="AW39">
        <v>3</v>
      </c>
      <c r="AX39">
        <v>3</v>
      </c>
      <c r="AY39">
        <v>2</v>
      </c>
      <c r="AZ39">
        <v>2</v>
      </c>
      <c r="BA39">
        <v>2</v>
      </c>
      <c r="BB39">
        <v>2</v>
      </c>
      <c r="BC39">
        <v>2</v>
      </c>
      <c r="BD39">
        <v>2</v>
      </c>
      <c r="BE39">
        <v>2</v>
      </c>
      <c r="BF39">
        <v>5</v>
      </c>
      <c r="BG39">
        <v>6</v>
      </c>
      <c r="BH39">
        <v>5</v>
      </c>
      <c r="BI39">
        <v>3</v>
      </c>
      <c r="BJ39">
        <v>4</v>
      </c>
      <c r="BK39">
        <v>5</v>
      </c>
      <c r="BL39">
        <v>2</v>
      </c>
      <c r="BM39">
        <v>2</v>
      </c>
      <c r="BN39">
        <v>6</v>
      </c>
      <c r="BO39">
        <v>3</v>
      </c>
      <c r="BP39">
        <v>5</v>
      </c>
      <c r="BQ39">
        <v>2</v>
      </c>
      <c r="BR39">
        <v>5</v>
      </c>
      <c r="BS39">
        <v>3</v>
      </c>
      <c r="BT39">
        <v>4</v>
      </c>
      <c r="BU39">
        <v>4</v>
      </c>
      <c r="BV39">
        <v>4</v>
      </c>
      <c r="BW39">
        <v>2</v>
      </c>
      <c r="BX39">
        <v>2</v>
      </c>
      <c r="BY39">
        <v>3</v>
      </c>
      <c r="BZ39">
        <v>2</v>
      </c>
      <c r="CA39">
        <v>2</v>
      </c>
      <c r="CB39">
        <v>1</v>
      </c>
      <c r="CC39">
        <v>2</v>
      </c>
      <c r="CD39">
        <v>2</v>
      </c>
      <c r="CE39">
        <v>2</v>
      </c>
      <c r="CF39">
        <v>2</v>
      </c>
      <c r="CG39">
        <v>2</v>
      </c>
      <c r="CH39">
        <v>2</v>
      </c>
      <c r="CI39">
        <f t="shared" si="5"/>
        <v>120</v>
      </c>
      <c r="CJ39">
        <f t="shared" si="1"/>
        <v>0</v>
      </c>
      <c r="CK39" s="7">
        <f t="shared" si="6"/>
        <v>1</v>
      </c>
      <c r="CL39">
        <v>149</v>
      </c>
      <c r="CM39" s="7">
        <f t="shared" si="16"/>
        <v>0.80536912751677847</v>
      </c>
      <c r="CN39">
        <f t="shared" si="3"/>
        <v>24</v>
      </c>
      <c r="CO39">
        <f t="shared" si="7"/>
        <v>0</v>
      </c>
      <c r="CP39" s="7">
        <f t="shared" si="8"/>
        <v>1</v>
      </c>
      <c r="CQ39">
        <v>42</v>
      </c>
      <c r="CR39" s="7">
        <f t="shared" si="9"/>
        <v>0.5714285714285714</v>
      </c>
      <c r="CT39" s="39">
        <v>100</v>
      </c>
      <c r="CU39" s="39">
        <v>100</v>
      </c>
      <c r="CV39" s="39">
        <v>100</v>
      </c>
      <c r="CW39" s="39">
        <v>100</v>
      </c>
      <c r="CX39" s="39">
        <v>100</v>
      </c>
      <c r="CY39" s="39">
        <v>100</v>
      </c>
      <c r="CZ39" s="39">
        <v>100</v>
      </c>
      <c r="DA39" s="39">
        <v>100</v>
      </c>
      <c r="DB39" s="39">
        <v>100</v>
      </c>
      <c r="DC39" s="39">
        <v>100</v>
      </c>
      <c r="DD39" s="31">
        <v>100</v>
      </c>
      <c r="DE39" s="39">
        <v>100</v>
      </c>
      <c r="DF39" s="39">
        <v>100</v>
      </c>
      <c r="DG39" s="39">
        <v>100</v>
      </c>
      <c r="DH39" s="39">
        <v>100</v>
      </c>
      <c r="DI39" s="31">
        <v>100</v>
      </c>
      <c r="DJ39" s="39">
        <v>100</v>
      </c>
      <c r="DK39" s="39">
        <v>100</v>
      </c>
      <c r="DL39" s="39">
        <v>100</v>
      </c>
      <c r="DM39" s="31">
        <v>100</v>
      </c>
      <c r="DN39" s="39">
        <v>40</v>
      </c>
      <c r="DO39" s="39">
        <v>20</v>
      </c>
      <c r="DP39" s="39">
        <v>40</v>
      </c>
      <c r="DQ39" s="39">
        <v>20</v>
      </c>
      <c r="DR39" s="31">
        <v>30</v>
      </c>
      <c r="DS39" s="39">
        <v>60</v>
      </c>
      <c r="DT39" s="39">
        <v>80</v>
      </c>
      <c r="DU39" s="39">
        <v>20</v>
      </c>
      <c r="DV39" s="39">
        <v>100</v>
      </c>
      <c r="DW39" s="39">
        <v>80</v>
      </c>
      <c r="DX39" s="31">
        <v>68</v>
      </c>
      <c r="DY39" s="39">
        <v>100</v>
      </c>
      <c r="DZ39" s="39">
        <v>100</v>
      </c>
      <c r="EA39" s="31">
        <v>100</v>
      </c>
      <c r="EB39" s="39">
        <v>100</v>
      </c>
      <c r="EC39" s="39">
        <v>100</v>
      </c>
      <c r="ED39" s="31">
        <v>100</v>
      </c>
      <c r="EE39" s="39">
        <v>100</v>
      </c>
      <c r="EF39" s="39">
        <v>50</v>
      </c>
      <c r="EG39" s="39">
        <v>75</v>
      </c>
      <c r="EH39" s="39">
        <v>75</v>
      </c>
      <c r="EI39" s="39">
        <v>75</v>
      </c>
      <c r="EJ39" s="31">
        <v>75</v>
      </c>
      <c r="EK39" s="40">
        <v>82.916666666666671</v>
      </c>
      <c r="EL39">
        <v>25</v>
      </c>
      <c r="EM39">
        <v>25</v>
      </c>
      <c r="EN39">
        <v>50</v>
      </c>
      <c r="EO39">
        <v>25</v>
      </c>
      <c r="EP39">
        <v>25</v>
      </c>
      <c r="EQ39">
        <v>0</v>
      </c>
      <c r="ER39">
        <v>100</v>
      </c>
      <c r="ES39">
        <v>100</v>
      </c>
      <c r="ET39">
        <v>100</v>
      </c>
      <c r="EU39">
        <v>100</v>
      </c>
      <c r="EV39">
        <v>100</v>
      </c>
      <c r="EW39">
        <v>100</v>
      </c>
      <c r="EX39" s="6">
        <f t="shared" si="10"/>
        <v>62.5</v>
      </c>
      <c r="EY39">
        <f t="shared" si="11"/>
        <v>25</v>
      </c>
      <c r="EZ39" s="6">
        <f t="shared" si="12"/>
        <v>25</v>
      </c>
      <c r="FA39" s="6">
        <f t="shared" si="13"/>
        <v>100</v>
      </c>
      <c r="FB39" s="6">
        <f t="shared" si="14"/>
        <v>25</v>
      </c>
    </row>
    <row r="40" spans="1:158" x14ac:dyDescent="0.2">
      <c r="A40" t="s">
        <v>548</v>
      </c>
      <c r="B40">
        <v>1</v>
      </c>
      <c r="C40">
        <v>1</v>
      </c>
      <c r="D40">
        <v>1</v>
      </c>
      <c r="E40">
        <v>1</v>
      </c>
      <c r="F40">
        <v>1</v>
      </c>
      <c r="H40">
        <f>COUNTIFS(R40, 2, I40, 0)</f>
        <v>1</v>
      </c>
      <c r="I40">
        <f t="shared" si="0"/>
        <v>0</v>
      </c>
      <c r="J40" s="9">
        <f>SUM(COUNTIFS(I40, 0, H40, 0, O40, {"1";"2";"3"}))</f>
        <v>0</v>
      </c>
      <c r="K40" s="9">
        <f t="shared" si="4"/>
        <v>0</v>
      </c>
      <c r="L40">
        <v>1</v>
      </c>
      <c r="M40">
        <v>2</v>
      </c>
      <c r="N40">
        <v>1</v>
      </c>
      <c r="O40">
        <v>1</v>
      </c>
      <c r="P40">
        <v>2</v>
      </c>
      <c r="Q40">
        <v>2016</v>
      </c>
      <c r="R40">
        <v>2</v>
      </c>
      <c r="S40">
        <v>2</v>
      </c>
      <c r="T40">
        <v>1</v>
      </c>
      <c r="U40">
        <v>1</v>
      </c>
      <c r="V40">
        <v>0</v>
      </c>
      <c r="W40">
        <v>0</v>
      </c>
      <c r="X40">
        <v>0</v>
      </c>
      <c r="Y40">
        <v>0</v>
      </c>
      <c r="Z40">
        <v>1</v>
      </c>
      <c r="AE40">
        <v>2</v>
      </c>
      <c r="AF40">
        <v>1</v>
      </c>
      <c r="AH40">
        <v>5</v>
      </c>
      <c r="AI40">
        <v>5</v>
      </c>
      <c r="AJ40" s="10" t="s">
        <v>119</v>
      </c>
      <c r="AK40" s="13" t="s">
        <v>968</v>
      </c>
      <c r="AL40">
        <v>0</v>
      </c>
      <c r="AM40">
        <v>5</v>
      </c>
      <c r="AN40">
        <v>5</v>
      </c>
      <c r="AO40">
        <v>3</v>
      </c>
      <c r="AP40">
        <v>3</v>
      </c>
      <c r="AQ40">
        <v>3</v>
      </c>
      <c r="AR40">
        <v>3</v>
      </c>
      <c r="AS40">
        <v>3</v>
      </c>
      <c r="AT40">
        <v>3</v>
      </c>
      <c r="AU40">
        <v>3</v>
      </c>
      <c r="AV40">
        <v>3</v>
      </c>
      <c r="AW40">
        <v>3</v>
      </c>
      <c r="AX40">
        <v>3</v>
      </c>
      <c r="AY40">
        <v>2</v>
      </c>
      <c r="AZ40">
        <v>2</v>
      </c>
      <c r="BA40">
        <v>2</v>
      </c>
      <c r="BB40">
        <v>2</v>
      </c>
      <c r="BC40">
        <v>2</v>
      </c>
      <c r="BD40">
        <v>2</v>
      </c>
      <c r="BE40">
        <v>2</v>
      </c>
      <c r="BF40">
        <v>5</v>
      </c>
      <c r="BG40">
        <v>6</v>
      </c>
      <c r="BH40">
        <v>5</v>
      </c>
      <c r="BI40">
        <v>5</v>
      </c>
      <c r="BJ40">
        <v>6</v>
      </c>
      <c r="BK40">
        <v>6</v>
      </c>
      <c r="BL40">
        <v>5</v>
      </c>
      <c r="BM40">
        <v>5</v>
      </c>
      <c r="BN40">
        <v>6</v>
      </c>
      <c r="BO40">
        <v>5</v>
      </c>
      <c r="BP40">
        <v>5</v>
      </c>
      <c r="BQ40">
        <v>5</v>
      </c>
      <c r="BR40">
        <v>5</v>
      </c>
      <c r="BS40">
        <v>5</v>
      </c>
      <c r="BT40">
        <v>5</v>
      </c>
      <c r="BU40">
        <v>3</v>
      </c>
      <c r="BV40">
        <v>4</v>
      </c>
      <c r="BW40">
        <v>5</v>
      </c>
      <c r="BX40">
        <v>5</v>
      </c>
      <c r="BY40">
        <v>5</v>
      </c>
      <c r="BZ40">
        <v>5</v>
      </c>
      <c r="CA40">
        <v>3</v>
      </c>
      <c r="CB40">
        <v>3</v>
      </c>
      <c r="CC40">
        <v>2</v>
      </c>
      <c r="CD40">
        <v>2</v>
      </c>
      <c r="CE40">
        <v>2</v>
      </c>
      <c r="CF40">
        <v>2</v>
      </c>
      <c r="CG40">
        <v>2</v>
      </c>
      <c r="CH40">
        <v>2</v>
      </c>
      <c r="CI40">
        <f t="shared" si="5"/>
        <v>140</v>
      </c>
      <c r="CJ40">
        <f t="shared" si="1"/>
        <v>0</v>
      </c>
      <c r="CK40" s="7">
        <f t="shared" si="6"/>
        <v>1</v>
      </c>
      <c r="CL40">
        <v>149</v>
      </c>
      <c r="CM40" s="7">
        <f t="shared" si="16"/>
        <v>0.93959731543624159</v>
      </c>
      <c r="CN40">
        <f t="shared" si="3"/>
        <v>38</v>
      </c>
      <c r="CO40">
        <f t="shared" si="7"/>
        <v>0</v>
      </c>
      <c r="CP40" s="7">
        <f t="shared" si="8"/>
        <v>1</v>
      </c>
      <c r="CQ40">
        <v>42</v>
      </c>
      <c r="CR40" s="7">
        <f t="shared" si="9"/>
        <v>0.90476190476190477</v>
      </c>
      <c r="CT40" s="39">
        <v>100</v>
      </c>
      <c r="CU40" s="39">
        <v>100</v>
      </c>
      <c r="CV40" s="39">
        <v>100</v>
      </c>
      <c r="CW40" s="39">
        <v>100</v>
      </c>
      <c r="CX40" s="39">
        <v>100</v>
      </c>
      <c r="CY40" s="39">
        <v>100</v>
      </c>
      <c r="CZ40" s="39">
        <v>100</v>
      </c>
      <c r="DA40" s="39">
        <v>100</v>
      </c>
      <c r="DB40" s="39">
        <v>100</v>
      </c>
      <c r="DC40" s="39">
        <v>100</v>
      </c>
      <c r="DD40" s="31">
        <v>100</v>
      </c>
      <c r="DE40" s="39">
        <v>100</v>
      </c>
      <c r="DF40" s="39">
        <v>100</v>
      </c>
      <c r="DG40" s="39">
        <v>100</v>
      </c>
      <c r="DH40" s="39">
        <v>100</v>
      </c>
      <c r="DI40" s="31">
        <v>100</v>
      </c>
      <c r="DJ40" s="39">
        <v>100</v>
      </c>
      <c r="DK40" s="39">
        <v>100</v>
      </c>
      <c r="DL40" s="39">
        <v>100</v>
      </c>
      <c r="DM40" s="31">
        <v>100</v>
      </c>
      <c r="DN40" s="39">
        <v>80</v>
      </c>
      <c r="DO40" s="39">
        <v>80</v>
      </c>
      <c r="DP40" s="39">
        <v>80</v>
      </c>
      <c r="DQ40" s="39">
        <v>80</v>
      </c>
      <c r="DR40" s="31">
        <v>80</v>
      </c>
      <c r="DS40" s="39">
        <v>100</v>
      </c>
      <c r="DT40" s="39">
        <v>100</v>
      </c>
      <c r="DU40" s="39">
        <v>80</v>
      </c>
      <c r="DV40" s="39">
        <v>100</v>
      </c>
      <c r="DW40" s="39">
        <v>80</v>
      </c>
      <c r="DX40" s="31">
        <v>92</v>
      </c>
      <c r="DY40" s="39">
        <v>100</v>
      </c>
      <c r="DZ40" s="39">
        <v>100</v>
      </c>
      <c r="EA40" s="31">
        <v>100</v>
      </c>
      <c r="EB40" s="39">
        <v>100</v>
      </c>
      <c r="EC40" s="39">
        <v>100</v>
      </c>
      <c r="ED40" s="31">
        <v>100</v>
      </c>
      <c r="EE40" s="39">
        <v>100</v>
      </c>
      <c r="EF40" s="39">
        <v>100</v>
      </c>
      <c r="EG40" s="39">
        <v>100</v>
      </c>
      <c r="EH40" s="39">
        <v>50</v>
      </c>
      <c r="EI40" s="39">
        <v>75</v>
      </c>
      <c r="EJ40" s="31">
        <v>85</v>
      </c>
      <c r="EK40" s="40">
        <v>94.583333333333329</v>
      </c>
      <c r="EL40">
        <v>100</v>
      </c>
      <c r="EM40">
        <v>100</v>
      </c>
      <c r="EN40">
        <v>100</v>
      </c>
      <c r="EO40">
        <v>100</v>
      </c>
      <c r="EP40">
        <v>50</v>
      </c>
      <c r="EQ40">
        <v>50</v>
      </c>
      <c r="ER40">
        <v>100</v>
      </c>
      <c r="ES40">
        <v>100</v>
      </c>
      <c r="ET40">
        <v>100</v>
      </c>
      <c r="EU40">
        <v>100</v>
      </c>
      <c r="EV40">
        <v>100</v>
      </c>
      <c r="EW40">
        <v>100</v>
      </c>
      <c r="EX40" s="6">
        <f t="shared" si="10"/>
        <v>91.666666666666671</v>
      </c>
      <c r="EY40">
        <f t="shared" si="11"/>
        <v>100</v>
      </c>
      <c r="EZ40" s="6">
        <f t="shared" si="12"/>
        <v>83.333333333333329</v>
      </c>
      <c r="FA40" s="6">
        <f t="shared" si="13"/>
        <v>100</v>
      </c>
      <c r="FB40" s="6">
        <f t="shared" si="14"/>
        <v>75</v>
      </c>
    </row>
    <row r="41" spans="1:158" x14ac:dyDescent="0.2">
      <c r="A41" t="s">
        <v>549</v>
      </c>
      <c r="B41">
        <v>1</v>
      </c>
      <c r="C41">
        <v>1</v>
      </c>
      <c r="D41">
        <v>1</v>
      </c>
      <c r="E41">
        <v>1</v>
      </c>
      <c r="F41">
        <v>1</v>
      </c>
      <c r="H41">
        <f>COUNTIFS(R41, 2, I41, 0)</f>
        <v>1</v>
      </c>
      <c r="I41">
        <f t="shared" si="0"/>
        <v>0</v>
      </c>
      <c r="J41" s="9">
        <f>SUM(COUNTIFS(I41, 0, H41, 0, O41, {"1";"2";"3"}))</f>
        <v>0</v>
      </c>
      <c r="K41" s="9">
        <f t="shared" si="4"/>
        <v>0</v>
      </c>
      <c r="L41">
        <v>1</v>
      </c>
      <c r="M41">
        <v>2</v>
      </c>
      <c r="N41">
        <v>2</v>
      </c>
      <c r="O41">
        <v>1</v>
      </c>
      <c r="P41">
        <v>2</v>
      </c>
      <c r="Q41">
        <v>2018</v>
      </c>
      <c r="R41">
        <v>2</v>
      </c>
      <c r="S41">
        <v>1</v>
      </c>
      <c r="T41">
        <v>1</v>
      </c>
      <c r="U41">
        <v>1</v>
      </c>
      <c r="V41">
        <v>0</v>
      </c>
      <c r="W41">
        <v>0</v>
      </c>
      <c r="X41">
        <v>0</v>
      </c>
      <c r="Y41">
        <v>0</v>
      </c>
      <c r="Z41">
        <v>1</v>
      </c>
      <c r="AE41">
        <v>3</v>
      </c>
      <c r="AF41">
        <v>3</v>
      </c>
      <c r="AG41">
        <v>3</v>
      </c>
      <c r="AH41">
        <v>3</v>
      </c>
      <c r="AI41">
        <v>5</v>
      </c>
      <c r="AJ41" s="10" t="s">
        <v>120</v>
      </c>
      <c r="AK41" s="13" t="s">
        <v>962</v>
      </c>
      <c r="AL41">
        <v>1</v>
      </c>
      <c r="AM41">
        <v>3</v>
      </c>
      <c r="AN41">
        <v>2</v>
      </c>
      <c r="AO41">
        <v>2</v>
      </c>
      <c r="AP41">
        <v>3</v>
      </c>
      <c r="AQ41">
        <v>2</v>
      </c>
      <c r="AR41">
        <v>2</v>
      </c>
      <c r="AS41">
        <v>3</v>
      </c>
      <c r="AT41">
        <v>2</v>
      </c>
      <c r="AU41">
        <v>3</v>
      </c>
      <c r="AV41">
        <v>2</v>
      </c>
      <c r="AW41">
        <v>2</v>
      </c>
      <c r="AX41">
        <v>3</v>
      </c>
      <c r="AY41">
        <v>2</v>
      </c>
      <c r="AZ41">
        <v>1</v>
      </c>
      <c r="BA41">
        <v>1</v>
      </c>
      <c r="BB41">
        <v>1</v>
      </c>
      <c r="BC41">
        <v>2</v>
      </c>
      <c r="BD41">
        <v>2</v>
      </c>
      <c r="BE41">
        <v>2</v>
      </c>
      <c r="BF41">
        <v>4</v>
      </c>
      <c r="BG41">
        <v>4</v>
      </c>
      <c r="BH41">
        <v>1</v>
      </c>
      <c r="BI41">
        <v>3</v>
      </c>
      <c r="BJ41">
        <v>4</v>
      </c>
      <c r="BK41">
        <v>4</v>
      </c>
      <c r="BL41">
        <v>5</v>
      </c>
      <c r="BM41">
        <v>3</v>
      </c>
      <c r="BN41">
        <v>4</v>
      </c>
      <c r="BO41">
        <v>4</v>
      </c>
      <c r="BP41">
        <v>3</v>
      </c>
      <c r="BQ41">
        <v>2</v>
      </c>
      <c r="BR41">
        <v>3</v>
      </c>
      <c r="BS41">
        <v>2</v>
      </c>
      <c r="BT41">
        <v>3</v>
      </c>
      <c r="BU41">
        <v>2</v>
      </c>
      <c r="BV41">
        <v>3</v>
      </c>
      <c r="BW41">
        <v>3</v>
      </c>
      <c r="BX41">
        <v>3</v>
      </c>
      <c r="BY41">
        <v>3</v>
      </c>
      <c r="BZ41">
        <v>2</v>
      </c>
      <c r="CA41">
        <v>2</v>
      </c>
      <c r="CB41">
        <v>2</v>
      </c>
      <c r="CC41">
        <v>2</v>
      </c>
      <c r="CD41">
        <v>2</v>
      </c>
      <c r="CE41">
        <v>2</v>
      </c>
      <c r="CF41">
        <v>2</v>
      </c>
      <c r="CG41">
        <v>2</v>
      </c>
      <c r="CH41">
        <v>2</v>
      </c>
      <c r="CI41">
        <f t="shared" si="5"/>
        <v>94</v>
      </c>
      <c r="CJ41">
        <f t="shared" si="1"/>
        <v>0</v>
      </c>
      <c r="CK41" s="7">
        <f t="shared" si="6"/>
        <v>1</v>
      </c>
      <c r="CL41">
        <v>149</v>
      </c>
      <c r="CM41" s="7">
        <f t="shared" si="16"/>
        <v>0.63087248322147649</v>
      </c>
      <c r="CN41">
        <f t="shared" si="3"/>
        <v>27</v>
      </c>
      <c r="CO41">
        <f t="shared" si="7"/>
        <v>0</v>
      </c>
      <c r="CP41" s="7">
        <f t="shared" si="8"/>
        <v>1</v>
      </c>
      <c r="CQ41">
        <v>42</v>
      </c>
      <c r="CR41" s="7">
        <f t="shared" si="9"/>
        <v>0.6428571428571429</v>
      </c>
      <c r="CT41" s="39">
        <v>50</v>
      </c>
      <c r="CU41" s="39">
        <v>100</v>
      </c>
      <c r="CV41" s="39">
        <v>50</v>
      </c>
      <c r="CW41" s="39">
        <v>50</v>
      </c>
      <c r="CX41" s="39">
        <v>100</v>
      </c>
      <c r="CY41" s="39">
        <v>50</v>
      </c>
      <c r="CZ41" s="39">
        <v>100</v>
      </c>
      <c r="DA41" s="39">
        <v>50</v>
      </c>
      <c r="DB41" s="39">
        <v>50</v>
      </c>
      <c r="DC41" s="39">
        <v>100</v>
      </c>
      <c r="DD41" s="31">
        <v>70</v>
      </c>
      <c r="DE41" s="39">
        <v>100</v>
      </c>
      <c r="DF41" s="39">
        <v>0</v>
      </c>
      <c r="DG41" s="39">
        <v>0</v>
      </c>
      <c r="DH41" s="39">
        <v>0</v>
      </c>
      <c r="DI41" s="31">
        <v>25</v>
      </c>
      <c r="DJ41" s="39">
        <v>100</v>
      </c>
      <c r="DK41" s="39">
        <v>100</v>
      </c>
      <c r="DL41" s="39">
        <v>100</v>
      </c>
      <c r="DM41" s="31">
        <v>100</v>
      </c>
      <c r="DN41" s="39">
        <v>40</v>
      </c>
      <c r="DO41" s="39">
        <v>40</v>
      </c>
      <c r="DP41" s="39">
        <v>60</v>
      </c>
      <c r="DQ41" s="39">
        <v>20</v>
      </c>
      <c r="DR41" s="31">
        <v>40</v>
      </c>
      <c r="DS41" s="39">
        <v>60</v>
      </c>
      <c r="DT41" s="39">
        <v>60</v>
      </c>
      <c r="DU41" s="39">
        <v>80</v>
      </c>
      <c r="DV41" s="39">
        <v>60</v>
      </c>
      <c r="DW41" s="39">
        <v>40</v>
      </c>
      <c r="DX41" s="31">
        <v>60</v>
      </c>
      <c r="DY41" s="39">
        <v>75</v>
      </c>
      <c r="DZ41" s="39">
        <v>50</v>
      </c>
      <c r="EA41" s="31">
        <v>62.5</v>
      </c>
      <c r="EB41" s="39">
        <v>60</v>
      </c>
      <c r="EC41" s="39">
        <v>0</v>
      </c>
      <c r="ED41" s="31">
        <v>30</v>
      </c>
      <c r="EE41" s="39">
        <v>50</v>
      </c>
      <c r="EF41" s="39">
        <v>25</v>
      </c>
      <c r="EG41" s="39">
        <v>50</v>
      </c>
      <c r="EH41" s="39">
        <v>25</v>
      </c>
      <c r="EI41" s="39">
        <v>50</v>
      </c>
      <c r="EJ41" s="31">
        <v>40</v>
      </c>
      <c r="EK41" s="40">
        <v>54.722222222222221</v>
      </c>
      <c r="EL41">
        <v>50</v>
      </c>
      <c r="EM41">
        <v>50</v>
      </c>
      <c r="EN41">
        <v>50</v>
      </c>
      <c r="EO41">
        <v>25</v>
      </c>
      <c r="EP41">
        <v>25</v>
      </c>
      <c r="EQ41">
        <v>25</v>
      </c>
      <c r="ER41">
        <v>100</v>
      </c>
      <c r="ES41">
        <v>100</v>
      </c>
      <c r="ET41">
        <v>100</v>
      </c>
      <c r="EU41">
        <v>100</v>
      </c>
      <c r="EV41">
        <v>100</v>
      </c>
      <c r="EW41">
        <v>100</v>
      </c>
      <c r="EX41" s="6">
        <f t="shared" si="10"/>
        <v>68.75</v>
      </c>
      <c r="EY41">
        <f t="shared" si="11"/>
        <v>50</v>
      </c>
      <c r="EZ41" s="6">
        <f t="shared" si="12"/>
        <v>37.5</v>
      </c>
      <c r="FA41" s="6">
        <f t="shared" si="13"/>
        <v>100</v>
      </c>
      <c r="FB41" s="6">
        <f t="shared" si="14"/>
        <v>31.25</v>
      </c>
    </row>
    <row r="42" spans="1:158" x14ac:dyDescent="0.2">
      <c r="A42" t="s">
        <v>550</v>
      </c>
      <c r="B42">
        <v>1</v>
      </c>
      <c r="C42">
        <v>1</v>
      </c>
      <c r="D42">
        <v>1</v>
      </c>
      <c r="E42">
        <v>1</v>
      </c>
      <c r="F42">
        <v>1</v>
      </c>
      <c r="H42">
        <f>COUNTIFS(R42, 2, I42, 0)</f>
        <v>0</v>
      </c>
      <c r="I42">
        <f t="shared" si="0"/>
        <v>0</v>
      </c>
      <c r="J42" s="9">
        <f>SUM(COUNTIFS(I42, 0, H42, 0, O42, {"1";"2";"3"}))</f>
        <v>1</v>
      </c>
      <c r="K42" s="9">
        <f t="shared" si="4"/>
        <v>0</v>
      </c>
      <c r="L42">
        <v>3</v>
      </c>
      <c r="M42">
        <v>1</v>
      </c>
      <c r="N42">
        <v>1</v>
      </c>
      <c r="O42">
        <v>1</v>
      </c>
      <c r="P42">
        <v>3</v>
      </c>
      <c r="Q42">
        <v>2017</v>
      </c>
      <c r="R42">
        <v>3</v>
      </c>
      <c r="S42">
        <v>1</v>
      </c>
      <c r="T42">
        <v>1</v>
      </c>
      <c r="U42">
        <v>0</v>
      </c>
      <c r="V42">
        <v>0</v>
      </c>
      <c r="W42">
        <v>1</v>
      </c>
      <c r="X42">
        <v>0</v>
      </c>
      <c r="Y42">
        <v>0</v>
      </c>
      <c r="AE42">
        <v>2</v>
      </c>
      <c r="AF42">
        <v>3</v>
      </c>
      <c r="AG42">
        <v>3</v>
      </c>
      <c r="AH42">
        <v>3</v>
      </c>
      <c r="AI42">
        <v>4</v>
      </c>
      <c r="AJ42" s="10" t="s">
        <v>121</v>
      </c>
      <c r="AK42" s="13" t="s">
        <v>958</v>
      </c>
      <c r="AL42">
        <v>1</v>
      </c>
      <c r="AM42">
        <v>1</v>
      </c>
      <c r="AN42">
        <v>1</v>
      </c>
      <c r="AO42">
        <v>1</v>
      </c>
      <c r="AP42">
        <v>1</v>
      </c>
      <c r="AQ42">
        <v>1</v>
      </c>
      <c r="AR42">
        <v>1</v>
      </c>
      <c r="AS42">
        <v>1</v>
      </c>
      <c r="AT42">
        <v>1</v>
      </c>
      <c r="AU42">
        <v>1</v>
      </c>
      <c r="AV42">
        <v>1</v>
      </c>
      <c r="AW42">
        <v>1</v>
      </c>
      <c r="AX42">
        <v>2</v>
      </c>
      <c r="AY42">
        <v>1</v>
      </c>
      <c r="AZ42">
        <v>1</v>
      </c>
      <c r="BA42">
        <v>1</v>
      </c>
      <c r="BB42">
        <v>1</v>
      </c>
      <c r="BC42">
        <v>1</v>
      </c>
      <c r="BD42">
        <v>1</v>
      </c>
      <c r="BE42">
        <v>1</v>
      </c>
      <c r="BF42">
        <v>1</v>
      </c>
      <c r="BG42">
        <v>2</v>
      </c>
      <c r="BH42">
        <v>1</v>
      </c>
      <c r="BI42">
        <v>2</v>
      </c>
      <c r="BJ42">
        <v>3</v>
      </c>
      <c r="BK42">
        <v>4</v>
      </c>
      <c r="BL42">
        <v>1</v>
      </c>
      <c r="BM42">
        <v>1</v>
      </c>
      <c r="BN42">
        <v>3</v>
      </c>
      <c r="BO42">
        <v>1</v>
      </c>
      <c r="BP42">
        <v>2</v>
      </c>
      <c r="BQ42">
        <v>1</v>
      </c>
      <c r="BR42">
        <v>1</v>
      </c>
      <c r="BS42">
        <v>2</v>
      </c>
      <c r="BT42">
        <v>1</v>
      </c>
      <c r="BU42">
        <v>3</v>
      </c>
      <c r="BV42">
        <v>1</v>
      </c>
      <c r="BW42">
        <v>2</v>
      </c>
      <c r="BX42">
        <v>2</v>
      </c>
      <c r="BY42">
        <v>2</v>
      </c>
      <c r="BZ42">
        <v>2</v>
      </c>
      <c r="CA42">
        <v>1</v>
      </c>
      <c r="CB42">
        <v>1</v>
      </c>
      <c r="CC42">
        <v>2</v>
      </c>
      <c r="CD42">
        <v>2</v>
      </c>
      <c r="CE42">
        <v>1</v>
      </c>
      <c r="CF42">
        <v>2</v>
      </c>
      <c r="CG42">
        <v>2</v>
      </c>
      <c r="CH42">
        <v>2</v>
      </c>
      <c r="CI42">
        <f t="shared" si="5"/>
        <v>50</v>
      </c>
      <c r="CJ42">
        <f t="shared" si="1"/>
        <v>0</v>
      </c>
      <c r="CK42" s="7">
        <f t="shared" si="6"/>
        <v>1</v>
      </c>
      <c r="CL42">
        <v>149</v>
      </c>
      <c r="CM42" s="7">
        <f t="shared" si="16"/>
        <v>0.33557046979865773</v>
      </c>
      <c r="CN42">
        <f t="shared" si="3"/>
        <v>21</v>
      </c>
      <c r="CO42">
        <f t="shared" si="7"/>
        <v>0</v>
      </c>
      <c r="CP42" s="7">
        <f t="shared" si="8"/>
        <v>1</v>
      </c>
      <c r="CQ42">
        <v>42</v>
      </c>
      <c r="CR42" s="7">
        <f t="shared" si="9"/>
        <v>0.5</v>
      </c>
      <c r="CT42" s="39">
        <v>0</v>
      </c>
      <c r="CU42" s="39">
        <v>0</v>
      </c>
      <c r="CV42" s="39">
        <v>0</v>
      </c>
      <c r="CW42" s="39">
        <v>0</v>
      </c>
      <c r="CX42" s="39">
        <v>0</v>
      </c>
      <c r="CY42" s="39">
        <v>0</v>
      </c>
      <c r="CZ42" s="39">
        <v>0</v>
      </c>
      <c r="DA42" s="39">
        <v>0</v>
      </c>
      <c r="DB42" s="39">
        <v>0</v>
      </c>
      <c r="DC42" s="39">
        <v>50</v>
      </c>
      <c r="DD42" s="31">
        <v>5</v>
      </c>
      <c r="DE42" s="39">
        <v>0</v>
      </c>
      <c r="DF42" s="39">
        <v>0</v>
      </c>
      <c r="DG42" s="39">
        <v>0</v>
      </c>
      <c r="DH42" s="39">
        <v>0</v>
      </c>
      <c r="DI42" s="31">
        <v>0</v>
      </c>
      <c r="DJ42" s="39">
        <v>0</v>
      </c>
      <c r="DK42" s="39">
        <v>0</v>
      </c>
      <c r="DL42" s="39">
        <v>0</v>
      </c>
      <c r="DM42" s="31">
        <v>0</v>
      </c>
      <c r="DN42" s="39">
        <v>20</v>
      </c>
      <c r="DO42" s="39">
        <v>0</v>
      </c>
      <c r="DP42" s="39">
        <v>0</v>
      </c>
      <c r="DQ42" s="39">
        <v>0</v>
      </c>
      <c r="DR42" s="31">
        <v>5</v>
      </c>
      <c r="DS42" s="39">
        <v>40</v>
      </c>
      <c r="DT42" s="39">
        <v>60</v>
      </c>
      <c r="DU42" s="39">
        <v>0</v>
      </c>
      <c r="DV42" s="39">
        <v>40</v>
      </c>
      <c r="DW42" s="39">
        <v>20</v>
      </c>
      <c r="DX42" s="31">
        <v>32</v>
      </c>
      <c r="DY42" s="39">
        <v>0</v>
      </c>
      <c r="DZ42" s="39">
        <v>0</v>
      </c>
      <c r="EA42" s="31">
        <v>0</v>
      </c>
      <c r="EB42" s="39">
        <v>20</v>
      </c>
      <c r="EC42" s="39">
        <v>0</v>
      </c>
      <c r="ED42" s="31">
        <v>10</v>
      </c>
      <c r="EE42" s="39">
        <v>0</v>
      </c>
      <c r="EF42" s="39">
        <v>25</v>
      </c>
      <c r="EG42" s="39">
        <v>0</v>
      </c>
      <c r="EH42" s="39">
        <v>50</v>
      </c>
      <c r="EI42" s="39">
        <v>0</v>
      </c>
      <c r="EJ42" s="31">
        <v>15</v>
      </c>
      <c r="EK42" s="40">
        <v>9.0277777777777786</v>
      </c>
      <c r="EL42">
        <v>25</v>
      </c>
      <c r="EM42">
        <v>25</v>
      </c>
      <c r="EN42">
        <v>25</v>
      </c>
      <c r="EO42">
        <v>25</v>
      </c>
      <c r="EP42">
        <v>0</v>
      </c>
      <c r="EQ42">
        <v>0</v>
      </c>
      <c r="ER42">
        <v>100</v>
      </c>
      <c r="ES42">
        <v>100</v>
      </c>
      <c r="ET42">
        <v>0</v>
      </c>
      <c r="EU42">
        <v>100</v>
      </c>
      <c r="EV42">
        <v>100</v>
      </c>
      <c r="EW42">
        <v>100</v>
      </c>
      <c r="EX42" s="6">
        <f t="shared" si="10"/>
        <v>50</v>
      </c>
      <c r="EY42">
        <f t="shared" si="11"/>
        <v>25</v>
      </c>
      <c r="EZ42" s="6">
        <f t="shared" si="12"/>
        <v>16.666666666666668</v>
      </c>
      <c r="FA42" s="6">
        <f t="shared" si="13"/>
        <v>83.333333333333329</v>
      </c>
      <c r="FB42" s="6">
        <f t="shared" si="14"/>
        <v>12.5</v>
      </c>
    </row>
    <row r="43" spans="1:158" x14ac:dyDescent="0.2">
      <c r="A43" t="s">
        <v>551</v>
      </c>
      <c r="B43">
        <v>1</v>
      </c>
      <c r="C43">
        <v>1</v>
      </c>
      <c r="D43">
        <v>1</v>
      </c>
      <c r="E43">
        <v>1</v>
      </c>
      <c r="F43">
        <v>1</v>
      </c>
      <c r="H43">
        <f>COUNTIFS(R43, 2, I43, 0)</f>
        <v>1</v>
      </c>
      <c r="I43">
        <f t="shared" si="0"/>
        <v>0</v>
      </c>
      <c r="J43" s="9">
        <f>SUM(COUNTIFS(I43, 0, H43, 0, O43, {"1";"2";"3"}))</f>
        <v>0</v>
      </c>
      <c r="K43" s="9">
        <f t="shared" si="4"/>
        <v>0</v>
      </c>
      <c r="L43">
        <v>1</v>
      </c>
      <c r="M43">
        <v>1</v>
      </c>
      <c r="N43">
        <v>1</v>
      </c>
      <c r="O43">
        <v>1</v>
      </c>
      <c r="P43">
        <v>2</v>
      </c>
      <c r="Q43">
        <v>2010</v>
      </c>
      <c r="R43">
        <v>2</v>
      </c>
      <c r="S43">
        <v>2</v>
      </c>
      <c r="T43">
        <v>1</v>
      </c>
      <c r="U43">
        <v>1</v>
      </c>
      <c r="V43">
        <v>0</v>
      </c>
      <c r="W43">
        <v>1</v>
      </c>
      <c r="X43">
        <v>0</v>
      </c>
      <c r="Y43">
        <v>0</v>
      </c>
      <c r="Z43">
        <v>1</v>
      </c>
      <c r="AE43">
        <v>2</v>
      </c>
      <c r="AF43">
        <v>2</v>
      </c>
      <c r="AG43">
        <v>3</v>
      </c>
      <c r="AH43">
        <v>6</v>
      </c>
      <c r="AI43">
        <v>6</v>
      </c>
      <c r="AJ43" s="10" t="s">
        <v>122</v>
      </c>
      <c r="AK43" s="13" t="s">
        <v>968</v>
      </c>
      <c r="AL43">
        <v>0</v>
      </c>
      <c r="AM43">
        <v>3</v>
      </c>
      <c r="AN43">
        <v>3</v>
      </c>
      <c r="AO43">
        <v>2</v>
      </c>
      <c r="AP43">
        <v>3</v>
      </c>
      <c r="AQ43">
        <v>3</v>
      </c>
      <c r="AR43">
        <v>3</v>
      </c>
      <c r="AS43">
        <v>3</v>
      </c>
      <c r="AT43">
        <v>3</v>
      </c>
      <c r="AU43">
        <v>3</v>
      </c>
      <c r="AV43">
        <v>3</v>
      </c>
      <c r="AW43">
        <v>3</v>
      </c>
      <c r="AX43">
        <v>3</v>
      </c>
      <c r="AY43">
        <v>2</v>
      </c>
      <c r="AZ43">
        <v>2</v>
      </c>
      <c r="BA43">
        <v>2</v>
      </c>
      <c r="BB43">
        <v>2</v>
      </c>
      <c r="BC43">
        <v>2</v>
      </c>
      <c r="BD43">
        <v>2</v>
      </c>
      <c r="BE43">
        <v>2</v>
      </c>
      <c r="BF43">
        <v>5</v>
      </c>
      <c r="BG43">
        <v>5</v>
      </c>
      <c r="BH43">
        <v>4</v>
      </c>
      <c r="BI43">
        <v>5</v>
      </c>
      <c r="BJ43">
        <v>5</v>
      </c>
      <c r="BK43">
        <v>5</v>
      </c>
      <c r="BL43">
        <v>5</v>
      </c>
      <c r="BM43">
        <v>5</v>
      </c>
      <c r="BN43">
        <v>5</v>
      </c>
      <c r="BO43">
        <v>3</v>
      </c>
      <c r="BP43">
        <v>5</v>
      </c>
      <c r="BQ43">
        <v>2</v>
      </c>
      <c r="BR43">
        <v>4</v>
      </c>
      <c r="BS43">
        <v>5</v>
      </c>
      <c r="BT43">
        <v>2</v>
      </c>
      <c r="BU43">
        <v>4</v>
      </c>
      <c r="BV43">
        <v>4</v>
      </c>
      <c r="BW43">
        <v>5</v>
      </c>
      <c r="BX43">
        <v>5</v>
      </c>
      <c r="BY43">
        <v>2</v>
      </c>
      <c r="BZ43">
        <v>3</v>
      </c>
      <c r="CA43">
        <v>2</v>
      </c>
      <c r="CB43">
        <v>1</v>
      </c>
      <c r="CC43">
        <v>2</v>
      </c>
      <c r="CD43">
        <v>2</v>
      </c>
      <c r="CE43">
        <v>2</v>
      </c>
      <c r="CF43">
        <v>2</v>
      </c>
      <c r="CG43">
        <v>2</v>
      </c>
      <c r="CH43">
        <v>2</v>
      </c>
      <c r="CI43">
        <f t="shared" si="5"/>
        <v>122</v>
      </c>
      <c r="CJ43">
        <f t="shared" si="1"/>
        <v>0</v>
      </c>
      <c r="CK43" s="7">
        <f t="shared" si="6"/>
        <v>1</v>
      </c>
      <c r="CL43">
        <v>149</v>
      </c>
      <c r="CM43" s="7">
        <f t="shared" si="16"/>
        <v>0.81879194630872487</v>
      </c>
      <c r="CN43">
        <f t="shared" si="3"/>
        <v>30</v>
      </c>
      <c r="CO43">
        <f t="shared" si="7"/>
        <v>0</v>
      </c>
      <c r="CP43" s="7">
        <f t="shared" si="8"/>
        <v>1</v>
      </c>
      <c r="CQ43">
        <v>42</v>
      </c>
      <c r="CR43" s="7">
        <f t="shared" si="9"/>
        <v>0.7142857142857143</v>
      </c>
      <c r="CT43" s="39">
        <v>50</v>
      </c>
      <c r="CU43" s="39">
        <v>100</v>
      </c>
      <c r="CV43" s="39">
        <v>100</v>
      </c>
      <c r="CW43" s="39">
        <v>100</v>
      </c>
      <c r="CX43" s="39">
        <v>100</v>
      </c>
      <c r="CY43" s="39">
        <v>100</v>
      </c>
      <c r="CZ43" s="39">
        <v>100</v>
      </c>
      <c r="DA43" s="39">
        <v>100</v>
      </c>
      <c r="DB43" s="39">
        <v>100</v>
      </c>
      <c r="DC43" s="39">
        <v>100</v>
      </c>
      <c r="DD43" s="31">
        <v>95</v>
      </c>
      <c r="DE43" s="39">
        <v>100</v>
      </c>
      <c r="DF43" s="39">
        <v>100</v>
      </c>
      <c r="DG43" s="39">
        <v>100</v>
      </c>
      <c r="DH43" s="39">
        <v>100</v>
      </c>
      <c r="DI43" s="31">
        <v>100</v>
      </c>
      <c r="DJ43" s="39">
        <v>100</v>
      </c>
      <c r="DK43" s="39">
        <v>100</v>
      </c>
      <c r="DL43" s="39">
        <v>100</v>
      </c>
      <c r="DM43" s="31">
        <v>100</v>
      </c>
      <c r="DN43" s="39">
        <v>80</v>
      </c>
      <c r="DO43" s="39">
        <v>80</v>
      </c>
      <c r="DP43" s="39">
        <v>40</v>
      </c>
      <c r="DQ43" s="39">
        <v>20</v>
      </c>
      <c r="DR43" s="31">
        <v>55</v>
      </c>
      <c r="DS43" s="39">
        <v>80</v>
      </c>
      <c r="DT43" s="39">
        <v>80</v>
      </c>
      <c r="DU43" s="39">
        <v>80</v>
      </c>
      <c r="DV43" s="39">
        <v>80</v>
      </c>
      <c r="DW43" s="39">
        <v>80</v>
      </c>
      <c r="DX43" s="31">
        <v>80</v>
      </c>
      <c r="DY43" s="39">
        <v>100</v>
      </c>
      <c r="DZ43" s="39">
        <v>75</v>
      </c>
      <c r="EA43" s="31">
        <v>87.5</v>
      </c>
      <c r="EB43" s="39">
        <v>80</v>
      </c>
      <c r="EC43" s="39">
        <v>75</v>
      </c>
      <c r="ED43" s="31">
        <v>77.5</v>
      </c>
      <c r="EE43" s="39">
        <v>50</v>
      </c>
      <c r="EF43" s="39">
        <v>100</v>
      </c>
      <c r="EG43" s="39">
        <v>25</v>
      </c>
      <c r="EH43" s="39">
        <v>75</v>
      </c>
      <c r="EI43" s="39">
        <v>75</v>
      </c>
      <c r="EJ43" s="31">
        <v>65</v>
      </c>
      <c r="EK43" s="40">
        <v>82.638888888888886</v>
      </c>
      <c r="EL43">
        <v>100</v>
      </c>
      <c r="EM43">
        <v>100</v>
      </c>
      <c r="EN43">
        <v>25</v>
      </c>
      <c r="EO43">
        <v>50</v>
      </c>
      <c r="EP43">
        <v>25</v>
      </c>
      <c r="EQ43">
        <v>0</v>
      </c>
      <c r="ER43">
        <v>100</v>
      </c>
      <c r="ES43">
        <v>100</v>
      </c>
      <c r="ET43">
        <v>100</v>
      </c>
      <c r="EU43">
        <v>100</v>
      </c>
      <c r="EV43">
        <v>100</v>
      </c>
      <c r="EW43">
        <v>100</v>
      </c>
      <c r="EX43" s="6">
        <f t="shared" si="10"/>
        <v>75</v>
      </c>
      <c r="EY43">
        <f t="shared" si="11"/>
        <v>100</v>
      </c>
      <c r="EZ43" s="6">
        <f t="shared" si="12"/>
        <v>50</v>
      </c>
      <c r="FA43" s="6">
        <f t="shared" si="13"/>
        <v>100</v>
      </c>
      <c r="FB43" s="6">
        <f t="shared" si="14"/>
        <v>25</v>
      </c>
    </row>
    <row r="44" spans="1:158" x14ac:dyDescent="0.2">
      <c r="A44" t="s">
        <v>552</v>
      </c>
      <c r="B44">
        <v>1</v>
      </c>
      <c r="C44">
        <v>1</v>
      </c>
      <c r="D44">
        <v>1</v>
      </c>
      <c r="E44">
        <v>1</v>
      </c>
      <c r="F44">
        <v>1</v>
      </c>
      <c r="H44">
        <f>COUNTIFS(R44, 2, I44, 0)</f>
        <v>1</v>
      </c>
      <c r="I44">
        <f t="shared" si="0"/>
        <v>0</v>
      </c>
      <c r="J44" s="9">
        <f>SUM(COUNTIFS(I44, 0, H44, 0, O44, {"1";"2";"3"}))</f>
        <v>0</v>
      </c>
      <c r="K44" s="9">
        <f t="shared" si="4"/>
        <v>0</v>
      </c>
      <c r="L44">
        <v>1</v>
      </c>
      <c r="M44">
        <v>1</v>
      </c>
      <c r="N44">
        <v>1</v>
      </c>
      <c r="O44">
        <v>1</v>
      </c>
      <c r="P44">
        <v>2</v>
      </c>
      <c r="Q44">
        <v>2017</v>
      </c>
      <c r="R44">
        <v>2</v>
      </c>
      <c r="S44">
        <v>1</v>
      </c>
      <c r="T44">
        <v>1</v>
      </c>
      <c r="U44">
        <v>1</v>
      </c>
      <c r="V44">
        <v>0</v>
      </c>
      <c r="W44">
        <v>0</v>
      </c>
      <c r="X44">
        <v>0</v>
      </c>
      <c r="Y44">
        <v>0</v>
      </c>
      <c r="Z44">
        <v>1</v>
      </c>
      <c r="AE44">
        <v>2</v>
      </c>
      <c r="AF44">
        <v>3</v>
      </c>
      <c r="AG44">
        <v>3</v>
      </c>
      <c r="AH44">
        <v>2</v>
      </c>
      <c r="AI44">
        <v>2</v>
      </c>
      <c r="AJ44" s="10" t="s">
        <v>123</v>
      </c>
      <c r="AK44" s="13" t="s">
        <v>965</v>
      </c>
      <c r="AL44">
        <v>0</v>
      </c>
      <c r="AM44">
        <v>3</v>
      </c>
      <c r="AN44">
        <v>2</v>
      </c>
      <c r="AO44">
        <v>1</v>
      </c>
      <c r="AP44">
        <v>2</v>
      </c>
      <c r="AQ44">
        <v>2</v>
      </c>
      <c r="AR44">
        <v>1</v>
      </c>
      <c r="AS44">
        <v>2</v>
      </c>
      <c r="AT44">
        <v>3</v>
      </c>
      <c r="AU44">
        <v>1</v>
      </c>
      <c r="AV44">
        <v>1</v>
      </c>
      <c r="AW44">
        <v>2</v>
      </c>
      <c r="AX44">
        <v>3</v>
      </c>
      <c r="AY44">
        <v>2</v>
      </c>
      <c r="AZ44">
        <v>2</v>
      </c>
      <c r="BA44">
        <v>2</v>
      </c>
      <c r="BB44">
        <v>2</v>
      </c>
      <c r="BC44">
        <v>1</v>
      </c>
      <c r="BD44">
        <v>1</v>
      </c>
      <c r="BE44">
        <v>2</v>
      </c>
      <c r="BF44">
        <v>4</v>
      </c>
      <c r="BG44">
        <v>5</v>
      </c>
      <c r="BH44">
        <v>4</v>
      </c>
      <c r="BI44">
        <v>2</v>
      </c>
      <c r="BJ44">
        <v>5</v>
      </c>
      <c r="BK44">
        <v>5</v>
      </c>
      <c r="BL44">
        <v>1</v>
      </c>
      <c r="BM44">
        <v>2</v>
      </c>
      <c r="BN44">
        <v>6</v>
      </c>
      <c r="BO44">
        <v>6</v>
      </c>
      <c r="BP44">
        <v>2</v>
      </c>
      <c r="BQ44">
        <v>6</v>
      </c>
      <c r="BR44">
        <v>4</v>
      </c>
      <c r="BS44">
        <v>4</v>
      </c>
      <c r="BT44">
        <v>2</v>
      </c>
      <c r="BU44">
        <v>4</v>
      </c>
      <c r="BV44">
        <v>2</v>
      </c>
      <c r="BW44">
        <v>3</v>
      </c>
      <c r="BX44">
        <v>5</v>
      </c>
      <c r="BY44">
        <v>4</v>
      </c>
      <c r="BZ44">
        <v>5</v>
      </c>
      <c r="CA44">
        <v>2</v>
      </c>
      <c r="CB44">
        <v>2</v>
      </c>
      <c r="CC44">
        <v>1</v>
      </c>
      <c r="CD44">
        <v>2</v>
      </c>
      <c r="CE44">
        <v>2</v>
      </c>
      <c r="CF44">
        <v>2</v>
      </c>
      <c r="CG44">
        <v>2</v>
      </c>
      <c r="CH44">
        <v>2</v>
      </c>
      <c r="CI44">
        <f t="shared" si="5"/>
        <v>99</v>
      </c>
      <c r="CJ44">
        <f t="shared" si="1"/>
        <v>0</v>
      </c>
      <c r="CK44" s="7">
        <f t="shared" si="6"/>
        <v>1</v>
      </c>
      <c r="CL44">
        <v>149</v>
      </c>
      <c r="CM44" s="7">
        <f t="shared" ref="CM44:CM49" si="17">CI44/CL44</f>
        <v>0.66442953020134232</v>
      </c>
      <c r="CN44">
        <f t="shared" si="3"/>
        <v>32</v>
      </c>
      <c r="CO44">
        <f t="shared" si="7"/>
        <v>0</v>
      </c>
      <c r="CP44" s="7">
        <f t="shared" si="8"/>
        <v>1</v>
      </c>
      <c r="CQ44">
        <v>42</v>
      </c>
      <c r="CR44" s="7">
        <f t="shared" si="9"/>
        <v>0.76190476190476186</v>
      </c>
      <c r="CT44" s="39">
        <v>0</v>
      </c>
      <c r="CU44" s="39">
        <v>50</v>
      </c>
      <c r="CV44" s="39">
        <v>50</v>
      </c>
      <c r="CW44" s="39">
        <v>0</v>
      </c>
      <c r="CX44" s="39">
        <v>50</v>
      </c>
      <c r="CY44" s="39">
        <v>100</v>
      </c>
      <c r="CZ44" s="39">
        <v>0</v>
      </c>
      <c r="DA44" s="39">
        <v>0</v>
      </c>
      <c r="DB44" s="39">
        <v>50</v>
      </c>
      <c r="DC44" s="39">
        <v>100</v>
      </c>
      <c r="DD44" s="31">
        <v>40</v>
      </c>
      <c r="DE44" s="39">
        <v>100</v>
      </c>
      <c r="DF44" s="39">
        <v>100</v>
      </c>
      <c r="DG44" s="39">
        <v>100</v>
      </c>
      <c r="DH44" s="39">
        <v>100</v>
      </c>
      <c r="DI44" s="31">
        <v>100</v>
      </c>
      <c r="DJ44" s="39">
        <v>0</v>
      </c>
      <c r="DK44" s="39">
        <v>0</v>
      </c>
      <c r="DL44" s="39">
        <v>100</v>
      </c>
      <c r="DM44" s="31">
        <v>33.333333333333336</v>
      </c>
      <c r="DN44" s="39">
        <v>20</v>
      </c>
      <c r="DO44" s="39">
        <v>20</v>
      </c>
      <c r="DP44" s="39">
        <v>100</v>
      </c>
      <c r="DQ44" s="39">
        <v>100</v>
      </c>
      <c r="DR44" s="31">
        <v>60</v>
      </c>
      <c r="DS44" s="39">
        <v>80</v>
      </c>
      <c r="DT44" s="39">
        <v>80</v>
      </c>
      <c r="DU44" s="39">
        <v>0</v>
      </c>
      <c r="DV44" s="39">
        <v>100</v>
      </c>
      <c r="DW44" s="39">
        <v>20</v>
      </c>
      <c r="DX44" s="31">
        <v>56</v>
      </c>
      <c r="DY44" s="39">
        <v>75</v>
      </c>
      <c r="DZ44" s="39">
        <v>75</v>
      </c>
      <c r="EA44" s="31">
        <v>75</v>
      </c>
      <c r="EB44" s="39">
        <v>80</v>
      </c>
      <c r="EC44" s="39">
        <v>75</v>
      </c>
      <c r="ED44" s="31">
        <v>77.5</v>
      </c>
      <c r="EE44" s="39">
        <v>50</v>
      </c>
      <c r="EF44" s="39">
        <v>75</v>
      </c>
      <c r="EG44" s="39">
        <v>25</v>
      </c>
      <c r="EH44" s="39">
        <v>75</v>
      </c>
      <c r="EI44" s="39">
        <v>25</v>
      </c>
      <c r="EJ44" s="31">
        <v>50</v>
      </c>
      <c r="EK44" s="40">
        <v>55.555555555555557</v>
      </c>
      <c r="EL44">
        <v>50</v>
      </c>
      <c r="EM44">
        <v>100</v>
      </c>
      <c r="EN44">
        <v>75</v>
      </c>
      <c r="EO44">
        <v>100</v>
      </c>
      <c r="EP44">
        <v>25</v>
      </c>
      <c r="EQ44">
        <v>25</v>
      </c>
      <c r="ER44">
        <v>0</v>
      </c>
      <c r="ES44">
        <v>100</v>
      </c>
      <c r="ET44">
        <v>100</v>
      </c>
      <c r="EU44">
        <v>100</v>
      </c>
      <c r="EV44">
        <v>100</v>
      </c>
      <c r="EW44">
        <v>100</v>
      </c>
      <c r="EX44" s="6">
        <f t="shared" si="10"/>
        <v>72.916666666666671</v>
      </c>
      <c r="EY44">
        <f t="shared" si="11"/>
        <v>75</v>
      </c>
      <c r="EZ44" s="6">
        <f t="shared" si="12"/>
        <v>62.5</v>
      </c>
      <c r="FA44" s="6">
        <f t="shared" si="13"/>
        <v>83.333333333333329</v>
      </c>
      <c r="FB44" s="6">
        <f t="shared" si="14"/>
        <v>56.25</v>
      </c>
    </row>
    <row r="45" spans="1:158" x14ac:dyDescent="0.2">
      <c r="A45" t="s">
        <v>553</v>
      </c>
      <c r="B45">
        <v>1</v>
      </c>
      <c r="C45">
        <v>1</v>
      </c>
      <c r="D45">
        <v>1</v>
      </c>
      <c r="E45">
        <v>1</v>
      </c>
      <c r="F45">
        <v>1</v>
      </c>
      <c r="H45">
        <f>COUNTIFS(R45, 2, I45, 0)</f>
        <v>0</v>
      </c>
      <c r="I45">
        <f t="shared" si="0"/>
        <v>0</v>
      </c>
      <c r="J45" s="9">
        <f>SUM(COUNTIFS(I45, 0, H45, 0, O45, {"1";"2";"3"}))</f>
        <v>1</v>
      </c>
      <c r="K45" s="9">
        <f t="shared" si="4"/>
        <v>0</v>
      </c>
      <c r="L45">
        <v>3</v>
      </c>
      <c r="M45">
        <v>1</v>
      </c>
      <c r="N45">
        <v>1</v>
      </c>
      <c r="O45">
        <v>1</v>
      </c>
      <c r="P45">
        <v>2</v>
      </c>
      <c r="Q45">
        <v>2017</v>
      </c>
      <c r="R45">
        <v>1</v>
      </c>
      <c r="S45">
        <v>1</v>
      </c>
      <c r="T45">
        <v>1</v>
      </c>
      <c r="U45">
        <v>0</v>
      </c>
      <c r="V45">
        <v>0</v>
      </c>
      <c r="W45">
        <v>0</v>
      </c>
      <c r="X45">
        <v>1</v>
      </c>
      <c r="Y45">
        <v>0</v>
      </c>
      <c r="AE45">
        <v>2</v>
      </c>
      <c r="AF45">
        <v>3</v>
      </c>
      <c r="AG45">
        <v>3</v>
      </c>
      <c r="AH45">
        <v>1</v>
      </c>
      <c r="AI45">
        <v>6</v>
      </c>
      <c r="AJ45" s="10" t="s">
        <v>124</v>
      </c>
      <c r="AK45" s="13" t="s">
        <v>967</v>
      </c>
      <c r="AL45">
        <v>0</v>
      </c>
      <c r="AM45">
        <v>3</v>
      </c>
      <c r="AN45">
        <v>1</v>
      </c>
      <c r="AO45">
        <v>1</v>
      </c>
      <c r="AP45">
        <v>1</v>
      </c>
      <c r="AQ45">
        <v>1</v>
      </c>
      <c r="AR45">
        <v>1</v>
      </c>
      <c r="AS45">
        <v>1</v>
      </c>
      <c r="AT45">
        <v>1</v>
      </c>
      <c r="AU45">
        <v>1</v>
      </c>
      <c r="AV45">
        <v>1</v>
      </c>
      <c r="AW45">
        <v>1</v>
      </c>
      <c r="AX45">
        <v>1</v>
      </c>
      <c r="AY45">
        <v>2</v>
      </c>
      <c r="AZ45">
        <v>2</v>
      </c>
      <c r="BA45">
        <v>2</v>
      </c>
      <c r="BB45">
        <v>2</v>
      </c>
      <c r="BC45">
        <v>2</v>
      </c>
      <c r="BD45">
        <v>2</v>
      </c>
      <c r="BE45">
        <v>2</v>
      </c>
      <c r="BF45">
        <v>2</v>
      </c>
      <c r="BG45">
        <v>2</v>
      </c>
      <c r="BH45">
        <v>1</v>
      </c>
      <c r="BI45">
        <v>1</v>
      </c>
      <c r="BJ45">
        <v>3</v>
      </c>
      <c r="BK45">
        <v>1</v>
      </c>
      <c r="BL45">
        <v>1</v>
      </c>
      <c r="BM45">
        <v>6</v>
      </c>
      <c r="BN45">
        <v>1</v>
      </c>
      <c r="BO45">
        <v>1</v>
      </c>
      <c r="BP45">
        <v>1</v>
      </c>
      <c r="BQ45">
        <v>1</v>
      </c>
      <c r="BR45">
        <v>1</v>
      </c>
      <c r="BS45">
        <v>2</v>
      </c>
      <c r="BT45">
        <v>1</v>
      </c>
      <c r="BU45">
        <v>5</v>
      </c>
      <c r="BV45">
        <v>5</v>
      </c>
      <c r="BW45">
        <v>1</v>
      </c>
      <c r="BX45">
        <v>1</v>
      </c>
      <c r="BY45">
        <v>1</v>
      </c>
      <c r="BZ45">
        <v>1</v>
      </c>
      <c r="CA45">
        <v>1</v>
      </c>
      <c r="CB45">
        <v>1</v>
      </c>
      <c r="CC45">
        <v>2</v>
      </c>
      <c r="CD45">
        <v>2</v>
      </c>
      <c r="CE45">
        <v>2</v>
      </c>
      <c r="CF45">
        <v>2</v>
      </c>
      <c r="CG45">
        <v>2</v>
      </c>
      <c r="CH45">
        <v>2</v>
      </c>
      <c r="CI45">
        <f t="shared" si="5"/>
        <v>63</v>
      </c>
      <c r="CJ45">
        <f t="shared" si="1"/>
        <v>0</v>
      </c>
      <c r="CK45" s="7">
        <f t="shared" si="6"/>
        <v>1</v>
      </c>
      <c r="CL45">
        <v>149</v>
      </c>
      <c r="CM45" s="7">
        <f t="shared" si="17"/>
        <v>0.42281879194630873</v>
      </c>
      <c r="CN45">
        <f t="shared" si="3"/>
        <v>18</v>
      </c>
      <c r="CO45">
        <f t="shared" si="7"/>
        <v>0</v>
      </c>
      <c r="CP45" s="7">
        <f t="shared" si="8"/>
        <v>1</v>
      </c>
      <c r="CQ45">
        <v>42</v>
      </c>
      <c r="CR45" s="7">
        <f t="shared" si="9"/>
        <v>0.42857142857142855</v>
      </c>
      <c r="CT45" s="39">
        <v>0</v>
      </c>
      <c r="CU45" s="39">
        <v>0</v>
      </c>
      <c r="CV45" s="39">
        <v>0</v>
      </c>
      <c r="CW45" s="39">
        <v>0</v>
      </c>
      <c r="CX45" s="39">
        <v>0</v>
      </c>
      <c r="CY45" s="39">
        <v>0</v>
      </c>
      <c r="CZ45" s="39">
        <v>0</v>
      </c>
      <c r="DA45" s="39">
        <v>0</v>
      </c>
      <c r="DB45" s="39">
        <v>0</v>
      </c>
      <c r="DC45" s="39">
        <v>0</v>
      </c>
      <c r="DD45" s="31">
        <v>0</v>
      </c>
      <c r="DE45" s="39">
        <v>100</v>
      </c>
      <c r="DF45" s="39">
        <v>100</v>
      </c>
      <c r="DG45" s="39">
        <v>100</v>
      </c>
      <c r="DH45" s="39">
        <v>100</v>
      </c>
      <c r="DI45" s="31">
        <v>100</v>
      </c>
      <c r="DJ45" s="39">
        <v>100</v>
      </c>
      <c r="DK45" s="39">
        <v>100</v>
      </c>
      <c r="DL45" s="39">
        <v>100</v>
      </c>
      <c r="DM45" s="31">
        <v>100</v>
      </c>
      <c r="DN45" s="39">
        <v>0</v>
      </c>
      <c r="DO45" s="39">
        <v>100</v>
      </c>
      <c r="DP45" s="39">
        <v>0</v>
      </c>
      <c r="DQ45" s="39">
        <v>0</v>
      </c>
      <c r="DR45" s="31">
        <v>25</v>
      </c>
      <c r="DS45" s="39">
        <v>40</v>
      </c>
      <c r="DT45" s="39">
        <v>0</v>
      </c>
      <c r="DU45" s="39">
        <v>0</v>
      </c>
      <c r="DV45" s="39">
        <v>0</v>
      </c>
      <c r="DW45" s="39">
        <v>0</v>
      </c>
      <c r="DX45" s="31">
        <v>8</v>
      </c>
      <c r="DY45" s="39">
        <v>25</v>
      </c>
      <c r="DZ45" s="39">
        <v>0</v>
      </c>
      <c r="EA45" s="31">
        <v>12.5</v>
      </c>
      <c r="EB45" s="39">
        <v>20</v>
      </c>
      <c r="EC45" s="39">
        <v>0</v>
      </c>
      <c r="ED45" s="31">
        <v>10</v>
      </c>
      <c r="EE45" s="39">
        <v>50</v>
      </c>
      <c r="EF45" s="39">
        <v>25</v>
      </c>
      <c r="EG45" s="39">
        <v>0</v>
      </c>
      <c r="EH45" s="39">
        <v>100</v>
      </c>
      <c r="EI45" s="39">
        <v>100</v>
      </c>
      <c r="EJ45" s="31">
        <v>55</v>
      </c>
      <c r="EK45" s="40">
        <v>32.222222222222221</v>
      </c>
      <c r="EL45">
        <v>0</v>
      </c>
      <c r="EM45">
        <v>0</v>
      </c>
      <c r="EN45">
        <v>0</v>
      </c>
      <c r="EO45">
        <v>0</v>
      </c>
      <c r="EP45">
        <v>0</v>
      </c>
      <c r="EQ45">
        <v>0</v>
      </c>
      <c r="ER45">
        <v>100</v>
      </c>
      <c r="ES45">
        <v>100</v>
      </c>
      <c r="ET45">
        <v>100</v>
      </c>
      <c r="EU45">
        <v>100</v>
      </c>
      <c r="EV45">
        <v>100</v>
      </c>
      <c r="EW45">
        <v>100</v>
      </c>
      <c r="EX45" s="6">
        <f t="shared" si="10"/>
        <v>50</v>
      </c>
      <c r="EY45">
        <f t="shared" si="11"/>
        <v>0</v>
      </c>
      <c r="EZ45" s="6">
        <f t="shared" si="12"/>
        <v>0</v>
      </c>
      <c r="FA45" s="6">
        <f t="shared" si="13"/>
        <v>100</v>
      </c>
      <c r="FB45" s="6">
        <f t="shared" si="14"/>
        <v>0</v>
      </c>
    </row>
    <row r="46" spans="1:158" x14ac:dyDescent="0.2">
      <c r="A46" t="s">
        <v>554</v>
      </c>
      <c r="B46">
        <v>1</v>
      </c>
      <c r="C46">
        <v>1</v>
      </c>
      <c r="D46">
        <v>1</v>
      </c>
      <c r="E46">
        <v>1</v>
      </c>
      <c r="F46">
        <v>1</v>
      </c>
      <c r="H46">
        <f>COUNTIFS(R46, 2, I46, 0)</f>
        <v>1</v>
      </c>
      <c r="I46">
        <f t="shared" si="0"/>
        <v>0</v>
      </c>
      <c r="J46" s="9">
        <f>SUM(COUNTIFS(I46, 0, H46, 0, O46, {"1";"2";"3"}))</f>
        <v>0</v>
      </c>
      <c r="K46" s="9">
        <f t="shared" si="4"/>
        <v>0</v>
      </c>
      <c r="L46">
        <v>1</v>
      </c>
      <c r="M46">
        <v>1</v>
      </c>
      <c r="N46">
        <v>1</v>
      </c>
      <c r="O46">
        <v>1</v>
      </c>
      <c r="P46">
        <v>2</v>
      </c>
      <c r="Q46">
        <v>2008</v>
      </c>
      <c r="R46">
        <v>2</v>
      </c>
      <c r="S46">
        <v>2</v>
      </c>
      <c r="T46">
        <v>1</v>
      </c>
      <c r="U46">
        <v>1</v>
      </c>
      <c r="V46">
        <v>0</v>
      </c>
      <c r="W46">
        <v>1</v>
      </c>
      <c r="X46">
        <v>0</v>
      </c>
      <c r="Y46">
        <v>0</v>
      </c>
      <c r="Z46">
        <v>2</v>
      </c>
      <c r="AE46">
        <v>2</v>
      </c>
      <c r="AF46">
        <v>3</v>
      </c>
      <c r="AG46">
        <v>3</v>
      </c>
      <c r="AH46">
        <v>2</v>
      </c>
      <c r="AI46">
        <v>3</v>
      </c>
      <c r="AJ46" s="10" t="s">
        <v>125</v>
      </c>
      <c r="AK46" s="13" t="s">
        <v>963</v>
      </c>
      <c r="AL46">
        <v>1</v>
      </c>
      <c r="AM46">
        <v>3</v>
      </c>
      <c r="AN46">
        <v>3</v>
      </c>
      <c r="AO46">
        <v>1</v>
      </c>
      <c r="AP46">
        <v>2</v>
      </c>
      <c r="AQ46">
        <v>3</v>
      </c>
      <c r="AR46">
        <v>3</v>
      </c>
      <c r="AS46">
        <v>3</v>
      </c>
      <c r="AT46">
        <v>3</v>
      </c>
      <c r="AU46">
        <v>3</v>
      </c>
      <c r="AV46">
        <v>3</v>
      </c>
      <c r="AW46">
        <v>3</v>
      </c>
      <c r="AX46">
        <v>3</v>
      </c>
      <c r="AY46">
        <v>1</v>
      </c>
      <c r="AZ46">
        <v>1</v>
      </c>
      <c r="BA46">
        <v>2</v>
      </c>
      <c r="BB46">
        <v>2</v>
      </c>
      <c r="BC46">
        <v>1</v>
      </c>
      <c r="BD46">
        <v>1</v>
      </c>
      <c r="BE46">
        <v>1</v>
      </c>
      <c r="BF46">
        <v>4</v>
      </c>
      <c r="BG46">
        <v>5</v>
      </c>
      <c r="BH46">
        <v>5</v>
      </c>
      <c r="BI46">
        <v>1</v>
      </c>
      <c r="BJ46">
        <v>5</v>
      </c>
      <c r="BK46">
        <v>5</v>
      </c>
      <c r="BL46">
        <v>1</v>
      </c>
      <c r="BM46">
        <v>1</v>
      </c>
      <c r="BN46">
        <v>3</v>
      </c>
      <c r="BO46">
        <v>2</v>
      </c>
      <c r="BP46">
        <v>2</v>
      </c>
      <c r="BQ46">
        <v>1</v>
      </c>
      <c r="BR46">
        <v>5</v>
      </c>
      <c r="BS46">
        <v>4</v>
      </c>
      <c r="BT46">
        <v>1</v>
      </c>
      <c r="BU46">
        <v>2</v>
      </c>
      <c r="BV46">
        <v>1</v>
      </c>
      <c r="BW46">
        <v>5</v>
      </c>
      <c r="BX46">
        <v>4</v>
      </c>
      <c r="BY46">
        <v>4</v>
      </c>
      <c r="BZ46">
        <v>5</v>
      </c>
      <c r="CA46">
        <v>3</v>
      </c>
      <c r="CB46">
        <v>3</v>
      </c>
      <c r="CC46">
        <v>2</v>
      </c>
      <c r="CD46">
        <v>2</v>
      </c>
      <c r="CE46">
        <v>2</v>
      </c>
      <c r="CF46">
        <v>2</v>
      </c>
      <c r="CG46">
        <v>2</v>
      </c>
      <c r="CH46">
        <v>2</v>
      </c>
      <c r="CI46">
        <f t="shared" si="5"/>
        <v>90</v>
      </c>
      <c r="CJ46">
        <f t="shared" si="1"/>
        <v>0</v>
      </c>
      <c r="CK46" s="7">
        <f t="shared" si="6"/>
        <v>1</v>
      </c>
      <c r="CL46">
        <v>149</v>
      </c>
      <c r="CM46" s="7">
        <f t="shared" si="17"/>
        <v>0.60402684563758391</v>
      </c>
      <c r="CN46">
        <f t="shared" si="3"/>
        <v>36</v>
      </c>
      <c r="CO46">
        <f t="shared" si="7"/>
        <v>0</v>
      </c>
      <c r="CP46" s="7">
        <f t="shared" si="8"/>
        <v>1</v>
      </c>
      <c r="CQ46">
        <v>42</v>
      </c>
      <c r="CR46" s="7">
        <f t="shared" si="9"/>
        <v>0.8571428571428571</v>
      </c>
      <c r="CT46" s="39">
        <v>0</v>
      </c>
      <c r="CU46" s="39">
        <v>50</v>
      </c>
      <c r="CV46" s="39">
        <v>100</v>
      </c>
      <c r="CW46" s="39">
        <v>100</v>
      </c>
      <c r="CX46" s="39">
        <v>100</v>
      </c>
      <c r="CY46" s="39">
        <v>100</v>
      </c>
      <c r="CZ46" s="39">
        <v>100</v>
      </c>
      <c r="DA46" s="39">
        <v>100</v>
      </c>
      <c r="DB46" s="39">
        <v>100</v>
      </c>
      <c r="DC46" s="39">
        <v>100</v>
      </c>
      <c r="DD46" s="31">
        <v>85</v>
      </c>
      <c r="DE46" s="39">
        <v>0</v>
      </c>
      <c r="DF46" s="39">
        <v>0</v>
      </c>
      <c r="DG46" s="39">
        <v>100</v>
      </c>
      <c r="DH46" s="39">
        <v>100</v>
      </c>
      <c r="DI46" s="31">
        <v>50</v>
      </c>
      <c r="DJ46" s="39">
        <v>0</v>
      </c>
      <c r="DK46" s="39">
        <v>0</v>
      </c>
      <c r="DL46" s="39">
        <v>0</v>
      </c>
      <c r="DM46" s="31">
        <v>0</v>
      </c>
      <c r="DN46" s="39">
        <v>0</v>
      </c>
      <c r="DO46" s="39">
        <v>0</v>
      </c>
      <c r="DP46" s="39">
        <v>20</v>
      </c>
      <c r="DQ46" s="39">
        <v>0</v>
      </c>
      <c r="DR46" s="31">
        <v>5</v>
      </c>
      <c r="DS46" s="39">
        <v>80</v>
      </c>
      <c r="DT46" s="39">
        <v>80</v>
      </c>
      <c r="DU46" s="39">
        <v>0</v>
      </c>
      <c r="DV46" s="39">
        <v>40</v>
      </c>
      <c r="DW46" s="39">
        <v>20</v>
      </c>
      <c r="DX46" s="31">
        <v>44</v>
      </c>
      <c r="DY46" s="39">
        <v>75</v>
      </c>
      <c r="DZ46" s="39">
        <v>100</v>
      </c>
      <c r="EA46" s="31">
        <v>87.5</v>
      </c>
      <c r="EB46" s="39">
        <v>80</v>
      </c>
      <c r="EC46" s="39">
        <v>100</v>
      </c>
      <c r="ED46" s="31">
        <v>90</v>
      </c>
      <c r="EE46" s="39">
        <v>50</v>
      </c>
      <c r="EF46" s="39">
        <v>75</v>
      </c>
      <c r="EG46" s="39">
        <v>0</v>
      </c>
      <c r="EH46" s="39">
        <v>25</v>
      </c>
      <c r="EI46" s="39">
        <v>0</v>
      </c>
      <c r="EJ46" s="31">
        <v>30</v>
      </c>
      <c r="EK46" s="40">
        <v>51.25</v>
      </c>
      <c r="EL46">
        <v>100</v>
      </c>
      <c r="EM46">
        <v>75</v>
      </c>
      <c r="EN46">
        <v>75</v>
      </c>
      <c r="EO46">
        <v>100</v>
      </c>
      <c r="EP46">
        <v>50</v>
      </c>
      <c r="EQ46">
        <v>50</v>
      </c>
      <c r="ER46">
        <v>100</v>
      </c>
      <c r="ES46">
        <v>100</v>
      </c>
      <c r="ET46">
        <v>100</v>
      </c>
      <c r="EU46">
        <v>100</v>
      </c>
      <c r="EV46">
        <v>100</v>
      </c>
      <c r="EW46">
        <v>100</v>
      </c>
      <c r="EX46" s="6">
        <f t="shared" si="10"/>
        <v>87.5</v>
      </c>
      <c r="EY46">
        <f t="shared" si="11"/>
        <v>87.5</v>
      </c>
      <c r="EZ46" s="6">
        <f t="shared" si="12"/>
        <v>75</v>
      </c>
      <c r="FA46" s="6">
        <f t="shared" si="13"/>
        <v>100</v>
      </c>
      <c r="FB46" s="6">
        <f t="shared" si="14"/>
        <v>68.75</v>
      </c>
    </row>
    <row r="47" spans="1:158" x14ac:dyDescent="0.2">
      <c r="A47" t="s">
        <v>555</v>
      </c>
      <c r="B47">
        <v>1</v>
      </c>
      <c r="C47">
        <v>1</v>
      </c>
      <c r="D47">
        <v>1</v>
      </c>
      <c r="E47">
        <v>1</v>
      </c>
      <c r="F47">
        <v>1</v>
      </c>
      <c r="H47">
        <f>COUNTIFS(R47, 2, I47, 0)</f>
        <v>0</v>
      </c>
      <c r="I47">
        <f t="shared" si="0"/>
        <v>0</v>
      </c>
      <c r="J47" s="9">
        <f>SUM(COUNTIFS(I47, 0, H47, 0, O47, {"1";"2";"3"}))</f>
        <v>1</v>
      </c>
      <c r="K47" s="9">
        <f t="shared" ref="K47:K97" si="18">COUNTIFS(I47, 0, H47, 0, J47, 0)</f>
        <v>0</v>
      </c>
      <c r="L47">
        <v>3</v>
      </c>
      <c r="M47">
        <v>1</v>
      </c>
      <c r="N47">
        <v>2</v>
      </c>
      <c r="O47">
        <v>1</v>
      </c>
      <c r="P47">
        <v>2</v>
      </c>
      <c r="Q47">
        <v>2018</v>
      </c>
      <c r="R47">
        <v>1</v>
      </c>
      <c r="S47">
        <v>2</v>
      </c>
      <c r="T47">
        <v>1</v>
      </c>
      <c r="U47">
        <v>0</v>
      </c>
      <c r="V47">
        <v>0</v>
      </c>
      <c r="W47">
        <v>1</v>
      </c>
      <c r="X47">
        <v>0</v>
      </c>
      <c r="Y47">
        <v>0</v>
      </c>
      <c r="AE47">
        <v>2</v>
      </c>
      <c r="AF47">
        <v>3</v>
      </c>
      <c r="AG47">
        <v>2</v>
      </c>
      <c r="AH47">
        <v>3</v>
      </c>
      <c r="AI47">
        <v>5</v>
      </c>
      <c r="AJ47" s="10" t="s">
        <v>126</v>
      </c>
      <c r="AK47" s="13" t="s">
        <v>958</v>
      </c>
      <c r="AL47">
        <v>1</v>
      </c>
      <c r="AM47">
        <v>2</v>
      </c>
      <c r="AN47">
        <v>4</v>
      </c>
      <c r="AO47">
        <v>2</v>
      </c>
      <c r="AP47">
        <v>2</v>
      </c>
      <c r="AQ47">
        <v>3</v>
      </c>
      <c r="AR47">
        <v>2</v>
      </c>
      <c r="AS47">
        <v>3</v>
      </c>
      <c r="AT47">
        <v>1</v>
      </c>
      <c r="AU47">
        <v>2</v>
      </c>
      <c r="AV47">
        <v>2</v>
      </c>
      <c r="AW47">
        <v>3</v>
      </c>
      <c r="AX47">
        <v>3</v>
      </c>
      <c r="AY47">
        <v>1</v>
      </c>
      <c r="AZ47">
        <v>1</v>
      </c>
      <c r="BA47">
        <v>1</v>
      </c>
      <c r="BB47">
        <v>1</v>
      </c>
      <c r="BC47">
        <v>2</v>
      </c>
      <c r="BD47">
        <v>2</v>
      </c>
      <c r="BE47">
        <v>2</v>
      </c>
      <c r="BF47">
        <v>3</v>
      </c>
      <c r="BG47">
        <v>4</v>
      </c>
      <c r="BH47">
        <v>5</v>
      </c>
      <c r="BI47">
        <v>2</v>
      </c>
      <c r="BJ47">
        <v>5</v>
      </c>
      <c r="BK47">
        <v>5</v>
      </c>
      <c r="BL47">
        <v>5</v>
      </c>
      <c r="BM47">
        <v>1</v>
      </c>
      <c r="BN47">
        <v>5</v>
      </c>
      <c r="BO47">
        <v>3</v>
      </c>
      <c r="BP47">
        <v>4</v>
      </c>
      <c r="BQ47">
        <v>1</v>
      </c>
      <c r="BR47">
        <v>3</v>
      </c>
      <c r="BS47">
        <v>2</v>
      </c>
      <c r="BT47">
        <v>2</v>
      </c>
      <c r="BU47">
        <v>3</v>
      </c>
      <c r="BV47">
        <v>2</v>
      </c>
      <c r="BW47">
        <v>2</v>
      </c>
      <c r="BX47">
        <v>2</v>
      </c>
      <c r="BY47">
        <v>4</v>
      </c>
      <c r="BZ47">
        <v>4</v>
      </c>
      <c r="CA47">
        <v>1</v>
      </c>
      <c r="CB47">
        <v>1</v>
      </c>
      <c r="CC47">
        <v>2</v>
      </c>
      <c r="CD47">
        <v>2</v>
      </c>
      <c r="CE47">
        <v>2</v>
      </c>
      <c r="CF47">
        <v>2</v>
      </c>
      <c r="CG47">
        <v>2</v>
      </c>
      <c r="CH47">
        <v>2</v>
      </c>
      <c r="CI47">
        <f t="shared" ref="CI47:CI97" si="19">SUM(AM47:BV47)</f>
        <v>94</v>
      </c>
      <c r="CJ47">
        <f t="shared" ref="CJ47:CJ96" si="20">COUNTBLANK(AM47:BV47)</f>
        <v>0</v>
      </c>
      <c r="CK47" s="7">
        <f t="shared" ref="CK47:CK97" si="21">(36-CJ47)/36</f>
        <v>1</v>
      </c>
      <c r="CL47">
        <v>149</v>
      </c>
      <c r="CM47" s="7">
        <f t="shared" si="17"/>
        <v>0.63087248322147649</v>
      </c>
      <c r="CN47">
        <f t="shared" ref="CN47:CN96" si="22">SUM(BW47:CH47)</f>
        <v>26</v>
      </c>
      <c r="CO47">
        <f t="shared" ref="CO47:CO97" si="23">COUNTBLANK(BW47:CH47)</f>
        <v>0</v>
      </c>
      <c r="CP47" s="7">
        <f t="shared" ref="CP47:CP97" si="24">(12-CO47)/12</f>
        <v>1</v>
      </c>
      <c r="CQ47">
        <v>42</v>
      </c>
      <c r="CR47" s="7">
        <f t="shared" ref="CR47:CR97" si="25">CN47/CQ47</f>
        <v>0.61904761904761907</v>
      </c>
      <c r="CT47" s="39">
        <v>50</v>
      </c>
      <c r="CU47" s="39">
        <v>50</v>
      </c>
      <c r="CV47" s="39">
        <v>100</v>
      </c>
      <c r="CW47" s="39">
        <v>50</v>
      </c>
      <c r="CX47" s="39">
        <v>100</v>
      </c>
      <c r="CY47" s="39">
        <v>0</v>
      </c>
      <c r="CZ47" s="39">
        <v>50</v>
      </c>
      <c r="DA47" s="39">
        <v>50</v>
      </c>
      <c r="DB47" s="39">
        <v>100</v>
      </c>
      <c r="DC47" s="39">
        <v>100</v>
      </c>
      <c r="DD47" s="31">
        <v>65</v>
      </c>
      <c r="DE47" s="39">
        <v>0</v>
      </c>
      <c r="DF47" s="39">
        <v>0</v>
      </c>
      <c r="DG47" s="39">
        <v>0</v>
      </c>
      <c r="DH47" s="39">
        <v>0</v>
      </c>
      <c r="DI47" s="31">
        <v>0</v>
      </c>
      <c r="DJ47" s="39">
        <v>100</v>
      </c>
      <c r="DK47" s="39">
        <v>100</v>
      </c>
      <c r="DL47" s="39">
        <v>100</v>
      </c>
      <c r="DM47" s="31">
        <v>100</v>
      </c>
      <c r="DN47" s="39">
        <v>20</v>
      </c>
      <c r="DO47" s="39">
        <v>0</v>
      </c>
      <c r="DP47" s="39">
        <v>40</v>
      </c>
      <c r="DQ47" s="39">
        <v>0</v>
      </c>
      <c r="DR47" s="31">
        <v>15</v>
      </c>
      <c r="DS47" s="39">
        <v>80</v>
      </c>
      <c r="DT47" s="39">
        <v>80</v>
      </c>
      <c r="DU47" s="39">
        <v>80</v>
      </c>
      <c r="DV47" s="39">
        <v>80</v>
      </c>
      <c r="DW47" s="39">
        <v>60</v>
      </c>
      <c r="DX47" s="31">
        <v>76</v>
      </c>
      <c r="DY47" s="39">
        <v>50</v>
      </c>
      <c r="DZ47" s="39">
        <v>50</v>
      </c>
      <c r="EA47" s="31">
        <v>50</v>
      </c>
      <c r="EB47" s="39">
        <v>60</v>
      </c>
      <c r="EC47" s="39">
        <v>100</v>
      </c>
      <c r="ED47" s="31">
        <v>80</v>
      </c>
      <c r="EE47" s="39">
        <v>25</v>
      </c>
      <c r="EF47" s="39">
        <v>25</v>
      </c>
      <c r="EG47" s="39">
        <v>25</v>
      </c>
      <c r="EH47" s="39">
        <v>50</v>
      </c>
      <c r="EI47" s="39">
        <v>25</v>
      </c>
      <c r="EJ47" s="31">
        <v>30</v>
      </c>
      <c r="EK47" s="40">
        <v>52.083333333333336</v>
      </c>
      <c r="EL47">
        <v>25</v>
      </c>
      <c r="EM47">
        <v>25</v>
      </c>
      <c r="EN47">
        <v>75</v>
      </c>
      <c r="EO47">
        <v>75</v>
      </c>
      <c r="EP47">
        <v>0</v>
      </c>
      <c r="EQ47">
        <v>0</v>
      </c>
      <c r="ER47">
        <v>100</v>
      </c>
      <c r="ES47">
        <v>100</v>
      </c>
      <c r="ET47">
        <v>100</v>
      </c>
      <c r="EU47">
        <v>100</v>
      </c>
      <c r="EV47">
        <v>100</v>
      </c>
      <c r="EW47">
        <v>100</v>
      </c>
      <c r="EX47" s="6">
        <f t="shared" si="10"/>
        <v>66.666666666666671</v>
      </c>
      <c r="EY47">
        <f t="shared" si="11"/>
        <v>25</v>
      </c>
      <c r="EZ47" s="6">
        <f t="shared" si="12"/>
        <v>33.333333333333336</v>
      </c>
      <c r="FA47" s="6">
        <f t="shared" si="13"/>
        <v>100</v>
      </c>
      <c r="FB47" s="6">
        <f t="shared" si="14"/>
        <v>37.5</v>
      </c>
    </row>
    <row r="48" spans="1:158" x14ac:dyDescent="0.2">
      <c r="A48" t="s">
        <v>556</v>
      </c>
      <c r="B48">
        <v>1</v>
      </c>
      <c r="C48">
        <v>1</v>
      </c>
      <c r="D48">
        <v>1</v>
      </c>
      <c r="E48">
        <v>1</v>
      </c>
      <c r="F48">
        <v>1</v>
      </c>
      <c r="H48">
        <f>COUNTIFS(R48, 2, I48, 0)</f>
        <v>1</v>
      </c>
      <c r="I48">
        <f t="shared" si="0"/>
        <v>0</v>
      </c>
      <c r="J48" s="9">
        <f>SUM(COUNTIFS(I48, 0, H48, 0, O48, {"1";"2";"3"}))</f>
        <v>0</v>
      </c>
      <c r="K48" s="9">
        <f t="shared" si="18"/>
        <v>0</v>
      </c>
      <c r="L48">
        <v>1</v>
      </c>
      <c r="M48">
        <v>1</v>
      </c>
      <c r="N48">
        <v>1</v>
      </c>
      <c r="O48">
        <v>3</v>
      </c>
      <c r="P48">
        <v>3</v>
      </c>
      <c r="Q48">
        <v>2014</v>
      </c>
      <c r="R48">
        <v>2</v>
      </c>
      <c r="S48">
        <v>2</v>
      </c>
      <c r="T48">
        <v>1</v>
      </c>
      <c r="U48">
        <v>1</v>
      </c>
      <c r="V48">
        <v>0</v>
      </c>
      <c r="W48">
        <v>0</v>
      </c>
      <c r="X48">
        <v>0</v>
      </c>
      <c r="Y48">
        <v>0</v>
      </c>
      <c r="Z48">
        <v>1</v>
      </c>
      <c r="AA48">
        <v>2014</v>
      </c>
      <c r="AB48">
        <v>0</v>
      </c>
      <c r="AC48">
        <v>1</v>
      </c>
      <c r="AD48">
        <v>1</v>
      </c>
      <c r="AE48">
        <v>3</v>
      </c>
      <c r="AF48">
        <v>3</v>
      </c>
      <c r="AG48">
        <v>3</v>
      </c>
      <c r="AH48">
        <v>2</v>
      </c>
      <c r="AI48">
        <v>2</v>
      </c>
      <c r="AJ48" s="10" t="s">
        <v>127</v>
      </c>
      <c r="AK48" s="13" t="s">
        <v>960</v>
      </c>
      <c r="AL48">
        <v>1</v>
      </c>
      <c r="AM48">
        <v>1</v>
      </c>
      <c r="AN48">
        <v>3</v>
      </c>
      <c r="AO48">
        <v>1</v>
      </c>
      <c r="AP48">
        <v>1</v>
      </c>
      <c r="AQ48">
        <v>2</v>
      </c>
      <c r="AR48">
        <v>1</v>
      </c>
      <c r="AS48">
        <v>2</v>
      </c>
      <c r="AT48">
        <v>1</v>
      </c>
      <c r="AU48">
        <v>1</v>
      </c>
      <c r="AV48">
        <v>1</v>
      </c>
      <c r="AW48">
        <v>2</v>
      </c>
      <c r="AX48">
        <v>2</v>
      </c>
      <c r="AY48">
        <v>1</v>
      </c>
      <c r="AZ48">
        <v>1</v>
      </c>
      <c r="BA48">
        <v>1</v>
      </c>
      <c r="BB48">
        <v>1</v>
      </c>
      <c r="BC48">
        <v>1</v>
      </c>
      <c r="BD48">
        <v>1</v>
      </c>
      <c r="BE48">
        <v>1</v>
      </c>
      <c r="BF48">
        <v>3</v>
      </c>
      <c r="BG48">
        <v>3</v>
      </c>
      <c r="BH48">
        <v>1</v>
      </c>
      <c r="BI48">
        <v>1</v>
      </c>
      <c r="BJ48">
        <v>4</v>
      </c>
      <c r="BK48">
        <v>5</v>
      </c>
      <c r="BL48">
        <v>4</v>
      </c>
      <c r="BM48">
        <v>1</v>
      </c>
      <c r="BN48">
        <v>5</v>
      </c>
      <c r="BO48">
        <v>2</v>
      </c>
      <c r="BP48">
        <v>3</v>
      </c>
      <c r="BQ48">
        <v>1</v>
      </c>
      <c r="BR48">
        <v>2</v>
      </c>
      <c r="BS48">
        <v>3</v>
      </c>
      <c r="BT48">
        <v>3</v>
      </c>
      <c r="BU48">
        <v>3</v>
      </c>
      <c r="BV48">
        <v>1</v>
      </c>
      <c r="BW48">
        <v>3</v>
      </c>
      <c r="BX48">
        <v>3</v>
      </c>
      <c r="BY48">
        <v>2</v>
      </c>
      <c r="BZ48">
        <v>5</v>
      </c>
      <c r="CA48">
        <v>1</v>
      </c>
      <c r="CB48">
        <v>1</v>
      </c>
      <c r="CC48">
        <v>1</v>
      </c>
      <c r="CD48">
        <v>0</v>
      </c>
      <c r="CE48">
        <v>1</v>
      </c>
      <c r="CF48">
        <v>0</v>
      </c>
      <c r="CG48">
        <v>0</v>
      </c>
      <c r="CH48">
        <v>2</v>
      </c>
      <c r="CI48">
        <f t="shared" si="19"/>
        <v>70</v>
      </c>
      <c r="CJ48">
        <f t="shared" si="20"/>
        <v>0</v>
      </c>
      <c r="CK48" s="7">
        <f t="shared" si="21"/>
        <v>1</v>
      </c>
      <c r="CL48">
        <v>149</v>
      </c>
      <c r="CM48" s="7">
        <f t="shared" si="17"/>
        <v>0.46979865771812079</v>
      </c>
      <c r="CN48">
        <f t="shared" si="22"/>
        <v>19</v>
      </c>
      <c r="CO48">
        <f t="shared" si="23"/>
        <v>0</v>
      </c>
      <c r="CP48" s="7">
        <f t="shared" si="24"/>
        <v>1</v>
      </c>
      <c r="CQ48">
        <v>42</v>
      </c>
      <c r="CR48" s="7">
        <f t="shared" si="25"/>
        <v>0.45238095238095238</v>
      </c>
      <c r="CT48" s="39">
        <v>0</v>
      </c>
      <c r="CU48" s="39">
        <v>0</v>
      </c>
      <c r="CV48" s="39">
        <v>50</v>
      </c>
      <c r="CW48" s="39">
        <v>0</v>
      </c>
      <c r="CX48" s="39">
        <v>50</v>
      </c>
      <c r="CY48" s="39">
        <v>0</v>
      </c>
      <c r="CZ48" s="39">
        <v>0</v>
      </c>
      <c r="DA48" s="39">
        <v>0</v>
      </c>
      <c r="DB48" s="39">
        <v>50</v>
      </c>
      <c r="DC48" s="39">
        <v>50</v>
      </c>
      <c r="DD48" s="31">
        <v>20</v>
      </c>
      <c r="DE48" s="39">
        <v>0</v>
      </c>
      <c r="DF48" s="39">
        <v>0</v>
      </c>
      <c r="DG48" s="39">
        <v>0</v>
      </c>
      <c r="DH48" s="39">
        <v>0</v>
      </c>
      <c r="DI48" s="31">
        <v>0</v>
      </c>
      <c r="DJ48" s="39">
        <v>0</v>
      </c>
      <c r="DK48" s="39">
        <v>0</v>
      </c>
      <c r="DL48" s="39">
        <v>0</v>
      </c>
      <c r="DM48" s="31">
        <v>0</v>
      </c>
      <c r="DN48" s="39">
        <v>0</v>
      </c>
      <c r="DO48" s="39">
        <v>0</v>
      </c>
      <c r="DP48" s="39">
        <v>20</v>
      </c>
      <c r="DQ48" s="39">
        <v>0</v>
      </c>
      <c r="DR48" s="31">
        <v>5</v>
      </c>
      <c r="DS48" s="39">
        <v>60</v>
      </c>
      <c r="DT48" s="39">
        <v>80</v>
      </c>
      <c r="DU48" s="39">
        <v>60</v>
      </c>
      <c r="DV48" s="39">
        <v>80</v>
      </c>
      <c r="DW48" s="39">
        <v>40</v>
      </c>
      <c r="DX48" s="31">
        <v>64</v>
      </c>
      <c r="DY48" s="39">
        <v>50</v>
      </c>
      <c r="DZ48" s="39">
        <v>25</v>
      </c>
      <c r="EA48" s="31">
        <v>37.5</v>
      </c>
      <c r="EB48" s="39">
        <v>40</v>
      </c>
      <c r="EC48" s="39">
        <v>0</v>
      </c>
      <c r="ED48" s="31">
        <v>20</v>
      </c>
      <c r="EE48" s="39">
        <v>0</v>
      </c>
      <c r="EF48" s="39">
        <v>50</v>
      </c>
      <c r="EG48" s="39">
        <v>50</v>
      </c>
      <c r="EH48" s="39">
        <v>50</v>
      </c>
      <c r="EI48" s="39">
        <v>0</v>
      </c>
      <c r="EJ48" s="31">
        <v>30</v>
      </c>
      <c r="EK48" s="40">
        <v>23.75</v>
      </c>
      <c r="EL48">
        <v>50</v>
      </c>
      <c r="EM48">
        <v>50</v>
      </c>
      <c r="EN48">
        <v>25</v>
      </c>
      <c r="EO48">
        <v>100</v>
      </c>
      <c r="EP48">
        <v>0</v>
      </c>
      <c r="EQ48">
        <v>0</v>
      </c>
      <c r="ER48">
        <v>0</v>
      </c>
      <c r="ET48">
        <v>0</v>
      </c>
      <c r="EW48">
        <v>100</v>
      </c>
      <c r="EX48" s="6">
        <f t="shared" si="10"/>
        <v>36.111111111111114</v>
      </c>
      <c r="EY48">
        <f t="shared" si="11"/>
        <v>50</v>
      </c>
      <c r="EZ48" s="6">
        <f t="shared" si="12"/>
        <v>37.5</v>
      </c>
      <c r="FA48" s="6">
        <f t="shared" si="13"/>
        <v>33.333333333333336</v>
      </c>
      <c r="FB48" s="6">
        <f t="shared" si="14"/>
        <v>31.25</v>
      </c>
    </row>
    <row r="49" spans="1:158" x14ac:dyDescent="0.2">
      <c r="A49" t="s">
        <v>557</v>
      </c>
      <c r="B49">
        <v>1</v>
      </c>
      <c r="C49">
        <v>1</v>
      </c>
      <c r="D49">
        <v>1</v>
      </c>
      <c r="E49">
        <v>1</v>
      </c>
      <c r="F49">
        <v>1</v>
      </c>
      <c r="H49">
        <f>COUNTIFS(R49, 2, I49, 0)</f>
        <v>1</v>
      </c>
      <c r="I49">
        <f t="shared" si="0"/>
        <v>0</v>
      </c>
      <c r="J49" s="9">
        <f>SUM(COUNTIFS(I49, 0, H49, 0, O49, {"1";"2";"3"}))</f>
        <v>0</v>
      </c>
      <c r="K49" s="9">
        <f t="shared" si="18"/>
        <v>0</v>
      </c>
      <c r="L49">
        <v>1</v>
      </c>
      <c r="M49">
        <v>1</v>
      </c>
      <c r="N49">
        <v>1</v>
      </c>
      <c r="O49">
        <v>1</v>
      </c>
      <c r="P49">
        <v>2</v>
      </c>
      <c r="Q49">
        <v>2017</v>
      </c>
      <c r="R49">
        <v>2</v>
      </c>
      <c r="S49">
        <v>1</v>
      </c>
      <c r="T49">
        <v>1</v>
      </c>
      <c r="U49">
        <v>1</v>
      </c>
      <c r="V49">
        <v>0</v>
      </c>
      <c r="W49">
        <v>0</v>
      </c>
      <c r="X49">
        <v>0</v>
      </c>
      <c r="Y49">
        <v>0</v>
      </c>
      <c r="Z49">
        <v>2</v>
      </c>
      <c r="AE49">
        <v>2</v>
      </c>
      <c r="AF49">
        <v>1</v>
      </c>
      <c r="AH49">
        <v>2</v>
      </c>
      <c r="AI49">
        <v>2</v>
      </c>
      <c r="AJ49" s="10" t="s">
        <v>128</v>
      </c>
      <c r="AK49" s="13" t="s">
        <v>968</v>
      </c>
      <c r="AL49">
        <v>0</v>
      </c>
      <c r="AM49">
        <v>1</v>
      </c>
      <c r="AN49">
        <v>1</v>
      </c>
      <c r="AO49">
        <v>1</v>
      </c>
      <c r="AP49">
        <v>2</v>
      </c>
      <c r="AQ49">
        <v>2</v>
      </c>
      <c r="AR49">
        <v>2</v>
      </c>
      <c r="AS49">
        <v>2</v>
      </c>
      <c r="AT49">
        <v>2</v>
      </c>
      <c r="AU49">
        <v>2</v>
      </c>
      <c r="AV49">
        <v>2</v>
      </c>
      <c r="AW49">
        <v>2</v>
      </c>
      <c r="AX49">
        <v>2</v>
      </c>
      <c r="AY49">
        <v>1</v>
      </c>
      <c r="AZ49">
        <v>1</v>
      </c>
      <c r="BA49">
        <v>1</v>
      </c>
      <c r="BB49">
        <v>1</v>
      </c>
      <c r="BC49">
        <v>1</v>
      </c>
      <c r="BD49">
        <v>1</v>
      </c>
      <c r="BE49">
        <v>1</v>
      </c>
      <c r="BF49">
        <v>2</v>
      </c>
      <c r="BG49">
        <v>2</v>
      </c>
      <c r="BH49">
        <v>2</v>
      </c>
      <c r="BI49">
        <v>2</v>
      </c>
      <c r="BJ49">
        <v>2</v>
      </c>
      <c r="BK49">
        <v>2</v>
      </c>
      <c r="BL49">
        <v>2</v>
      </c>
      <c r="BM49">
        <v>5</v>
      </c>
      <c r="BN49">
        <v>1</v>
      </c>
      <c r="BO49">
        <v>1</v>
      </c>
      <c r="BP49">
        <v>6</v>
      </c>
      <c r="BQ49">
        <v>1</v>
      </c>
      <c r="BR49">
        <v>1</v>
      </c>
      <c r="BS49">
        <v>1</v>
      </c>
      <c r="BT49">
        <v>1</v>
      </c>
      <c r="BU49">
        <v>2</v>
      </c>
      <c r="BV49">
        <v>1</v>
      </c>
      <c r="BW49">
        <v>1</v>
      </c>
      <c r="BX49">
        <v>1</v>
      </c>
      <c r="BY49">
        <v>1</v>
      </c>
      <c r="BZ49">
        <v>3</v>
      </c>
      <c r="CA49">
        <v>1</v>
      </c>
      <c r="CB49">
        <v>4</v>
      </c>
      <c r="CC49">
        <v>2</v>
      </c>
      <c r="CD49">
        <v>2</v>
      </c>
      <c r="CE49">
        <v>1</v>
      </c>
      <c r="CF49">
        <v>2</v>
      </c>
      <c r="CG49">
        <v>2</v>
      </c>
      <c r="CH49">
        <v>2</v>
      </c>
      <c r="CI49">
        <f t="shared" si="19"/>
        <v>62</v>
      </c>
      <c r="CJ49">
        <f t="shared" si="20"/>
        <v>0</v>
      </c>
      <c r="CK49" s="7">
        <f t="shared" si="21"/>
        <v>1</v>
      </c>
      <c r="CL49">
        <v>149</v>
      </c>
      <c r="CM49" s="7">
        <f t="shared" si="17"/>
        <v>0.41610738255033558</v>
      </c>
      <c r="CN49">
        <f t="shared" si="22"/>
        <v>22</v>
      </c>
      <c r="CO49">
        <f t="shared" si="23"/>
        <v>0</v>
      </c>
      <c r="CP49" s="7">
        <f t="shared" si="24"/>
        <v>1</v>
      </c>
      <c r="CQ49">
        <v>42</v>
      </c>
      <c r="CR49" s="7">
        <f t="shared" si="25"/>
        <v>0.52380952380952384</v>
      </c>
      <c r="CT49" s="39">
        <v>0</v>
      </c>
      <c r="CU49" s="39">
        <v>50</v>
      </c>
      <c r="CV49" s="39">
        <v>50</v>
      </c>
      <c r="CW49" s="39">
        <v>50</v>
      </c>
      <c r="CX49" s="39">
        <v>50</v>
      </c>
      <c r="CY49" s="39">
        <v>50</v>
      </c>
      <c r="CZ49" s="39">
        <v>50</v>
      </c>
      <c r="DA49" s="39">
        <v>50</v>
      </c>
      <c r="DB49" s="39">
        <v>50</v>
      </c>
      <c r="DC49" s="39">
        <v>50</v>
      </c>
      <c r="DD49" s="31">
        <v>45</v>
      </c>
      <c r="DE49" s="39">
        <v>0</v>
      </c>
      <c r="DF49" s="39">
        <v>0</v>
      </c>
      <c r="DG49" s="39">
        <v>0</v>
      </c>
      <c r="DH49" s="39">
        <v>0</v>
      </c>
      <c r="DI49" s="31">
        <v>0</v>
      </c>
      <c r="DJ49" s="39">
        <v>0</v>
      </c>
      <c r="DK49" s="39">
        <v>0</v>
      </c>
      <c r="DL49" s="39">
        <v>0</v>
      </c>
      <c r="DM49" s="31">
        <v>0</v>
      </c>
      <c r="DN49" s="39">
        <v>20</v>
      </c>
      <c r="DO49" s="39">
        <v>80</v>
      </c>
      <c r="DP49" s="39">
        <v>0</v>
      </c>
      <c r="DQ49" s="39">
        <v>0</v>
      </c>
      <c r="DR49" s="31">
        <v>25</v>
      </c>
      <c r="DS49" s="39">
        <v>20</v>
      </c>
      <c r="DT49" s="39">
        <v>20</v>
      </c>
      <c r="DU49" s="39">
        <v>20</v>
      </c>
      <c r="DV49" s="39">
        <v>0</v>
      </c>
      <c r="DW49" s="39">
        <v>100</v>
      </c>
      <c r="DX49" s="31">
        <v>32</v>
      </c>
      <c r="DY49" s="39">
        <v>25</v>
      </c>
      <c r="DZ49" s="39">
        <v>0</v>
      </c>
      <c r="EA49" s="31">
        <v>12.5</v>
      </c>
      <c r="EB49" s="39">
        <v>20</v>
      </c>
      <c r="EC49" s="39">
        <v>25</v>
      </c>
      <c r="ED49" s="31">
        <v>22.5</v>
      </c>
      <c r="EE49" s="39">
        <v>0</v>
      </c>
      <c r="EF49" s="39">
        <v>0</v>
      </c>
      <c r="EG49" s="39">
        <v>0</v>
      </c>
      <c r="EH49" s="39">
        <v>25</v>
      </c>
      <c r="EI49" s="39">
        <v>0</v>
      </c>
      <c r="EJ49" s="31">
        <v>5</v>
      </c>
      <c r="EK49" s="40">
        <v>22.361111111111111</v>
      </c>
      <c r="EL49">
        <v>0</v>
      </c>
      <c r="EM49">
        <v>0</v>
      </c>
      <c r="EN49">
        <v>0</v>
      </c>
      <c r="EO49">
        <v>50</v>
      </c>
      <c r="EP49">
        <v>0</v>
      </c>
      <c r="EQ49">
        <v>75</v>
      </c>
      <c r="ER49">
        <v>100</v>
      </c>
      <c r="ES49">
        <v>100</v>
      </c>
      <c r="ET49">
        <v>0</v>
      </c>
      <c r="EU49">
        <v>100</v>
      </c>
      <c r="EV49">
        <v>100</v>
      </c>
      <c r="EW49">
        <v>100</v>
      </c>
      <c r="EX49" s="6">
        <f t="shared" si="10"/>
        <v>52.083333333333336</v>
      </c>
      <c r="EY49">
        <f t="shared" si="11"/>
        <v>0</v>
      </c>
      <c r="EZ49" s="6">
        <f t="shared" si="12"/>
        <v>20.833333333333332</v>
      </c>
      <c r="FA49" s="6">
        <f t="shared" si="13"/>
        <v>83.333333333333329</v>
      </c>
      <c r="FB49" s="6">
        <f t="shared" si="14"/>
        <v>31.25</v>
      </c>
    </row>
    <row r="50" spans="1:158" x14ac:dyDescent="0.2">
      <c r="A50" t="s">
        <v>558</v>
      </c>
      <c r="B50">
        <v>1</v>
      </c>
      <c r="C50">
        <v>1</v>
      </c>
      <c r="D50">
        <v>1</v>
      </c>
      <c r="E50">
        <v>1</v>
      </c>
      <c r="F50">
        <v>1</v>
      </c>
      <c r="H50">
        <f>COUNTIFS(R50, 2, I50, 0)</f>
        <v>0</v>
      </c>
      <c r="I50">
        <f t="shared" si="0"/>
        <v>0</v>
      </c>
      <c r="J50" s="9">
        <f>SUM(COUNTIFS(I50, 0, H50, 0, O50, {"1";"2";"3"}))</f>
        <v>1</v>
      </c>
      <c r="K50" s="9">
        <f t="shared" si="18"/>
        <v>0</v>
      </c>
      <c r="L50">
        <v>3</v>
      </c>
      <c r="M50">
        <v>1</v>
      </c>
      <c r="N50">
        <v>1</v>
      </c>
      <c r="O50">
        <v>1</v>
      </c>
      <c r="P50">
        <v>2</v>
      </c>
      <c r="Q50">
        <v>2017</v>
      </c>
      <c r="R50">
        <v>3</v>
      </c>
      <c r="S50">
        <v>1</v>
      </c>
      <c r="T50">
        <v>1</v>
      </c>
      <c r="U50">
        <v>0</v>
      </c>
      <c r="V50">
        <v>0</v>
      </c>
      <c r="W50">
        <v>1</v>
      </c>
      <c r="X50">
        <v>0</v>
      </c>
      <c r="Y50">
        <v>0</v>
      </c>
      <c r="AE50">
        <v>1</v>
      </c>
      <c r="AF50">
        <v>2</v>
      </c>
      <c r="AG50">
        <v>2</v>
      </c>
      <c r="AH50">
        <v>3</v>
      </c>
      <c r="AI50">
        <v>2</v>
      </c>
      <c r="AJ50" s="10" t="s">
        <v>129</v>
      </c>
      <c r="AK50" s="13" t="s">
        <v>968</v>
      </c>
      <c r="AL50">
        <v>0</v>
      </c>
      <c r="AM50">
        <v>1</v>
      </c>
      <c r="AN50">
        <v>2</v>
      </c>
      <c r="AO50">
        <v>1</v>
      </c>
      <c r="AP50">
        <v>3</v>
      </c>
      <c r="AQ50">
        <v>3</v>
      </c>
      <c r="AR50">
        <v>2</v>
      </c>
      <c r="AS50">
        <v>3</v>
      </c>
      <c r="AT50">
        <v>2</v>
      </c>
      <c r="AU50">
        <v>2</v>
      </c>
      <c r="AV50">
        <v>2</v>
      </c>
      <c r="AW50">
        <v>3</v>
      </c>
      <c r="AX50">
        <v>3</v>
      </c>
      <c r="AY50">
        <v>1</v>
      </c>
      <c r="AZ50">
        <v>1</v>
      </c>
      <c r="BA50">
        <v>1</v>
      </c>
      <c r="BB50">
        <v>1</v>
      </c>
      <c r="BC50">
        <v>1</v>
      </c>
      <c r="BD50">
        <v>1</v>
      </c>
      <c r="BE50">
        <v>1</v>
      </c>
      <c r="BF50">
        <v>4</v>
      </c>
      <c r="BG50">
        <v>3</v>
      </c>
      <c r="BH50">
        <v>3</v>
      </c>
      <c r="BI50">
        <v>2</v>
      </c>
      <c r="BJ50">
        <v>4</v>
      </c>
      <c r="BK50">
        <v>1</v>
      </c>
      <c r="BL50">
        <v>1</v>
      </c>
      <c r="BM50">
        <v>2</v>
      </c>
      <c r="BN50">
        <v>1</v>
      </c>
      <c r="BO50">
        <v>1</v>
      </c>
      <c r="BP50">
        <v>4</v>
      </c>
      <c r="BQ50">
        <v>1</v>
      </c>
      <c r="BR50">
        <v>3</v>
      </c>
      <c r="BS50">
        <v>1</v>
      </c>
      <c r="BT50">
        <v>2</v>
      </c>
      <c r="BU50">
        <v>2</v>
      </c>
      <c r="BV50">
        <v>1</v>
      </c>
      <c r="BW50">
        <v>2</v>
      </c>
      <c r="BX50">
        <v>2</v>
      </c>
      <c r="BY50">
        <v>2</v>
      </c>
      <c r="BZ50">
        <v>4</v>
      </c>
      <c r="CA50">
        <v>1</v>
      </c>
      <c r="CB50">
        <v>1</v>
      </c>
      <c r="CC50">
        <v>2</v>
      </c>
      <c r="CD50">
        <v>1</v>
      </c>
      <c r="CE50">
        <v>1</v>
      </c>
      <c r="CF50">
        <v>2</v>
      </c>
      <c r="CG50">
        <v>2</v>
      </c>
      <c r="CH50">
        <v>2</v>
      </c>
      <c r="CI50">
        <f t="shared" si="19"/>
        <v>70</v>
      </c>
      <c r="CJ50">
        <f t="shared" si="20"/>
        <v>0</v>
      </c>
      <c r="CK50" s="7">
        <f t="shared" si="21"/>
        <v>1</v>
      </c>
      <c r="CL50">
        <v>149</v>
      </c>
      <c r="CM50" s="7">
        <f t="shared" ref="CM50:CM56" si="26">CI50/CL50</f>
        <v>0.46979865771812079</v>
      </c>
      <c r="CN50">
        <f t="shared" si="22"/>
        <v>22</v>
      </c>
      <c r="CO50">
        <f t="shared" si="23"/>
        <v>0</v>
      </c>
      <c r="CP50" s="7">
        <f t="shared" si="24"/>
        <v>1</v>
      </c>
      <c r="CQ50">
        <v>42</v>
      </c>
      <c r="CR50" s="7">
        <f t="shared" si="25"/>
        <v>0.52380952380952384</v>
      </c>
      <c r="CT50" s="39">
        <v>0</v>
      </c>
      <c r="CU50" s="39">
        <v>100</v>
      </c>
      <c r="CV50" s="39">
        <v>100</v>
      </c>
      <c r="CW50" s="39">
        <v>50</v>
      </c>
      <c r="CX50" s="39">
        <v>100</v>
      </c>
      <c r="CY50" s="39">
        <v>50</v>
      </c>
      <c r="CZ50" s="39">
        <v>50</v>
      </c>
      <c r="DA50" s="39">
        <v>50</v>
      </c>
      <c r="DB50" s="39">
        <v>100</v>
      </c>
      <c r="DC50" s="39">
        <v>100</v>
      </c>
      <c r="DD50" s="31">
        <v>70</v>
      </c>
      <c r="DE50" s="39">
        <v>0</v>
      </c>
      <c r="DF50" s="39">
        <v>0</v>
      </c>
      <c r="DG50" s="39">
        <v>0</v>
      </c>
      <c r="DH50" s="39">
        <v>0</v>
      </c>
      <c r="DI50" s="31">
        <v>0</v>
      </c>
      <c r="DJ50" s="39">
        <v>0</v>
      </c>
      <c r="DK50" s="39">
        <v>0</v>
      </c>
      <c r="DL50" s="39">
        <v>0</v>
      </c>
      <c r="DM50" s="31">
        <v>0</v>
      </c>
      <c r="DN50" s="39">
        <v>20</v>
      </c>
      <c r="DO50" s="39">
        <v>20</v>
      </c>
      <c r="DP50" s="39">
        <v>0</v>
      </c>
      <c r="DQ50" s="39">
        <v>0</v>
      </c>
      <c r="DR50" s="31">
        <v>10</v>
      </c>
      <c r="DS50" s="39">
        <v>60</v>
      </c>
      <c r="DT50" s="39">
        <v>0</v>
      </c>
      <c r="DU50" s="39">
        <v>0</v>
      </c>
      <c r="DV50" s="39">
        <v>0</v>
      </c>
      <c r="DW50" s="39">
        <v>60</v>
      </c>
      <c r="DX50" s="31">
        <v>24</v>
      </c>
      <c r="DY50" s="39">
        <v>75</v>
      </c>
      <c r="DZ50" s="39">
        <v>50</v>
      </c>
      <c r="EA50" s="31">
        <v>62.5</v>
      </c>
      <c r="EB50" s="39">
        <v>40</v>
      </c>
      <c r="EC50" s="39">
        <v>50</v>
      </c>
      <c r="ED50" s="31">
        <v>45</v>
      </c>
      <c r="EE50" s="39">
        <v>0</v>
      </c>
      <c r="EF50" s="39">
        <v>0</v>
      </c>
      <c r="EG50" s="39">
        <v>25</v>
      </c>
      <c r="EH50" s="39">
        <v>25</v>
      </c>
      <c r="EI50" s="39">
        <v>0</v>
      </c>
      <c r="EJ50" s="31">
        <v>10</v>
      </c>
      <c r="EK50" s="40">
        <v>31.944444444444443</v>
      </c>
      <c r="EL50">
        <v>25</v>
      </c>
      <c r="EM50">
        <v>25</v>
      </c>
      <c r="EN50">
        <v>25</v>
      </c>
      <c r="EO50">
        <v>75</v>
      </c>
      <c r="EP50">
        <v>0</v>
      </c>
      <c r="EQ50">
        <v>0</v>
      </c>
      <c r="ER50">
        <v>100</v>
      </c>
      <c r="ES50">
        <v>0</v>
      </c>
      <c r="ET50">
        <v>0</v>
      </c>
      <c r="EU50">
        <v>100</v>
      </c>
      <c r="EV50">
        <v>100</v>
      </c>
      <c r="EW50">
        <v>100</v>
      </c>
      <c r="EX50" s="6">
        <f t="shared" si="10"/>
        <v>45.833333333333336</v>
      </c>
      <c r="EY50">
        <f t="shared" si="11"/>
        <v>25</v>
      </c>
      <c r="EZ50" s="6">
        <f t="shared" si="12"/>
        <v>25</v>
      </c>
      <c r="FA50" s="6">
        <f t="shared" si="13"/>
        <v>66.666666666666671</v>
      </c>
      <c r="FB50" s="6">
        <f t="shared" si="14"/>
        <v>25</v>
      </c>
    </row>
    <row r="51" spans="1:158" x14ac:dyDescent="0.2">
      <c r="A51" t="s">
        <v>559</v>
      </c>
      <c r="B51">
        <v>1</v>
      </c>
      <c r="C51">
        <v>1</v>
      </c>
      <c r="D51">
        <v>1</v>
      </c>
      <c r="E51">
        <v>1</v>
      </c>
      <c r="F51">
        <v>1</v>
      </c>
      <c r="H51">
        <f>COUNTIFS(R51, 2, I51, 0)</f>
        <v>0</v>
      </c>
      <c r="I51">
        <f t="shared" si="0"/>
        <v>0</v>
      </c>
      <c r="J51" s="9">
        <f>SUM(COUNTIFS(I51, 0, H51, 0, O51, {"1";"2";"3"}))</f>
        <v>1</v>
      </c>
      <c r="K51" s="9">
        <f t="shared" si="18"/>
        <v>0</v>
      </c>
      <c r="L51">
        <v>3</v>
      </c>
      <c r="N51">
        <v>1</v>
      </c>
      <c r="O51">
        <v>1</v>
      </c>
      <c r="P51">
        <v>2</v>
      </c>
      <c r="Q51">
        <v>2017</v>
      </c>
      <c r="R51">
        <v>1</v>
      </c>
      <c r="S51">
        <v>1</v>
      </c>
      <c r="T51">
        <v>1</v>
      </c>
      <c r="U51">
        <v>0</v>
      </c>
      <c r="V51">
        <v>0</v>
      </c>
      <c r="W51">
        <v>0</v>
      </c>
      <c r="X51">
        <v>1</v>
      </c>
      <c r="Y51">
        <v>0</v>
      </c>
      <c r="AE51">
        <v>2</v>
      </c>
      <c r="AF51">
        <v>1</v>
      </c>
      <c r="AH51">
        <v>5</v>
      </c>
      <c r="AI51">
        <v>5</v>
      </c>
      <c r="AJ51" s="10" t="s">
        <v>130</v>
      </c>
      <c r="AK51" s="13" t="s">
        <v>964</v>
      </c>
      <c r="AL51">
        <v>0</v>
      </c>
      <c r="AM51">
        <v>3</v>
      </c>
      <c r="AN51">
        <v>4</v>
      </c>
      <c r="AO51">
        <v>2</v>
      </c>
      <c r="AP51">
        <v>3</v>
      </c>
      <c r="AQ51">
        <v>2</v>
      </c>
      <c r="AR51">
        <v>2</v>
      </c>
      <c r="AS51">
        <v>2</v>
      </c>
      <c r="AT51">
        <v>3</v>
      </c>
      <c r="AU51">
        <v>3</v>
      </c>
      <c r="AV51">
        <v>2</v>
      </c>
      <c r="AW51">
        <v>3</v>
      </c>
      <c r="AX51">
        <v>3</v>
      </c>
      <c r="AY51">
        <v>2</v>
      </c>
      <c r="AZ51">
        <v>1</v>
      </c>
      <c r="BA51">
        <v>2</v>
      </c>
      <c r="BB51">
        <v>1</v>
      </c>
      <c r="BC51">
        <v>1</v>
      </c>
      <c r="BD51">
        <v>1</v>
      </c>
      <c r="BE51">
        <v>1</v>
      </c>
      <c r="BF51">
        <v>4</v>
      </c>
      <c r="BG51">
        <v>4</v>
      </c>
      <c r="BH51">
        <v>3</v>
      </c>
      <c r="BI51">
        <v>1</v>
      </c>
      <c r="BJ51">
        <v>4</v>
      </c>
      <c r="BK51">
        <v>6</v>
      </c>
      <c r="BL51">
        <v>4</v>
      </c>
      <c r="BM51">
        <v>1</v>
      </c>
      <c r="BN51">
        <v>3</v>
      </c>
      <c r="BO51">
        <v>2</v>
      </c>
      <c r="BP51">
        <v>3</v>
      </c>
      <c r="BQ51">
        <v>1</v>
      </c>
      <c r="BR51">
        <v>4</v>
      </c>
      <c r="BS51">
        <v>3</v>
      </c>
      <c r="BT51">
        <v>2</v>
      </c>
      <c r="BU51">
        <v>3</v>
      </c>
      <c r="BV51">
        <v>2</v>
      </c>
      <c r="BW51">
        <v>3</v>
      </c>
      <c r="BX51">
        <v>3</v>
      </c>
      <c r="BY51">
        <v>3</v>
      </c>
      <c r="BZ51">
        <v>3</v>
      </c>
      <c r="CA51">
        <v>3</v>
      </c>
      <c r="CB51">
        <v>4</v>
      </c>
      <c r="CC51">
        <v>2</v>
      </c>
      <c r="CD51">
        <v>2</v>
      </c>
      <c r="CE51">
        <v>2</v>
      </c>
      <c r="CF51">
        <v>2</v>
      </c>
      <c r="CG51">
        <v>2</v>
      </c>
      <c r="CH51">
        <v>2</v>
      </c>
      <c r="CI51">
        <f t="shared" si="19"/>
        <v>91</v>
      </c>
      <c r="CJ51">
        <f t="shared" si="20"/>
        <v>0</v>
      </c>
      <c r="CK51" s="7">
        <f t="shared" si="21"/>
        <v>1</v>
      </c>
      <c r="CL51">
        <v>149</v>
      </c>
      <c r="CM51" s="7">
        <f t="shared" si="26"/>
        <v>0.61073825503355705</v>
      </c>
      <c r="CN51">
        <f t="shared" si="22"/>
        <v>31</v>
      </c>
      <c r="CO51">
        <f t="shared" si="23"/>
        <v>0</v>
      </c>
      <c r="CP51" s="7">
        <f t="shared" si="24"/>
        <v>1</v>
      </c>
      <c r="CQ51">
        <v>42</v>
      </c>
      <c r="CR51" s="7">
        <f t="shared" si="25"/>
        <v>0.73809523809523814</v>
      </c>
      <c r="CT51" s="39">
        <v>50</v>
      </c>
      <c r="CU51" s="39">
        <v>100</v>
      </c>
      <c r="CV51" s="39">
        <v>50</v>
      </c>
      <c r="CW51" s="39">
        <v>50</v>
      </c>
      <c r="CX51" s="39">
        <v>50</v>
      </c>
      <c r="CY51" s="39">
        <v>100</v>
      </c>
      <c r="CZ51" s="39">
        <v>100</v>
      </c>
      <c r="DA51" s="39">
        <v>50</v>
      </c>
      <c r="DB51" s="39">
        <v>100</v>
      </c>
      <c r="DC51" s="39">
        <v>100</v>
      </c>
      <c r="DD51" s="31">
        <v>75</v>
      </c>
      <c r="DE51" s="39">
        <v>100</v>
      </c>
      <c r="DF51" s="39">
        <v>0</v>
      </c>
      <c r="DG51" s="39">
        <v>100</v>
      </c>
      <c r="DH51" s="39">
        <v>0</v>
      </c>
      <c r="DI51" s="31">
        <v>50</v>
      </c>
      <c r="DJ51" s="39">
        <v>0</v>
      </c>
      <c r="DK51" s="39">
        <v>0</v>
      </c>
      <c r="DL51" s="39">
        <v>0</v>
      </c>
      <c r="DM51" s="31">
        <v>0</v>
      </c>
      <c r="DN51" s="39">
        <v>0</v>
      </c>
      <c r="DO51" s="39">
        <v>0</v>
      </c>
      <c r="DP51" s="39">
        <v>20</v>
      </c>
      <c r="DQ51" s="39">
        <v>0</v>
      </c>
      <c r="DR51" s="31">
        <v>5</v>
      </c>
      <c r="DS51" s="39">
        <v>60</v>
      </c>
      <c r="DT51" s="39">
        <v>100</v>
      </c>
      <c r="DU51" s="39">
        <v>60</v>
      </c>
      <c r="DV51" s="39">
        <v>40</v>
      </c>
      <c r="DW51" s="39">
        <v>40</v>
      </c>
      <c r="DX51" s="31">
        <v>60</v>
      </c>
      <c r="DY51" s="39">
        <v>75</v>
      </c>
      <c r="DZ51" s="39">
        <v>75</v>
      </c>
      <c r="EA51" s="31">
        <v>75</v>
      </c>
      <c r="EB51" s="39">
        <v>60</v>
      </c>
      <c r="EC51" s="39">
        <v>50</v>
      </c>
      <c r="ED51" s="31">
        <v>55</v>
      </c>
      <c r="EE51" s="39">
        <v>50</v>
      </c>
      <c r="EF51" s="39">
        <v>50</v>
      </c>
      <c r="EG51" s="39">
        <v>25</v>
      </c>
      <c r="EH51" s="39">
        <v>50</v>
      </c>
      <c r="EI51" s="39">
        <v>25</v>
      </c>
      <c r="EJ51" s="31">
        <v>40</v>
      </c>
      <c r="EK51" s="40">
        <v>50.138888888888886</v>
      </c>
      <c r="EL51">
        <v>50</v>
      </c>
      <c r="EM51">
        <v>50</v>
      </c>
      <c r="EN51">
        <v>50</v>
      </c>
      <c r="EO51">
        <v>50</v>
      </c>
      <c r="EP51">
        <v>50</v>
      </c>
      <c r="EQ51">
        <v>75</v>
      </c>
      <c r="ER51">
        <v>100</v>
      </c>
      <c r="ES51">
        <v>100</v>
      </c>
      <c r="ET51">
        <v>100</v>
      </c>
      <c r="EU51">
        <v>100</v>
      </c>
      <c r="EV51">
        <v>100</v>
      </c>
      <c r="EW51">
        <v>100</v>
      </c>
      <c r="EX51" s="6">
        <f t="shared" si="10"/>
        <v>77.083333333333329</v>
      </c>
      <c r="EY51">
        <f t="shared" si="11"/>
        <v>50</v>
      </c>
      <c r="EZ51" s="6">
        <f t="shared" si="12"/>
        <v>54.166666666666664</v>
      </c>
      <c r="FA51" s="6">
        <f t="shared" si="13"/>
        <v>100</v>
      </c>
      <c r="FB51" s="6">
        <f t="shared" si="14"/>
        <v>56.25</v>
      </c>
    </row>
    <row r="52" spans="1:158" x14ac:dyDescent="0.2">
      <c r="A52" t="s">
        <v>560</v>
      </c>
      <c r="B52">
        <v>1</v>
      </c>
      <c r="C52">
        <v>1</v>
      </c>
      <c r="D52">
        <v>1</v>
      </c>
      <c r="E52">
        <v>1</v>
      </c>
      <c r="F52">
        <v>1</v>
      </c>
      <c r="H52">
        <f>COUNTIFS(R52, 2, I52, 0)</f>
        <v>1</v>
      </c>
      <c r="I52">
        <f t="shared" si="0"/>
        <v>0</v>
      </c>
      <c r="J52" s="9">
        <f>SUM(COUNTIFS(I52, 0, H52, 0, O52, {"1";"2";"3"}))</f>
        <v>0</v>
      </c>
      <c r="K52" s="9">
        <f t="shared" si="18"/>
        <v>0</v>
      </c>
      <c r="L52">
        <v>1</v>
      </c>
      <c r="M52">
        <v>1</v>
      </c>
      <c r="N52">
        <v>1</v>
      </c>
      <c r="O52">
        <v>1</v>
      </c>
      <c r="P52">
        <v>3</v>
      </c>
      <c r="Q52">
        <v>2012</v>
      </c>
      <c r="R52">
        <v>2</v>
      </c>
      <c r="S52">
        <v>1</v>
      </c>
      <c r="T52">
        <v>1</v>
      </c>
      <c r="U52">
        <v>1</v>
      </c>
      <c r="V52">
        <v>0</v>
      </c>
      <c r="W52">
        <v>0</v>
      </c>
      <c r="X52">
        <v>0</v>
      </c>
      <c r="Y52">
        <v>0</v>
      </c>
      <c r="Z52">
        <v>1</v>
      </c>
      <c r="AE52">
        <v>3</v>
      </c>
      <c r="AF52">
        <v>2</v>
      </c>
      <c r="AG52">
        <v>3</v>
      </c>
      <c r="AH52">
        <v>6</v>
      </c>
      <c r="AI52">
        <v>6</v>
      </c>
      <c r="AJ52" s="10" t="s">
        <v>131</v>
      </c>
      <c r="AK52" s="13" t="s">
        <v>968</v>
      </c>
      <c r="AL52">
        <v>0</v>
      </c>
      <c r="AM52">
        <v>2</v>
      </c>
      <c r="AN52">
        <v>2</v>
      </c>
      <c r="AO52">
        <v>1</v>
      </c>
      <c r="AP52">
        <v>3</v>
      </c>
      <c r="AQ52">
        <v>1</v>
      </c>
      <c r="AR52">
        <v>2</v>
      </c>
      <c r="AS52">
        <v>2</v>
      </c>
      <c r="AT52">
        <v>2</v>
      </c>
      <c r="AU52">
        <v>3</v>
      </c>
      <c r="AV52">
        <v>3</v>
      </c>
      <c r="AW52">
        <v>3</v>
      </c>
      <c r="AX52">
        <v>3</v>
      </c>
      <c r="AY52">
        <v>1</v>
      </c>
      <c r="AZ52">
        <v>1</v>
      </c>
      <c r="BA52">
        <v>1</v>
      </c>
      <c r="BB52">
        <v>1</v>
      </c>
      <c r="BC52">
        <v>1</v>
      </c>
      <c r="BD52">
        <v>1</v>
      </c>
      <c r="BE52">
        <v>1</v>
      </c>
      <c r="BF52">
        <v>4</v>
      </c>
      <c r="BG52">
        <v>3</v>
      </c>
      <c r="BH52">
        <v>3</v>
      </c>
      <c r="BI52">
        <v>2</v>
      </c>
      <c r="BJ52">
        <v>3</v>
      </c>
      <c r="BK52">
        <v>6</v>
      </c>
      <c r="BL52">
        <v>2</v>
      </c>
      <c r="BM52">
        <v>2</v>
      </c>
      <c r="BN52">
        <v>5</v>
      </c>
      <c r="BO52">
        <v>4</v>
      </c>
      <c r="BP52">
        <v>4</v>
      </c>
      <c r="BQ52">
        <v>4</v>
      </c>
      <c r="BR52">
        <v>3</v>
      </c>
      <c r="BS52">
        <v>4</v>
      </c>
      <c r="BT52">
        <v>2</v>
      </c>
      <c r="BU52">
        <v>2</v>
      </c>
      <c r="BV52">
        <v>2</v>
      </c>
      <c r="BW52">
        <v>4</v>
      </c>
      <c r="BX52">
        <v>5</v>
      </c>
      <c r="BY52">
        <v>3</v>
      </c>
      <c r="BZ52">
        <v>2</v>
      </c>
      <c r="CA52">
        <v>2</v>
      </c>
      <c r="CB52">
        <v>2</v>
      </c>
      <c r="CC52">
        <v>0</v>
      </c>
      <c r="CD52">
        <v>2</v>
      </c>
      <c r="CE52">
        <v>1</v>
      </c>
      <c r="CF52">
        <v>1</v>
      </c>
      <c r="CG52">
        <v>2</v>
      </c>
      <c r="CH52">
        <v>2</v>
      </c>
      <c r="CI52">
        <f t="shared" si="19"/>
        <v>89</v>
      </c>
      <c r="CJ52">
        <f t="shared" si="20"/>
        <v>0</v>
      </c>
      <c r="CK52" s="7">
        <f t="shared" si="21"/>
        <v>1</v>
      </c>
      <c r="CL52">
        <v>149</v>
      </c>
      <c r="CM52" s="7">
        <f t="shared" si="26"/>
        <v>0.59731543624161076</v>
      </c>
      <c r="CN52">
        <f t="shared" si="22"/>
        <v>26</v>
      </c>
      <c r="CO52">
        <f t="shared" si="23"/>
        <v>0</v>
      </c>
      <c r="CP52" s="7">
        <f t="shared" si="24"/>
        <v>1</v>
      </c>
      <c r="CQ52">
        <v>42</v>
      </c>
      <c r="CR52" s="7">
        <f t="shared" si="25"/>
        <v>0.61904761904761907</v>
      </c>
      <c r="CT52" s="39">
        <v>0</v>
      </c>
      <c r="CU52" s="39">
        <v>100</v>
      </c>
      <c r="CV52" s="39">
        <v>0</v>
      </c>
      <c r="CW52" s="39">
        <v>50</v>
      </c>
      <c r="CX52" s="39">
        <v>50</v>
      </c>
      <c r="CY52" s="39">
        <v>50</v>
      </c>
      <c r="CZ52" s="39">
        <v>100</v>
      </c>
      <c r="DA52" s="39">
        <v>100</v>
      </c>
      <c r="DB52" s="39">
        <v>100</v>
      </c>
      <c r="DC52" s="39">
        <v>100</v>
      </c>
      <c r="DD52" s="31">
        <v>65</v>
      </c>
      <c r="DE52" s="39">
        <v>0</v>
      </c>
      <c r="DF52" s="39">
        <v>0</v>
      </c>
      <c r="DG52" s="39">
        <v>0</v>
      </c>
      <c r="DH52" s="39">
        <v>0</v>
      </c>
      <c r="DI52" s="31">
        <v>0</v>
      </c>
      <c r="DJ52" s="39">
        <v>0</v>
      </c>
      <c r="DK52" s="39">
        <v>0</v>
      </c>
      <c r="DL52" s="39">
        <v>0</v>
      </c>
      <c r="DM52" s="31">
        <v>0</v>
      </c>
      <c r="DN52" s="39">
        <v>20</v>
      </c>
      <c r="DO52" s="39">
        <v>20</v>
      </c>
      <c r="DP52" s="39">
        <v>60</v>
      </c>
      <c r="DQ52" s="39">
        <v>60</v>
      </c>
      <c r="DR52" s="31">
        <v>40</v>
      </c>
      <c r="DS52" s="39">
        <v>40</v>
      </c>
      <c r="DT52" s="39">
        <v>100</v>
      </c>
      <c r="DU52" s="39">
        <v>20</v>
      </c>
      <c r="DV52" s="39">
        <v>80</v>
      </c>
      <c r="DW52" s="39">
        <v>60</v>
      </c>
      <c r="DX52" s="31">
        <v>60</v>
      </c>
      <c r="DY52" s="39">
        <v>75</v>
      </c>
      <c r="DZ52" s="39">
        <v>50</v>
      </c>
      <c r="EA52" s="31">
        <v>62.5</v>
      </c>
      <c r="EB52" s="39">
        <v>40</v>
      </c>
      <c r="EC52" s="39">
        <v>50</v>
      </c>
      <c r="ED52" s="31">
        <v>45</v>
      </c>
      <c r="EE52" s="39">
        <v>25</v>
      </c>
      <c r="EF52" s="39">
        <v>75</v>
      </c>
      <c r="EG52" s="39">
        <v>25</v>
      </c>
      <c r="EH52" s="39">
        <v>25</v>
      </c>
      <c r="EI52" s="39">
        <v>25</v>
      </c>
      <c r="EJ52" s="31">
        <v>35</v>
      </c>
      <c r="EK52" s="40">
        <v>42.361111111111114</v>
      </c>
      <c r="EL52">
        <v>75</v>
      </c>
      <c r="EM52">
        <v>100</v>
      </c>
      <c r="EN52">
        <v>50</v>
      </c>
      <c r="EO52">
        <v>25</v>
      </c>
      <c r="EP52">
        <v>25</v>
      </c>
      <c r="EQ52">
        <v>25</v>
      </c>
      <c r="ES52">
        <v>100</v>
      </c>
      <c r="ET52">
        <v>0</v>
      </c>
      <c r="EU52">
        <v>0</v>
      </c>
      <c r="EV52">
        <v>100</v>
      </c>
      <c r="EW52">
        <v>100</v>
      </c>
      <c r="EX52" s="6">
        <f t="shared" si="10"/>
        <v>54.545454545454547</v>
      </c>
      <c r="EY52">
        <f t="shared" si="11"/>
        <v>87.5</v>
      </c>
      <c r="EZ52" s="6">
        <f t="shared" si="12"/>
        <v>50</v>
      </c>
      <c r="FA52" s="6">
        <f t="shared" si="13"/>
        <v>60</v>
      </c>
      <c r="FB52" s="6">
        <f t="shared" si="14"/>
        <v>31.25</v>
      </c>
    </row>
    <row r="53" spans="1:158" x14ac:dyDescent="0.2">
      <c r="A53" t="s">
        <v>561</v>
      </c>
      <c r="B53">
        <v>1</v>
      </c>
      <c r="C53">
        <v>1</v>
      </c>
      <c r="D53">
        <v>1</v>
      </c>
      <c r="E53">
        <v>1</v>
      </c>
      <c r="F53">
        <v>1</v>
      </c>
      <c r="H53">
        <f>COUNTIFS(R53, 2, I53, 0)</f>
        <v>1</v>
      </c>
      <c r="I53">
        <f t="shared" si="0"/>
        <v>0</v>
      </c>
      <c r="J53" s="9">
        <f>SUM(COUNTIFS(I53, 0, H53, 0, O53, {"1";"2";"3"}))</f>
        <v>0</v>
      </c>
      <c r="K53" s="9">
        <f t="shared" si="18"/>
        <v>0</v>
      </c>
      <c r="L53">
        <v>1</v>
      </c>
      <c r="M53">
        <v>1</v>
      </c>
      <c r="N53">
        <v>1</v>
      </c>
      <c r="O53">
        <v>1</v>
      </c>
      <c r="P53">
        <v>2</v>
      </c>
      <c r="Q53">
        <v>2018</v>
      </c>
      <c r="R53">
        <v>2</v>
      </c>
      <c r="S53">
        <v>2</v>
      </c>
      <c r="T53">
        <v>1</v>
      </c>
      <c r="U53">
        <v>0</v>
      </c>
      <c r="V53">
        <v>0</v>
      </c>
      <c r="W53">
        <v>1</v>
      </c>
      <c r="X53">
        <v>0</v>
      </c>
      <c r="Y53">
        <v>0</v>
      </c>
      <c r="Z53">
        <v>2</v>
      </c>
      <c r="AE53">
        <v>3</v>
      </c>
      <c r="AF53">
        <v>3</v>
      </c>
      <c r="AG53">
        <v>1</v>
      </c>
      <c r="AH53">
        <v>2</v>
      </c>
      <c r="AI53">
        <v>2</v>
      </c>
      <c r="AJ53" s="10" t="s">
        <v>132</v>
      </c>
      <c r="AK53" s="13" t="s">
        <v>958</v>
      </c>
      <c r="AL53">
        <v>1</v>
      </c>
      <c r="AM53">
        <v>2</v>
      </c>
      <c r="AN53">
        <v>2</v>
      </c>
      <c r="AO53">
        <v>1</v>
      </c>
      <c r="AP53">
        <v>1</v>
      </c>
      <c r="AQ53">
        <v>1</v>
      </c>
      <c r="AR53">
        <v>1</v>
      </c>
      <c r="AS53">
        <v>2</v>
      </c>
      <c r="AT53">
        <v>1</v>
      </c>
      <c r="AU53">
        <v>2</v>
      </c>
      <c r="AV53">
        <v>2</v>
      </c>
      <c r="AW53">
        <v>2</v>
      </c>
      <c r="AX53">
        <v>2</v>
      </c>
      <c r="AY53">
        <v>1</v>
      </c>
      <c r="AZ53">
        <v>1</v>
      </c>
      <c r="BA53">
        <v>1</v>
      </c>
      <c r="BB53">
        <v>1</v>
      </c>
      <c r="BC53">
        <v>2</v>
      </c>
      <c r="BD53">
        <v>1</v>
      </c>
      <c r="BE53">
        <v>1</v>
      </c>
      <c r="BF53">
        <v>4</v>
      </c>
      <c r="BG53">
        <v>4</v>
      </c>
      <c r="BH53">
        <v>4</v>
      </c>
      <c r="BI53">
        <v>2</v>
      </c>
      <c r="BJ53">
        <v>5</v>
      </c>
      <c r="BK53">
        <v>6</v>
      </c>
      <c r="BL53">
        <v>3</v>
      </c>
      <c r="BM53">
        <v>1</v>
      </c>
      <c r="BN53">
        <v>4</v>
      </c>
      <c r="BO53">
        <v>1</v>
      </c>
      <c r="BP53">
        <v>5</v>
      </c>
      <c r="BQ53">
        <v>1</v>
      </c>
      <c r="BR53">
        <v>3</v>
      </c>
      <c r="BS53">
        <v>2</v>
      </c>
      <c r="BT53">
        <v>1</v>
      </c>
      <c r="BU53">
        <v>3</v>
      </c>
      <c r="BV53">
        <v>1</v>
      </c>
      <c r="BW53">
        <v>2</v>
      </c>
      <c r="BX53">
        <v>2</v>
      </c>
      <c r="BY53">
        <v>4</v>
      </c>
      <c r="BZ53">
        <v>3</v>
      </c>
      <c r="CA53">
        <v>2</v>
      </c>
      <c r="CB53">
        <v>2</v>
      </c>
      <c r="CC53">
        <v>2</v>
      </c>
      <c r="CD53">
        <v>2</v>
      </c>
      <c r="CE53">
        <v>2</v>
      </c>
      <c r="CF53">
        <v>2</v>
      </c>
      <c r="CG53">
        <v>2</v>
      </c>
      <c r="CH53">
        <v>2</v>
      </c>
      <c r="CI53">
        <f t="shared" si="19"/>
        <v>77</v>
      </c>
      <c r="CJ53">
        <f t="shared" si="20"/>
        <v>0</v>
      </c>
      <c r="CK53" s="7">
        <f t="shared" si="21"/>
        <v>1</v>
      </c>
      <c r="CL53">
        <v>149</v>
      </c>
      <c r="CM53" s="7">
        <f t="shared" si="26"/>
        <v>0.51677852348993292</v>
      </c>
      <c r="CN53">
        <f t="shared" si="22"/>
        <v>27</v>
      </c>
      <c r="CO53">
        <f t="shared" si="23"/>
        <v>0</v>
      </c>
      <c r="CP53" s="7">
        <f t="shared" si="24"/>
        <v>1</v>
      </c>
      <c r="CQ53">
        <v>42</v>
      </c>
      <c r="CR53" s="7">
        <f t="shared" si="25"/>
        <v>0.6428571428571429</v>
      </c>
      <c r="CT53" s="39">
        <v>0</v>
      </c>
      <c r="CU53" s="39">
        <v>0</v>
      </c>
      <c r="CV53" s="39">
        <v>0</v>
      </c>
      <c r="CW53" s="39">
        <v>0</v>
      </c>
      <c r="CX53" s="39">
        <v>50</v>
      </c>
      <c r="CY53" s="39">
        <v>0</v>
      </c>
      <c r="CZ53" s="39">
        <v>50</v>
      </c>
      <c r="DA53" s="39">
        <v>50</v>
      </c>
      <c r="DB53" s="39">
        <v>50</v>
      </c>
      <c r="DC53" s="39">
        <v>50</v>
      </c>
      <c r="DD53" s="31">
        <v>25</v>
      </c>
      <c r="DE53" s="39">
        <v>0</v>
      </c>
      <c r="DF53" s="39">
        <v>0</v>
      </c>
      <c r="DG53" s="39">
        <v>0</v>
      </c>
      <c r="DH53" s="39">
        <v>0</v>
      </c>
      <c r="DI53" s="31">
        <v>0</v>
      </c>
      <c r="DJ53" s="39">
        <v>100</v>
      </c>
      <c r="DK53" s="39">
        <v>0</v>
      </c>
      <c r="DL53" s="39">
        <v>0</v>
      </c>
      <c r="DM53" s="31">
        <v>33.333333333333336</v>
      </c>
      <c r="DN53" s="39">
        <v>20</v>
      </c>
      <c r="DO53" s="39">
        <v>0</v>
      </c>
      <c r="DP53" s="39">
        <v>0</v>
      </c>
      <c r="DQ53" s="39">
        <v>0</v>
      </c>
      <c r="DR53" s="31">
        <v>5</v>
      </c>
      <c r="DS53" s="39">
        <v>80</v>
      </c>
      <c r="DT53" s="39">
        <v>100</v>
      </c>
      <c r="DU53" s="39">
        <v>40</v>
      </c>
      <c r="DV53" s="39">
        <v>60</v>
      </c>
      <c r="DW53" s="39">
        <v>80</v>
      </c>
      <c r="DX53" s="31">
        <v>72</v>
      </c>
      <c r="DY53" s="39">
        <v>75</v>
      </c>
      <c r="DZ53" s="39">
        <v>50</v>
      </c>
      <c r="EA53" s="31">
        <v>62.5</v>
      </c>
      <c r="EB53" s="39">
        <v>60</v>
      </c>
      <c r="EC53" s="39">
        <v>75</v>
      </c>
      <c r="ED53" s="31">
        <v>67.5</v>
      </c>
      <c r="EE53" s="39">
        <v>25</v>
      </c>
      <c r="EF53" s="39">
        <v>25</v>
      </c>
      <c r="EG53" s="39">
        <v>0</v>
      </c>
      <c r="EH53" s="39">
        <v>50</v>
      </c>
      <c r="EI53" s="39">
        <v>0</v>
      </c>
      <c r="EJ53" s="31">
        <v>20</v>
      </c>
      <c r="EK53" s="40">
        <v>30.972222222222221</v>
      </c>
      <c r="EL53">
        <v>25</v>
      </c>
      <c r="EM53">
        <v>25</v>
      </c>
      <c r="EN53">
        <v>75</v>
      </c>
      <c r="EO53">
        <v>50</v>
      </c>
      <c r="EP53">
        <v>25</v>
      </c>
      <c r="EQ53">
        <v>25</v>
      </c>
      <c r="ER53">
        <v>100</v>
      </c>
      <c r="ES53">
        <v>100</v>
      </c>
      <c r="ET53">
        <v>100</v>
      </c>
      <c r="EU53">
        <v>100</v>
      </c>
      <c r="EV53">
        <v>100</v>
      </c>
      <c r="EW53">
        <v>100</v>
      </c>
      <c r="EX53" s="6">
        <f t="shared" si="10"/>
        <v>68.75</v>
      </c>
      <c r="EY53">
        <f t="shared" si="11"/>
        <v>25</v>
      </c>
      <c r="EZ53" s="6">
        <f t="shared" si="12"/>
        <v>37.5</v>
      </c>
      <c r="FA53" s="6">
        <f t="shared" si="13"/>
        <v>100</v>
      </c>
      <c r="FB53" s="6">
        <f t="shared" si="14"/>
        <v>43.75</v>
      </c>
    </row>
    <row r="54" spans="1:158" x14ac:dyDescent="0.2">
      <c r="A54" t="s">
        <v>562</v>
      </c>
      <c r="B54">
        <v>1</v>
      </c>
      <c r="C54">
        <v>1</v>
      </c>
      <c r="D54">
        <v>1</v>
      </c>
      <c r="E54">
        <v>1</v>
      </c>
      <c r="F54">
        <v>1</v>
      </c>
      <c r="H54">
        <f>COUNTIFS(R54, 2, I54, 0)</f>
        <v>1</v>
      </c>
      <c r="I54">
        <f t="shared" si="0"/>
        <v>0</v>
      </c>
      <c r="J54" s="9">
        <f>SUM(COUNTIFS(I54, 0, H54, 0, O54, {"1";"2";"3"}))</f>
        <v>0</v>
      </c>
      <c r="K54" s="9">
        <f t="shared" si="18"/>
        <v>0</v>
      </c>
      <c r="L54">
        <v>1</v>
      </c>
      <c r="M54">
        <v>1</v>
      </c>
      <c r="N54">
        <v>2</v>
      </c>
      <c r="O54">
        <v>1</v>
      </c>
      <c r="P54">
        <v>2</v>
      </c>
      <c r="Q54">
        <v>2017</v>
      </c>
      <c r="R54">
        <v>2</v>
      </c>
      <c r="S54">
        <v>2</v>
      </c>
      <c r="T54">
        <v>1</v>
      </c>
      <c r="U54">
        <v>1</v>
      </c>
      <c r="V54">
        <v>0</v>
      </c>
      <c r="W54">
        <v>1</v>
      </c>
      <c r="X54">
        <v>0</v>
      </c>
      <c r="Y54">
        <v>0</v>
      </c>
      <c r="Z54">
        <v>3</v>
      </c>
      <c r="AE54">
        <v>2</v>
      </c>
      <c r="AF54">
        <v>3</v>
      </c>
      <c r="AG54">
        <v>3</v>
      </c>
      <c r="AH54">
        <v>2</v>
      </c>
      <c r="AI54">
        <v>4</v>
      </c>
      <c r="AJ54" s="10" t="s">
        <v>133</v>
      </c>
      <c r="AK54" s="13" t="s">
        <v>958</v>
      </c>
      <c r="AL54">
        <v>1</v>
      </c>
      <c r="AM54">
        <v>2</v>
      </c>
      <c r="AN54">
        <v>2</v>
      </c>
      <c r="AO54">
        <v>1</v>
      </c>
      <c r="AP54">
        <v>3</v>
      </c>
      <c r="AQ54">
        <v>3</v>
      </c>
      <c r="AR54">
        <v>2</v>
      </c>
      <c r="AS54">
        <v>3</v>
      </c>
      <c r="AT54">
        <v>2</v>
      </c>
      <c r="AU54">
        <v>1</v>
      </c>
      <c r="AV54">
        <v>2</v>
      </c>
      <c r="AW54">
        <v>3</v>
      </c>
      <c r="AX54">
        <v>3</v>
      </c>
      <c r="AY54">
        <v>1</v>
      </c>
      <c r="AZ54">
        <v>1</v>
      </c>
      <c r="BA54">
        <v>2</v>
      </c>
      <c r="BB54">
        <v>2</v>
      </c>
      <c r="BC54">
        <v>1</v>
      </c>
      <c r="BD54">
        <v>1</v>
      </c>
      <c r="BE54">
        <v>2</v>
      </c>
      <c r="BF54">
        <v>4</v>
      </c>
      <c r="BG54">
        <v>3</v>
      </c>
      <c r="BH54">
        <v>3</v>
      </c>
      <c r="BI54">
        <v>2</v>
      </c>
      <c r="BJ54">
        <v>6</v>
      </c>
      <c r="BK54">
        <v>5</v>
      </c>
      <c r="BL54">
        <v>3</v>
      </c>
      <c r="BM54">
        <v>2</v>
      </c>
      <c r="BN54">
        <v>4</v>
      </c>
      <c r="BO54">
        <v>3</v>
      </c>
      <c r="BP54">
        <v>3</v>
      </c>
      <c r="BQ54">
        <v>2</v>
      </c>
      <c r="BR54">
        <v>4</v>
      </c>
      <c r="BS54">
        <v>3</v>
      </c>
      <c r="BT54">
        <v>1</v>
      </c>
      <c r="BU54">
        <v>2</v>
      </c>
      <c r="BV54">
        <v>1</v>
      </c>
      <c r="BW54">
        <v>2</v>
      </c>
      <c r="BX54">
        <v>4</v>
      </c>
      <c r="BY54">
        <v>2</v>
      </c>
      <c r="BZ54">
        <v>5</v>
      </c>
      <c r="CA54">
        <v>3</v>
      </c>
      <c r="CB54">
        <v>3</v>
      </c>
      <c r="CC54">
        <v>2</v>
      </c>
      <c r="CD54">
        <v>2</v>
      </c>
      <c r="CE54">
        <v>2</v>
      </c>
      <c r="CF54">
        <v>2</v>
      </c>
      <c r="CG54">
        <v>2</v>
      </c>
      <c r="CH54">
        <v>2</v>
      </c>
      <c r="CI54">
        <f t="shared" si="19"/>
        <v>88</v>
      </c>
      <c r="CJ54">
        <f t="shared" si="20"/>
        <v>0</v>
      </c>
      <c r="CK54" s="7">
        <f t="shared" si="21"/>
        <v>1</v>
      </c>
      <c r="CL54">
        <v>149</v>
      </c>
      <c r="CM54" s="7">
        <f t="shared" si="26"/>
        <v>0.59060402684563762</v>
      </c>
      <c r="CN54">
        <f t="shared" si="22"/>
        <v>31</v>
      </c>
      <c r="CO54">
        <f t="shared" si="23"/>
        <v>0</v>
      </c>
      <c r="CP54" s="7">
        <f t="shared" si="24"/>
        <v>1</v>
      </c>
      <c r="CQ54">
        <v>42</v>
      </c>
      <c r="CR54" s="7">
        <f t="shared" si="25"/>
        <v>0.73809523809523814</v>
      </c>
      <c r="CT54" s="39">
        <v>0</v>
      </c>
      <c r="CU54" s="39">
        <v>100</v>
      </c>
      <c r="CV54" s="39">
        <v>100</v>
      </c>
      <c r="CW54" s="39">
        <v>50</v>
      </c>
      <c r="CX54" s="39">
        <v>100</v>
      </c>
      <c r="CY54" s="39">
        <v>50</v>
      </c>
      <c r="CZ54" s="39">
        <v>0</v>
      </c>
      <c r="DA54" s="39">
        <v>50</v>
      </c>
      <c r="DB54" s="39">
        <v>100</v>
      </c>
      <c r="DC54" s="39">
        <v>100</v>
      </c>
      <c r="DD54" s="31">
        <v>65</v>
      </c>
      <c r="DE54" s="39">
        <v>0</v>
      </c>
      <c r="DF54" s="39">
        <v>0</v>
      </c>
      <c r="DG54" s="39">
        <v>100</v>
      </c>
      <c r="DH54" s="39">
        <v>100</v>
      </c>
      <c r="DI54" s="31">
        <v>50</v>
      </c>
      <c r="DJ54" s="39">
        <v>0</v>
      </c>
      <c r="DK54" s="39">
        <v>0</v>
      </c>
      <c r="DL54" s="39">
        <v>100</v>
      </c>
      <c r="DM54" s="31">
        <v>33.333333333333336</v>
      </c>
      <c r="DN54" s="39">
        <v>20</v>
      </c>
      <c r="DO54" s="39">
        <v>20</v>
      </c>
      <c r="DP54" s="39">
        <v>40</v>
      </c>
      <c r="DQ54" s="39">
        <v>20</v>
      </c>
      <c r="DR54" s="31">
        <v>25</v>
      </c>
      <c r="DS54" s="39">
        <v>100</v>
      </c>
      <c r="DT54" s="39">
        <v>80</v>
      </c>
      <c r="DU54" s="39">
        <v>40</v>
      </c>
      <c r="DV54" s="39">
        <v>60</v>
      </c>
      <c r="DW54" s="39">
        <v>40</v>
      </c>
      <c r="DX54" s="31">
        <v>64</v>
      </c>
      <c r="DY54" s="39">
        <v>75</v>
      </c>
      <c r="DZ54" s="39">
        <v>75</v>
      </c>
      <c r="EA54" s="31">
        <v>75</v>
      </c>
      <c r="EB54" s="39">
        <v>40</v>
      </c>
      <c r="EC54" s="39">
        <v>50</v>
      </c>
      <c r="ED54" s="31">
        <v>45</v>
      </c>
      <c r="EE54" s="39">
        <v>25</v>
      </c>
      <c r="EF54" s="39">
        <v>50</v>
      </c>
      <c r="EG54" s="39">
        <v>0</v>
      </c>
      <c r="EH54" s="39">
        <v>25</v>
      </c>
      <c r="EI54" s="39">
        <v>0</v>
      </c>
      <c r="EJ54" s="31">
        <v>20</v>
      </c>
      <c r="EK54" s="40">
        <v>48.194444444444443</v>
      </c>
      <c r="EL54">
        <v>25</v>
      </c>
      <c r="EM54">
        <v>75</v>
      </c>
      <c r="EN54">
        <v>25</v>
      </c>
      <c r="EO54">
        <v>100</v>
      </c>
      <c r="EP54">
        <v>50</v>
      </c>
      <c r="EQ54">
        <v>50</v>
      </c>
      <c r="ER54">
        <v>100</v>
      </c>
      <c r="ES54">
        <v>100</v>
      </c>
      <c r="ET54">
        <v>100</v>
      </c>
      <c r="EU54">
        <v>100</v>
      </c>
      <c r="EV54">
        <v>100</v>
      </c>
      <c r="EW54">
        <v>100</v>
      </c>
      <c r="EX54" s="6">
        <f t="shared" si="10"/>
        <v>77.083333333333329</v>
      </c>
      <c r="EY54">
        <f t="shared" si="11"/>
        <v>50</v>
      </c>
      <c r="EZ54" s="6">
        <f t="shared" si="12"/>
        <v>54.166666666666664</v>
      </c>
      <c r="FA54" s="6">
        <f t="shared" si="13"/>
        <v>100</v>
      </c>
      <c r="FB54" s="6">
        <f t="shared" si="14"/>
        <v>56.25</v>
      </c>
    </row>
    <row r="55" spans="1:158" x14ac:dyDescent="0.2">
      <c r="A55" t="s">
        <v>563</v>
      </c>
      <c r="B55">
        <v>1</v>
      </c>
      <c r="C55">
        <v>1</v>
      </c>
      <c r="D55">
        <v>1</v>
      </c>
      <c r="E55">
        <v>1</v>
      </c>
      <c r="F55">
        <v>1</v>
      </c>
      <c r="H55">
        <f>COUNTIFS(R55, 2, I55, 0)</f>
        <v>0</v>
      </c>
      <c r="I55">
        <f t="shared" si="0"/>
        <v>0</v>
      </c>
      <c r="J55" s="9">
        <f>SUM(COUNTIFS(I55, 0, H55, 0, O55, {"1";"2";"3"}))</f>
        <v>1</v>
      </c>
      <c r="K55" s="9">
        <f t="shared" si="18"/>
        <v>0</v>
      </c>
      <c r="L55">
        <v>3</v>
      </c>
      <c r="M55">
        <v>1</v>
      </c>
      <c r="O55">
        <v>1</v>
      </c>
      <c r="P55">
        <v>3</v>
      </c>
      <c r="Q55">
        <v>2011</v>
      </c>
      <c r="R55">
        <v>1</v>
      </c>
      <c r="S55">
        <v>1</v>
      </c>
      <c r="T55">
        <v>1</v>
      </c>
      <c r="U55">
        <v>0</v>
      </c>
      <c r="V55">
        <v>0</v>
      </c>
      <c r="W55">
        <v>1</v>
      </c>
      <c r="X55">
        <v>0</v>
      </c>
      <c r="Y55">
        <v>0</v>
      </c>
      <c r="AF55">
        <v>1</v>
      </c>
      <c r="AH55">
        <v>2</v>
      </c>
      <c r="AI55">
        <v>5</v>
      </c>
      <c r="AJ55" s="10" t="s">
        <v>134</v>
      </c>
      <c r="AK55" s="13" t="s">
        <v>968</v>
      </c>
      <c r="AL55">
        <v>0</v>
      </c>
      <c r="AM55">
        <v>1</v>
      </c>
      <c r="AN55">
        <v>3</v>
      </c>
      <c r="AO55">
        <v>1</v>
      </c>
      <c r="AP55">
        <v>1</v>
      </c>
      <c r="AQ55">
        <v>1</v>
      </c>
      <c r="AR55">
        <v>1</v>
      </c>
      <c r="AS55">
        <v>2</v>
      </c>
      <c r="AT55">
        <v>2</v>
      </c>
      <c r="AU55">
        <v>1</v>
      </c>
      <c r="AV55">
        <v>1</v>
      </c>
      <c r="AW55">
        <v>2</v>
      </c>
      <c r="AX55">
        <v>2</v>
      </c>
      <c r="AY55">
        <v>1</v>
      </c>
      <c r="AZ55">
        <v>1</v>
      </c>
      <c r="BA55">
        <v>1</v>
      </c>
      <c r="BB55">
        <v>1</v>
      </c>
      <c r="BC55">
        <v>1</v>
      </c>
      <c r="BD55">
        <v>1</v>
      </c>
      <c r="BE55">
        <v>1</v>
      </c>
      <c r="BF55">
        <v>1</v>
      </c>
      <c r="BG55">
        <v>1</v>
      </c>
      <c r="BH55">
        <v>1</v>
      </c>
      <c r="BI55">
        <v>1</v>
      </c>
      <c r="BJ55">
        <v>2</v>
      </c>
      <c r="BK55">
        <v>1</v>
      </c>
      <c r="BL55">
        <v>1</v>
      </c>
      <c r="BM55">
        <v>1</v>
      </c>
      <c r="BN55">
        <v>2</v>
      </c>
      <c r="BO55">
        <v>1</v>
      </c>
      <c r="BP55">
        <v>1</v>
      </c>
      <c r="BQ55">
        <v>1</v>
      </c>
      <c r="BR55">
        <v>1</v>
      </c>
      <c r="BS55">
        <v>2</v>
      </c>
      <c r="BT55">
        <v>1</v>
      </c>
      <c r="BU55">
        <v>1</v>
      </c>
      <c r="BV55">
        <v>1</v>
      </c>
      <c r="BW55">
        <v>3</v>
      </c>
      <c r="BX55">
        <v>3</v>
      </c>
      <c r="BY55">
        <v>5</v>
      </c>
      <c r="BZ55">
        <v>5</v>
      </c>
      <c r="CA55">
        <v>1</v>
      </c>
      <c r="CB55">
        <v>1</v>
      </c>
      <c r="CC55">
        <v>2</v>
      </c>
      <c r="CD55">
        <v>2</v>
      </c>
      <c r="CE55">
        <v>2</v>
      </c>
      <c r="CF55">
        <v>1</v>
      </c>
      <c r="CG55">
        <v>2</v>
      </c>
      <c r="CH55">
        <v>2</v>
      </c>
      <c r="CI55">
        <f t="shared" si="19"/>
        <v>45</v>
      </c>
      <c r="CJ55">
        <f t="shared" si="20"/>
        <v>0</v>
      </c>
      <c r="CK55" s="7">
        <f t="shared" si="21"/>
        <v>1</v>
      </c>
      <c r="CL55">
        <v>149</v>
      </c>
      <c r="CM55" s="7">
        <f t="shared" si="26"/>
        <v>0.30201342281879195</v>
      </c>
      <c r="CN55">
        <f t="shared" si="22"/>
        <v>29</v>
      </c>
      <c r="CO55">
        <f t="shared" si="23"/>
        <v>0</v>
      </c>
      <c r="CP55" s="7">
        <f t="shared" si="24"/>
        <v>1</v>
      </c>
      <c r="CQ55">
        <v>42</v>
      </c>
      <c r="CR55" s="7">
        <f t="shared" si="25"/>
        <v>0.69047619047619047</v>
      </c>
      <c r="CT55" s="39">
        <v>0</v>
      </c>
      <c r="CU55" s="39">
        <v>0</v>
      </c>
      <c r="CV55" s="39">
        <v>0</v>
      </c>
      <c r="CW55" s="39">
        <v>0</v>
      </c>
      <c r="CX55" s="39">
        <v>50</v>
      </c>
      <c r="CY55" s="39">
        <v>50</v>
      </c>
      <c r="CZ55" s="39">
        <v>0</v>
      </c>
      <c r="DA55" s="39">
        <v>0</v>
      </c>
      <c r="DB55" s="39">
        <v>50</v>
      </c>
      <c r="DC55" s="39">
        <v>50</v>
      </c>
      <c r="DD55" s="31">
        <v>20</v>
      </c>
      <c r="DE55" s="39">
        <v>0</v>
      </c>
      <c r="DF55" s="39">
        <v>0</v>
      </c>
      <c r="DG55" s="39">
        <v>0</v>
      </c>
      <c r="DH55" s="39">
        <v>0</v>
      </c>
      <c r="DI55" s="31">
        <v>0</v>
      </c>
      <c r="DJ55" s="39">
        <v>0</v>
      </c>
      <c r="DK55" s="39">
        <v>0</v>
      </c>
      <c r="DL55" s="39">
        <v>0</v>
      </c>
      <c r="DM55" s="31">
        <v>0</v>
      </c>
      <c r="DN55" s="39">
        <v>0</v>
      </c>
      <c r="DO55" s="39">
        <v>0</v>
      </c>
      <c r="DP55" s="39">
        <v>0</v>
      </c>
      <c r="DQ55" s="39">
        <v>0</v>
      </c>
      <c r="DR55" s="31">
        <v>0</v>
      </c>
      <c r="DS55" s="39">
        <v>20</v>
      </c>
      <c r="DT55" s="39">
        <v>0</v>
      </c>
      <c r="DU55" s="39">
        <v>0</v>
      </c>
      <c r="DV55" s="39">
        <v>20</v>
      </c>
      <c r="DW55" s="39">
        <v>0</v>
      </c>
      <c r="DX55" s="31">
        <v>8</v>
      </c>
      <c r="DY55" s="39">
        <v>0</v>
      </c>
      <c r="DZ55" s="39">
        <v>0</v>
      </c>
      <c r="EA55" s="31">
        <v>0</v>
      </c>
      <c r="EB55" s="39">
        <v>0</v>
      </c>
      <c r="EC55" s="39">
        <v>0</v>
      </c>
      <c r="ED55" s="31">
        <v>0</v>
      </c>
      <c r="EE55" s="39">
        <v>0</v>
      </c>
      <c r="EF55" s="39">
        <v>25</v>
      </c>
      <c r="EG55" s="39">
        <v>0</v>
      </c>
      <c r="EH55" s="39">
        <v>0</v>
      </c>
      <c r="EI55" s="39">
        <v>0</v>
      </c>
      <c r="EJ55" s="31">
        <v>5</v>
      </c>
      <c r="EK55" s="40">
        <v>8.75</v>
      </c>
      <c r="EL55">
        <v>50</v>
      </c>
      <c r="EM55">
        <v>50</v>
      </c>
      <c r="EN55">
        <v>100</v>
      </c>
      <c r="EO55">
        <v>100</v>
      </c>
      <c r="EP55">
        <v>0</v>
      </c>
      <c r="EQ55">
        <v>0</v>
      </c>
      <c r="ER55">
        <v>100</v>
      </c>
      <c r="ES55">
        <v>100</v>
      </c>
      <c r="ET55">
        <v>100</v>
      </c>
      <c r="EU55">
        <v>0</v>
      </c>
      <c r="EV55">
        <v>100</v>
      </c>
      <c r="EW55">
        <v>100</v>
      </c>
      <c r="EX55" s="6">
        <f t="shared" si="10"/>
        <v>66.666666666666671</v>
      </c>
      <c r="EY55">
        <f t="shared" si="11"/>
        <v>50</v>
      </c>
      <c r="EZ55" s="6">
        <f t="shared" si="12"/>
        <v>50</v>
      </c>
      <c r="FA55" s="6">
        <f t="shared" si="13"/>
        <v>83.333333333333329</v>
      </c>
      <c r="FB55" s="6">
        <f t="shared" si="14"/>
        <v>50</v>
      </c>
    </row>
    <row r="56" spans="1:158" x14ac:dyDescent="0.2">
      <c r="A56" t="s">
        <v>564</v>
      </c>
      <c r="B56">
        <v>1</v>
      </c>
      <c r="C56">
        <v>1</v>
      </c>
      <c r="D56">
        <v>1</v>
      </c>
      <c r="E56">
        <v>1</v>
      </c>
      <c r="F56">
        <v>1</v>
      </c>
      <c r="H56">
        <f>COUNTIFS(R56, 2, I56, 0)</f>
        <v>0</v>
      </c>
      <c r="I56">
        <f t="shared" si="0"/>
        <v>0</v>
      </c>
      <c r="J56" s="9">
        <f>SUM(COUNTIFS(I56, 0, H56, 0, O56, {"1";"2";"3"}))</f>
        <v>1</v>
      </c>
      <c r="K56" s="9">
        <f t="shared" si="18"/>
        <v>0</v>
      </c>
      <c r="L56">
        <v>3</v>
      </c>
      <c r="M56">
        <v>1</v>
      </c>
      <c r="N56">
        <v>1</v>
      </c>
      <c r="O56">
        <v>1</v>
      </c>
      <c r="P56">
        <v>3</v>
      </c>
      <c r="Q56">
        <v>2017</v>
      </c>
      <c r="R56">
        <v>4</v>
      </c>
      <c r="S56">
        <v>1</v>
      </c>
      <c r="T56">
        <v>1</v>
      </c>
      <c r="U56">
        <v>0</v>
      </c>
      <c r="V56">
        <v>0</v>
      </c>
      <c r="W56">
        <v>1</v>
      </c>
      <c r="X56">
        <v>0</v>
      </c>
      <c r="Y56">
        <v>0</v>
      </c>
      <c r="AE56">
        <v>1</v>
      </c>
      <c r="AF56">
        <v>3</v>
      </c>
      <c r="AG56">
        <v>3</v>
      </c>
      <c r="AH56">
        <v>3</v>
      </c>
      <c r="AI56">
        <v>5</v>
      </c>
      <c r="AJ56" s="10"/>
      <c r="AK56" s="13" t="s">
        <v>968</v>
      </c>
      <c r="AL56">
        <v>0</v>
      </c>
      <c r="AM56">
        <v>2</v>
      </c>
      <c r="AN56">
        <v>3</v>
      </c>
      <c r="AO56">
        <v>1</v>
      </c>
      <c r="AP56">
        <v>2</v>
      </c>
      <c r="AQ56">
        <v>2</v>
      </c>
      <c r="AR56">
        <v>2</v>
      </c>
      <c r="AS56">
        <v>2</v>
      </c>
      <c r="AT56">
        <v>1</v>
      </c>
      <c r="AU56">
        <v>3</v>
      </c>
      <c r="AV56">
        <v>2</v>
      </c>
      <c r="AW56">
        <v>3</v>
      </c>
      <c r="AX56">
        <v>3</v>
      </c>
      <c r="AY56">
        <v>1</v>
      </c>
      <c r="AZ56">
        <v>1</v>
      </c>
      <c r="BA56">
        <v>1</v>
      </c>
      <c r="BB56">
        <v>1</v>
      </c>
      <c r="BC56">
        <v>1</v>
      </c>
      <c r="BD56">
        <v>1</v>
      </c>
      <c r="BE56">
        <v>1</v>
      </c>
      <c r="BF56">
        <v>3</v>
      </c>
      <c r="BG56">
        <v>4</v>
      </c>
      <c r="BH56">
        <v>3</v>
      </c>
      <c r="BI56">
        <v>1</v>
      </c>
      <c r="BJ56">
        <v>4</v>
      </c>
      <c r="BK56">
        <v>1</v>
      </c>
      <c r="BL56">
        <v>1</v>
      </c>
      <c r="BN56">
        <v>1</v>
      </c>
      <c r="BO56">
        <v>3</v>
      </c>
      <c r="BP56">
        <v>4</v>
      </c>
      <c r="BQ56">
        <v>1</v>
      </c>
      <c r="BR56">
        <v>3</v>
      </c>
      <c r="BS56">
        <v>2</v>
      </c>
      <c r="BT56">
        <v>1</v>
      </c>
      <c r="BU56">
        <v>3</v>
      </c>
      <c r="BV56">
        <v>1</v>
      </c>
      <c r="BW56">
        <v>1</v>
      </c>
      <c r="BX56">
        <v>1</v>
      </c>
      <c r="BY56">
        <v>1</v>
      </c>
      <c r="BZ56">
        <v>3</v>
      </c>
      <c r="CA56">
        <v>1</v>
      </c>
      <c r="CB56">
        <v>0</v>
      </c>
      <c r="CC56">
        <v>1</v>
      </c>
      <c r="CD56">
        <v>1</v>
      </c>
      <c r="CE56">
        <v>2</v>
      </c>
      <c r="CF56">
        <v>2</v>
      </c>
      <c r="CG56">
        <v>2</v>
      </c>
      <c r="CH56">
        <v>2</v>
      </c>
      <c r="CI56">
        <f t="shared" si="19"/>
        <v>69</v>
      </c>
      <c r="CJ56">
        <f t="shared" si="20"/>
        <v>1</v>
      </c>
      <c r="CK56" s="7">
        <f t="shared" si="21"/>
        <v>0.97222222222222221</v>
      </c>
      <c r="CL56">
        <v>143</v>
      </c>
      <c r="CM56" s="7">
        <f t="shared" si="26"/>
        <v>0.4825174825174825</v>
      </c>
      <c r="CN56">
        <f t="shared" si="22"/>
        <v>17</v>
      </c>
      <c r="CO56">
        <f t="shared" si="23"/>
        <v>0</v>
      </c>
      <c r="CP56" s="7">
        <f t="shared" si="24"/>
        <v>1</v>
      </c>
      <c r="CQ56">
        <v>42</v>
      </c>
      <c r="CR56" s="7">
        <f t="shared" si="25"/>
        <v>0.40476190476190477</v>
      </c>
      <c r="CT56" s="39">
        <v>0</v>
      </c>
      <c r="CU56" s="39">
        <v>50</v>
      </c>
      <c r="CV56" s="39">
        <v>50</v>
      </c>
      <c r="CW56" s="39">
        <v>50</v>
      </c>
      <c r="CX56" s="39">
        <v>50</v>
      </c>
      <c r="CY56" s="39">
        <v>0</v>
      </c>
      <c r="CZ56" s="39">
        <v>100</v>
      </c>
      <c r="DA56" s="39">
        <v>50</v>
      </c>
      <c r="DB56" s="39">
        <v>100</v>
      </c>
      <c r="DC56" s="39">
        <v>100</v>
      </c>
      <c r="DD56" s="31">
        <v>55</v>
      </c>
      <c r="DE56" s="39">
        <v>0</v>
      </c>
      <c r="DF56" s="39">
        <v>0</v>
      </c>
      <c r="DG56" s="39">
        <v>0</v>
      </c>
      <c r="DH56" s="39">
        <v>0</v>
      </c>
      <c r="DI56" s="31">
        <v>0</v>
      </c>
      <c r="DJ56" s="39">
        <v>0</v>
      </c>
      <c r="DK56" s="39">
        <v>0</v>
      </c>
      <c r="DL56" s="39">
        <v>0</v>
      </c>
      <c r="DM56" s="31">
        <v>0</v>
      </c>
      <c r="DN56" s="39">
        <v>0</v>
      </c>
      <c r="DO56" s="39"/>
      <c r="DP56" s="39">
        <v>40</v>
      </c>
      <c r="DQ56" s="39">
        <v>0</v>
      </c>
      <c r="DR56" s="31">
        <v>13.333333333333334</v>
      </c>
      <c r="DS56" s="39">
        <v>60</v>
      </c>
      <c r="DT56" s="39">
        <v>0</v>
      </c>
      <c r="DU56" s="39">
        <v>0</v>
      </c>
      <c r="DV56" s="39">
        <v>0</v>
      </c>
      <c r="DW56" s="39">
        <v>60</v>
      </c>
      <c r="DX56" s="31">
        <v>24</v>
      </c>
      <c r="DY56" s="39">
        <v>50</v>
      </c>
      <c r="DZ56" s="39">
        <v>50</v>
      </c>
      <c r="EA56" s="31">
        <v>50</v>
      </c>
      <c r="EB56" s="39">
        <v>60</v>
      </c>
      <c r="EC56" s="39">
        <v>50</v>
      </c>
      <c r="ED56" s="31">
        <v>55</v>
      </c>
      <c r="EE56" s="39">
        <v>25</v>
      </c>
      <c r="EF56" s="39">
        <v>25</v>
      </c>
      <c r="EG56" s="39">
        <v>0</v>
      </c>
      <c r="EH56" s="39">
        <v>50</v>
      </c>
      <c r="EI56" s="39">
        <v>0</v>
      </c>
      <c r="EJ56" s="31">
        <v>20</v>
      </c>
      <c r="EK56" s="40">
        <v>30.571428571428573</v>
      </c>
      <c r="EL56">
        <v>0</v>
      </c>
      <c r="EM56">
        <v>0</v>
      </c>
      <c r="EN56">
        <v>0</v>
      </c>
      <c r="EO56">
        <v>50</v>
      </c>
      <c r="EP56">
        <v>0</v>
      </c>
      <c r="ER56">
        <v>0</v>
      </c>
      <c r="ES56">
        <v>0</v>
      </c>
      <c r="ET56">
        <v>100</v>
      </c>
      <c r="EU56">
        <v>100</v>
      </c>
      <c r="EV56">
        <v>100</v>
      </c>
      <c r="EW56">
        <v>100</v>
      </c>
      <c r="EX56" s="6">
        <f t="shared" si="10"/>
        <v>40.909090909090907</v>
      </c>
      <c r="EY56">
        <f t="shared" si="11"/>
        <v>0</v>
      </c>
      <c r="EZ56" s="6">
        <f t="shared" si="12"/>
        <v>10</v>
      </c>
      <c r="FA56" s="6">
        <f t="shared" si="13"/>
        <v>66.666666666666671</v>
      </c>
      <c r="FB56" s="6">
        <f t="shared" si="14"/>
        <v>16.666666666666668</v>
      </c>
    </row>
    <row r="57" spans="1:158" x14ac:dyDescent="0.2">
      <c r="A57" t="s">
        <v>565</v>
      </c>
      <c r="B57">
        <v>1</v>
      </c>
      <c r="C57">
        <v>1</v>
      </c>
      <c r="D57">
        <v>1</v>
      </c>
      <c r="E57">
        <v>1</v>
      </c>
      <c r="F57">
        <v>1</v>
      </c>
      <c r="H57">
        <f>COUNTIFS(R57, 2, I57, 0)</f>
        <v>0</v>
      </c>
      <c r="I57">
        <f t="shared" si="0"/>
        <v>0</v>
      </c>
      <c r="J57" s="9">
        <f>SUM(COUNTIFS(I57, 0, H57, 0, O57, {"1";"2";"3"}))</f>
        <v>1</v>
      </c>
      <c r="K57" s="9">
        <f t="shared" si="18"/>
        <v>0</v>
      </c>
      <c r="L57">
        <v>3</v>
      </c>
      <c r="M57">
        <v>1</v>
      </c>
      <c r="O57">
        <v>1</v>
      </c>
      <c r="P57">
        <v>2</v>
      </c>
      <c r="Q57">
        <v>2017</v>
      </c>
      <c r="R57">
        <v>1</v>
      </c>
      <c r="S57">
        <v>2</v>
      </c>
      <c r="T57">
        <v>1</v>
      </c>
      <c r="U57">
        <v>0</v>
      </c>
      <c r="V57">
        <v>0</v>
      </c>
      <c r="W57">
        <v>1</v>
      </c>
      <c r="X57">
        <v>0</v>
      </c>
      <c r="Y57">
        <v>0</v>
      </c>
      <c r="AE57">
        <v>2</v>
      </c>
      <c r="AF57">
        <v>2</v>
      </c>
      <c r="AG57">
        <v>1</v>
      </c>
      <c r="AH57">
        <v>6</v>
      </c>
      <c r="AJ57" s="10" t="s">
        <v>135</v>
      </c>
      <c r="AK57" s="13" t="s">
        <v>968</v>
      </c>
      <c r="AL57">
        <v>0</v>
      </c>
      <c r="AM57">
        <v>1</v>
      </c>
      <c r="AN57">
        <v>4</v>
      </c>
      <c r="AO57">
        <v>1</v>
      </c>
      <c r="AP57">
        <v>2</v>
      </c>
      <c r="AQ57">
        <v>3</v>
      </c>
      <c r="AR57">
        <v>2</v>
      </c>
      <c r="AS57">
        <v>3</v>
      </c>
      <c r="AT57">
        <v>1</v>
      </c>
      <c r="AU57">
        <v>3</v>
      </c>
      <c r="AV57">
        <v>3</v>
      </c>
      <c r="AW57">
        <v>3</v>
      </c>
      <c r="AX57">
        <v>3</v>
      </c>
      <c r="AY57">
        <v>2</v>
      </c>
      <c r="AZ57">
        <v>1</v>
      </c>
      <c r="BA57">
        <v>2</v>
      </c>
      <c r="BB57">
        <v>1</v>
      </c>
      <c r="BC57">
        <v>2</v>
      </c>
      <c r="BD57">
        <v>1</v>
      </c>
      <c r="BE57">
        <v>1</v>
      </c>
      <c r="BF57">
        <v>5</v>
      </c>
      <c r="BG57">
        <v>3</v>
      </c>
      <c r="BH57">
        <v>3</v>
      </c>
      <c r="BI57">
        <v>1</v>
      </c>
      <c r="BJ57">
        <v>4</v>
      </c>
      <c r="BK57">
        <v>5</v>
      </c>
      <c r="BL57">
        <v>2</v>
      </c>
      <c r="BM57">
        <v>1</v>
      </c>
      <c r="BN57">
        <v>5</v>
      </c>
      <c r="BO57">
        <v>6</v>
      </c>
      <c r="BP57">
        <v>2</v>
      </c>
      <c r="BQ57">
        <v>6</v>
      </c>
      <c r="BR57">
        <v>4</v>
      </c>
      <c r="BS57">
        <v>3</v>
      </c>
      <c r="BT57">
        <v>2</v>
      </c>
      <c r="BU57">
        <v>2</v>
      </c>
      <c r="BV57">
        <v>1</v>
      </c>
      <c r="BW57">
        <v>2</v>
      </c>
      <c r="BX57">
        <v>2</v>
      </c>
      <c r="BY57">
        <v>5</v>
      </c>
      <c r="BZ57">
        <v>5</v>
      </c>
      <c r="CA57">
        <v>1</v>
      </c>
      <c r="CB57">
        <v>1</v>
      </c>
      <c r="CC57">
        <v>2</v>
      </c>
      <c r="CD57">
        <v>2</v>
      </c>
      <c r="CE57">
        <v>2</v>
      </c>
      <c r="CF57">
        <v>2</v>
      </c>
      <c r="CG57">
        <v>2</v>
      </c>
      <c r="CH57">
        <v>2</v>
      </c>
      <c r="CI57">
        <f t="shared" si="19"/>
        <v>94</v>
      </c>
      <c r="CJ57">
        <f t="shared" si="20"/>
        <v>0</v>
      </c>
      <c r="CK57" s="7">
        <f t="shared" si="21"/>
        <v>1</v>
      </c>
      <c r="CL57">
        <v>149</v>
      </c>
      <c r="CM57" s="7">
        <f t="shared" ref="CM57:CM68" si="27">CI57/CL57</f>
        <v>0.63087248322147649</v>
      </c>
      <c r="CN57">
        <f t="shared" si="22"/>
        <v>28</v>
      </c>
      <c r="CO57">
        <f t="shared" si="23"/>
        <v>0</v>
      </c>
      <c r="CP57" s="7">
        <f t="shared" si="24"/>
        <v>1</v>
      </c>
      <c r="CQ57">
        <v>42</v>
      </c>
      <c r="CR57" s="7">
        <f t="shared" si="25"/>
        <v>0.66666666666666663</v>
      </c>
      <c r="CT57" s="39">
        <v>0</v>
      </c>
      <c r="CU57" s="39">
        <v>50</v>
      </c>
      <c r="CV57" s="39">
        <v>100</v>
      </c>
      <c r="CW57" s="39">
        <v>50</v>
      </c>
      <c r="CX57" s="39">
        <v>100</v>
      </c>
      <c r="CY57" s="39">
        <v>0</v>
      </c>
      <c r="CZ57" s="39">
        <v>100</v>
      </c>
      <c r="DA57" s="39">
        <v>100</v>
      </c>
      <c r="DB57" s="39">
        <v>100</v>
      </c>
      <c r="DC57" s="39">
        <v>100</v>
      </c>
      <c r="DD57" s="31">
        <v>70</v>
      </c>
      <c r="DE57" s="39">
        <v>100</v>
      </c>
      <c r="DF57" s="39">
        <v>0</v>
      </c>
      <c r="DG57" s="39">
        <v>100</v>
      </c>
      <c r="DH57" s="39">
        <v>0</v>
      </c>
      <c r="DI57" s="31">
        <v>50</v>
      </c>
      <c r="DJ57" s="39">
        <v>100</v>
      </c>
      <c r="DK57" s="39">
        <v>0</v>
      </c>
      <c r="DL57" s="39">
        <v>0</v>
      </c>
      <c r="DM57" s="31">
        <v>33.333333333333336</v>
      </c>
      <c r="DN57" s="39">
        <v>0</v>
      </c>
      <c r="DO57" s="39">
        <v>0</v>
      </c>
      <c r="DP57" s="39">
        <v>100</v>
      </c>
      <c r="DQ57" s="39">
        <v>100</v>
      </c>
      <c r="DR57" s="31">
        <v>50</v>
      </c>
      <c r="DS57" s="39">
        <v>60</v>
      </c>
      <c r="DT57" s="39">
        <v>80</v>
      </c>
      <c r="DU57" s="39">
        <v>20</v>
      </c>
      <c r="DV57" s="39">
        <v>80</v>
      </c>
      <c r="DW57" s="39">
        <v>20</v>
      </c>
      <c r="DX57" s="31">
        <v>52</v>
      </c>
      <c r="DY57" s="39">
        <v>100</v>
      </c>
      <c r="DZ57" s="39">
        <v>75</v>
      </c>
      <c r="EA57" s="31">
        <v>87.5</v>
      </c>
      <c r="EB57" s="39">
        <v>40</v>
      </c>
      <c r="EC57" s="39">
        <v>50</v>
      </c>
      <c r="ED57" s="31">
        <v>45</v>
      </c>
      <c r="EE57" s="39">
        <v>0</v>
      </c>
      <c r="EF57" s="39">
        <v>50</v>
      </c>
      <c r="EG57" s="39">
        <v>25</v>
      </c>
      <c r="EH57" s="39">
        <v>25</v>
      </c>
      <c r="EI57" s="39">
        <v>0</v>
      </c>
      <c r="EJ57" s="31">
        <v>20</v>
      </c>
      <c r="EK57" s="40">
        <v>52.777777777777779</v>
      </c>
      <c r="EL57">
        <v>25</v>
      </c>
      <c r="EM57">
        <v>25</v>
      </c>
      <c r="EN57">
        <v>100</v>
      </c>
      <c r="EO57">
        <v>100</v>
      </c>
      <c r="EP57">
        <v>0</v>
      </c>
      <c r="EQ57">
        <v>0</v>
      </c>
      <c r="ER57">
        <v>100</v>
      </c>
      <c r="ES57">
        <v>100</v>
      </c>
      <c r="ET57">
        <v>100</v>
      </c>
      <c r="EU57">
        <v>100</v>
      </c>
      <c r="EV57">
        <v>100</v>
      </c>
      <c r="EW57">
        <v>100</v>
      </c>
      <c r="EX57" s="6">
        <f t="shared" si="10"/>
        <v>70.833333333333329</v>
      </c>
      <c r="EY57">
        <f t="shared" si="11"/>
        <v>25</v>
      </c>
      <c r="EZ57" s="6">
        <f t="shared" si="12"/>
        <v>41.666666666666664</v>
      </c>
      <c r="FA57" s="6">
        <f t="shared" si="13"/>
        <v>100</v>
      </c>
      <c r="FB57" s="6">
        <f t="shared" si="14"/>
        <v>50</v>
      </c>
    </row>
    <row r="58" spans="1:158" x14ac:dyDescent="0.2">
      <c r="A58" t="s">
        <v>566</v>
      </c>
      <c r="B58">
        <v>1</v>
      </c>
      <c r="C58">
        <v>1</v>
      </c>
      <c r="D58">
        <v>1</v>
      </c>
      <c r="E58">
        <v>1</v>
      </c>
      <c r="F58">
        <v>1</v>
      </c>
      <c r="H58">
        <f>COUNTIFS(R58, 2, I58, 0)</f>
        <v>1</v>
      </c>
      <c r="I58">
        <f t="shared" si="0"/>
        <v>0</v>
      </c>
      <c r="J58" s="9">
        <f>SUM(COUNTIFS(I58, 0, H58, 0, O58, {"1";"2";"3"}))</f>
        <v>0</v>
      </c>
      <c r="K58" s="9">
        <f t="shared" si="18"/>
        <v>0</v>
      </c>
      <c r="L58">
        <v>1</v>
      </c>
      <c r="M58">
        <v>1</v>
      </c>
      <c r="N58">
        <v>1</v>
      </c>
      <c r="O58">
        <v>1</v>
      </c>
      <c r="P58">
        <v>2</v>
      </c>
      <c r="Q58">
        <v>2012</v>
      </c>
      <c r="R58">
        <v>2</v>
      </c>
      <c r="S58">
        <v>1</v>
      </c>
      <c r="T58">
        <v>1</v>
      </c>
      <c r="U58">
        <v>0</v>
      </c>
      <c r="V58">
        <v>0</v>
      </c>
      <c r="W58">
        <v>0</v>
      </c>
      <c r="X58">
        <v>0</v>
      </c>
      <c r="Y58">
        <v>0</v>
      </c>
      <c r="Z58">
        <v>2</v>
      </c>
      <c r="AE58">
        <v>2</v>
      </c>
      <c r="AF58">
        <v>2</v>
      </c>
      <c r="AG58">
        <v>3</v>
      </c>
      <c r="AH58">
        <v>2</v>
      </c>
      <c r="AI58">
        <v>6</v>
      </c>
      <c r="AJ58" s="10" t="s">
        <v>136</v>
      </c>
      <c r="AK58" s="13" t="s">
        <v>965</v>
      </c>
      <c r="AL58">
        <v>0</v>
      </c>
      <c r="AM58">
        <v>3</v>
      </c>
      <c r="AN58">
        <v>3</v>
      </c>
      <c r="CI58">
        <f t="shared" si="19"/>
        <v>6</v>
      </c>
      <c r="CJ58">
        <f t="shared" si="20"/>
        <v>34</v>
      </c>
      <c r="CK58" s="7">
        <f t="shared" si="21"/>
        <v>5.5555555555555552E-2</v>
      </c>
      <c r="CL58">
        <v>10</v>
      </c>
      <c r="CM58" s="7">
        <f t="shared" si="27"/>
        <v>0.6</v>
      </c>
      <c r="CN58">
        <f t="shared" si="22"/>
        <v>0</v>
      </c>
      <c r="CO58">
        <f t="shared" si="23"/>
        <v>12</v>
      </c>
      <c r="CP58" s="7">
        <f t="shared" si="24"/>
        <v>0</v>
      </c>
      <c r="CQ58">
        <v>0</v>
      </c>
      <c r="CR58" s="7"/>
      <c r="CT58" s="39"/>
      <c r="CU58" s="39"/>
      <c r="CV58" s="39"/>
      <c r="CW58" s="39"/>
      <c r="CX58" s="39"/>
      <c r="CY58" s="39"/>
      <c r="CZ58" s="39"/>
      <c r="DA58" s="39"/>
      <c r="DB58" s="39"/>
      <c r="DC58" s="39"/>
      <c r="DD58" s="31"/>
      <c r="DE58" s="39"/>
      <c r="DF58" s="39"/>
      <c r="DG58" s="39"/>
      <c r="DH58" s="39"/>
      <c r="DI58" s="31"/>
      <c r="DJ58" s="39"/>
      <c r="DK58" s="39"/>
      <c r="DL58" s="39"/>
      <c r="DM58" s="31"/>
      <c r="DN58" s="39"/>
      <c r="DO58" s="39"/>
      <c r="DP58" s="39"/>
      <c r="DQ58" s="39"/>
      <c r="DR58" s="31"/>
      <c r="DS58" s="39"/>
      <c r="DT58" s="39"/>
      <c r="DU58" s="39"/>
      <c r="DV58" s="39"/>
      <c r="DW58" s="39"/>
      <c r="DX58" s="31"/>
      <c r="DY58" s="39"/>
      <c r="DZ58" s="39"/>
      <c r="EA58" s="31"/>
      <c r="EB58" s="39"/>
      <c r="EC58" s="39"/>
      <c r="ED58" s="31"/>
      <c r="EE58" s="39">
        <v>50</v>
      </c>
      <c r="EF58" s="39"/>
      <c r="EG58" s="39"/>
      <c r="EH58" s="39"/>
      <c r="EI58" s="39"/>
      <c r="EJ58" s="31">
        <v>50</v>
      </c>
      <c r="EK58" s="40">
        <v>50</v>
      </c>
      <c r="EX58" s="6"/>
      <c r="EZ58" s="6"/>
      <c r="FA58" s="6"/>
      <c r="FB58" s="6"/>
    </row>
    <row r="59" spans="1:158" x14ac:dyDescent="0.2">
      <c r="A59" t="s">
        <v>567</v>
      </c>
      <c r="B59">
        <v>1</v>
      </c>
      <c r="C59">
        <v>1</v>
      </c>
      <c r="D59">
        <v>1</v>
      </c>
      <c r="E59">
        <v>1</v>
      </c>
      <c r="F59">
        <v>1</v>
      </c>
      <c r="H59">
        <f>COUNTIFS(R59, 2, I59, 0)</f>
        <v>1</v>
      </c>
      <c r="I59">
        <f t="shared" si="0"/>
        <v>0</v>
      </c>
      <c r="J59" s="9">
        <f>SUM(COUNTIFS(I59, 0, H59, 0, O59, {"1";"2";"3"}))</f>
        <v>0</v>
      </c>
      <c r="K59" s="9">
        <f t="shared" si="18"/>
        <v>0</v>
      </c>
      <c r="L59">
        <v>1</v>
      </c>
      <c r="M59">
        <v>1</v>
      </c>
      <c r="N59">
        <v>1</v>
      </c>
      <c r="O59">
        <v>1</v>
      </c>
      <c r="P59">
        <v>2</v>
      </c>
      <c r="Q59">
        <v>2018</v>
      </c>
      <c r="R59">
        <v>2</v>
      </c>
      <c r="S59">
        <v>1</v>
      </c>
      <c r="T59">
        <v>1</v>
      </c>
      <c r="U59">
        <v>1</v>
      </c>
      <c r="V59">
        <v>0</v>
      </c>
      <c r="W59">
        <v>0</v>
      </c>
      <c r="X59">
        <v>0</v>
      </c>
      <c r="Y59">
        <v>0</v>
      </c>
      <c r="Z59">
        <v>3</v>
      </c>
      <c r="AE59">
        <v>3</v>
      </c>
      <c r="AF59">
        <v>3</v>
      </c>
      <c r="AG59">
        <v>3</v>
      </c>
      <c r="AH59">
        <v>3</v>
      </c>
      <c r="AI59">
        <v>2</v>
      </c>
      <c r="AJ59" s="10" t="s">
        <v>137</v>
      </c>
      <c r="AK59" s="13" t="s">
        <v>958</v>
      </c>
      <c r="AL59">
        <v>1</v>
      </c>
      <c r="AM59">
        <v>3</v>
      </c>
      <c r="AN59">
        <v>2</v>
      </c>
      <c r="AO59">
        <v>2</v>
      </c>
      <c r="AP59">
        <v>2</v>
      </c>
      <c r="AQ59">
        <v>3</v>
      </c>
      <c r="AR59">
        <v>2</v>
      </c>
      <c r="AS59">
        <v>3</v>
      </c>
      <c r="AT59">
        <v>3</v>
      </c>
      <c r="AU59">
        <v>3</v>
      </c>
      <c r="AV59">
        <v>3</v>
      </c>
      <c r="AW59">
        <v>3</v>
      </c>
      <c r="AX59">
        <v>3</v>
      </c>
      <c r="AY59">
        <v>1</v>
      </c>
      <c r="AZ59">
        <v>1</v>
      </c>
      <c r="BA59">
        <v>1</v>
      </c>
      <c r="BB59">
        <v>1</v>
      </c>
      <c r="BC59">
        <v>1</v>
      </c>
      <c r="BD59">
        <v>1</v>
      </c>
      <c r="BE59">
        <v>1</v>
      </c>
      <c r="BF59">
        <v>3</v>
      </c>
      <c r="BG59">
        <v>3</v>
      </c>
      <c r="BH59">
        <v>3</v>
      </c>
      <c r="BI59">
        <v>2</v>
      </c>
      <c r="BJ59">
        <v>5</v>
      </c>
      <c r="BK59">
        <v>2</v>
      </c>
      <c r="BL59">
        <v>2</v>
      </c>
      <c r="BM59">
        <v>2</v>
      </c>
      <c r="BN59">
        <v>2</v>
      </c>
      <c r="BO59">
        <v>2</v>
      </c>
      <c r="BP59">
        <v>2</v>
      </c>
      <c r="BQ59">
        <v>1</v>
      </c>
      <c r="BR59">
        <v>2</v>
      </c>
      <c r="BS59">
        <v>4</v>
      </c>
      <c r="BT59">
        <v>4</v>
      </c>
      <c r="BU59">
        <v>4</v>
      </c>
      <c r="BV59">
        <v>3</v>
      </c>
      <c r="BW59">
        <v>3</v>
      </c>
      <c r="BX59">
        <v>5</v>
      </c>
      <c r="BY59">
        <v>3</v>
      </c>
      <c r="BZ59">
        <v>3</v>
      </c>
      <c r="CA59">
        <v>3</v>
      </c>
      <c r="CB59">
        <v>3</v>
      </c>
      <c r="CC59">
        <v>2</v>
      </c>
      <c r="CD59">
        <v>2</v>
      </c>
      <c r="CE59">
        <v>2</v>
      </c>
      <c r="CF59">
        <v>2</v>
      </c>
      <c r="CG59">
        <v>2</v>
      </c>
      <c r="CH59">
        <v>2</v>
      </c>
      <c r="CI59">
        <f t="shared" si="19"/>
        <v>85</v>
      </c>
      <c r="CJ59">
        <f t="shared" si="20"/>
        <v>0</v>
      </c>
      <c r="CK59" s="7">
        <f t="shared" si="21"/>
        <v>1</v>
      </c>
      <c r="CL59">
        <v>149</v>
      </c>
      <c r="CM59" s="7">
        <f t="shared" si="27"/>
        <v>0.57046979865771807</v>
      </c>
      <c r="CN59">
        <f t="shared" si="22"/>
        <v>32</v>
      </c>
      <c r="CO59">
        <f t="shared" si="23"/>
        <v>0</v>
      </c>
      <c r="CP59" s="7">
        <f t="shared" si="24"/>
        <v>1</v>
      </c>
      <c r="CQ59">
        <v>42</v>
      </c>
      <c r="CR59" s="7">
        <f t="shared" si="25"/>
        <v>0.76190476190476186</v>
      </c>
      <c r="CT59" s="39">
        <v>50</v>
      </c>
      <c r="CU59" s="39">
        <v>50</v>
      </c>
      <c r="CV59" s="39">
        <v>100</v>
      </c>
      <c r="CW59" s="39">
        <v>50</v>
      </c>
      <c r="CX59" s="39">
        <v>100</v>
      </c>
      <c r="CY59" s="39">
        <v>100</v>
      </c>
      <c r="CZ59" s="39">
        <v>100</v>
      </c>
      <c r="DA59" s="39">
        <v>100</v>
      </c>
      <c r="DB59" s="39">
        <v>100</v>
      </c>
      <c r="DC59" s="39">
        <v>100</v>
      </c>
      <c r="DD59" s="31">
        <v>85</v>
      </c>
      <c r="DE59" s="39">
        <v>0</v>
      </c>
      <c r="DF59" s="39">
        <v>0</v>
      </c>
      <c r="DG59" s="39">
        <v>0</v>
      </c>
      <c r="DH59" s="39">
        <v>0</v>
      </c>
      <c r="DI59" s="31">
        <v>0</v>
      </c>
      <c r="DJ59" s="39">
        <v>0</v>
      </c>
      <c r="DK59" s="39">
        <v>0</v>
      </c>
      <c r="DL59" s="39">
        <v>0</v>
      </c>
      <c r="DM59" s="31">
        <v>0</v>
      </c>
      <c r="DN59" s="39">
        <v>20</v>
      </c>
      <c r="DO59" s="39">
        <v>20</v>
      </c>
      <c r="DP59" s="39">
        <v>20</v>
      </c>
      <c r="DQ59" s="39">
        <v>0</v>
      </c>
      <c r="DR59" s="31">
        <v>15</v>
      </c>
      <c r="DS59" s="39">
        <v>80</v>
      </c>
      <c r="DT59" s="39">
        <v>20</v>
      </c>
      <c r="DU59" s="39">
        <v>20</v>
      </c>
      <c r="DV59" s="39">
        <v>20</v>
      </c>
      <c r="DW59" s="39">
        <v>20</v>
      </c>
      <c r="DX59" s="31">
        <v>32</v>
      </c>
      <c r="DY59" s="39">
        <v>50</v>
      </c>
      <c r="DZ59" s="39">
        <v>25</v>
      </c>
      <c r="EA59" s="31">
        <v>37.5</v>
      </c>
      <c r="EB59" s="39">
        <v>40</v>
      </c>
      <c r="EC59" s="39">
        <v>50</v>
      </c>
      <c r="ED59" s="31">
        <v>45</v>
      </c>
      <c r="EE59" s="39">
        <v>50</v>
      </c>
      <c r="EF59" s="39">
        <v>75</v>
      </c>
      <c r="EG59" s="39">
        <v>75</v>
      </c>
      <c r="EH59" s="39">
        <v>75</v>
      </c>
      <c r="EI59" s="39">
        <v>50</v>
      </c>
      <c r="EJ59" s="31">
        <v>65</v>
      </c>
      <c r="EK59" s="40">
        <v>44.027777777777779</v>
      </c>
      <c r="EL59">
        <v>50</v>
      </c>
      <c r="EM59">
        <v>100</v>
      </c>
      <c r="EN59">
        <v>50</v>
      </c>
      <c r="EO59">
        <v>50</v>
      </c>
      <c r="EP59">
        <v>50</v>
      </c>
      <c r="EQ59">
        <v>50</v>
      </c>
      <c r="ER59">
        <v>100</v>
      </c>
      <c r="ES59">
        <v>100</v>
      </c>
      <c r="ET59">
        <v>100</v>
      </c>
      <c r="EU59">
        <v>100</v>
      </c>
      <c r="EV59">
        <v>100</v>
      </c>
      <c r="EW59">
        <v>100</v>
      </c>
      <c r="EX59" s="6">
        <f t="shared" si="10"/>
        <v>79.166666666666671</v>
      </c>
      <c r="EY59">
        <f t="shared" si="11"/>
        <v>75</v>
      </c>
      <c r="EZ59" s="6">
        <f t="shared" si="12"/>
        <v>58.333333333333336</v>
      </c>
      <c r="FA59" s="6">
        <f t="shared" si="13"/>
        <v>100</v>
      </c>
      <c r="FB59" s="6">
        <f t="shared" si="14"/>
        <v>50</v>
      </c>
    </row>
    <row r="60" spans="1:158" x14ac:dyDescent="0.2">
      <c r="A60" t="s">
        <v>568</v>
      </c>
      <c r="B60">
        <v>1</v>
      </c>
      <c r="C60">
        <v>1</v>
      </c>
      <c r="D60">
        <v>1</v>
      </c>
      <c r="E60">
        <v>1</v>
      </c>
      <c r="F60">
        <v>1</v>
      </c>
      <c r="H60">
        <f>COUNTIFS(R60, 2, I60, 0)</f>
        <v>0</v>
      </c>
      <c r="I60">
        <f t="shared" si="0"/>
        <v>0</v>
      </c>
      <c r="J60" s="9">
        <f>SUM(COUNTIFS(I60, 0, H60, 0, O60, {"1";"2";"3"}))</f>
        <v>1</v>
      </c>
      <c r="K60" s="9">
        <f t="shared" si="18"/>
        <v>0</v>
      </c>
      <c r="L60">
        <v>3</v>
      </c>
      <c r="M60">
        <v>1</v>
      </c>
      <c r="N60">
        <v>1</v>
      </c>
      <c r="O60">
        <v>1</v>
      </c>
      <c r="P60">
        <v>3</v>
      </c>
      <c r="Q60">
        <v>2018</v>
      </c>
      <c r="S60">
        <v>1</v>
      </c>
      <c r="T60">
        <v>1</v>
      </c>
      <c r="U60">
        <v>1</v>
      </c>
      <c r="V60">
        <v>0</v>
      </c>
      <c r="W60">
        <v>0</v>
      </c>
      <c r="X60">
        <v>0</v>
      </c>
      <c r="Y60">
        <v>0</v>
      </c>
      <c r="AE60">
        <v>3</v>
      </c>
      <c r="AF60">
        <v>1</v>
      </c>
      <c r="AH60">
        <v>2</v>
      </c>
      <c r="AI60">
        <v>5</v>
      </c>
      <c r="AJ60" s="10" t="s">
        <v>138</v>
      </c>
      <c r="AK60" s="13" t="s">
        <v>965</v>
      </c>
      <c r="AL60">
        <v>0</v>
      </c>
      <c r="AM60">
        <v>3</v>
      </c>
      <c r="AN60">
        <v>3</v>
      </c>
      <c r="AO60">
        <v>1</v>
      </c>
      <c r="AP60">
        <v>2</v>
      </c>
      <c r="AQ60">
        <v>1</v>
      </c>
      <c r="AR60">
        <v>1</v>
      </c>
      <c r="AS60">
        <v>2</v>
      </c>
      <c r="AT60">
        <v>3</v>
      </c>
      <c r="AU60">
        <v>2</v>
      </c>
      <c r="AV60">
        <v>1</v>
      </c>
      <c r="AW60">
        <v>2</v>
      </c>
      <c r="AX60">
        <v>2</v>
      </c>
      <c r="AY60">
        <v>1</v>
      </c>
      <c r="AZ60">
        <v>1</v>
      </c>
      <c r="BA60">
        <v>1</v>
      </c>
      <c r="BB60">
        <v>1</v>
      </c>
      <c r="BC60">
        <v>1</v>
      </c>
      <c r="BD60">
        <v>1</v>
      </c>
      <c r="BE60">
        <v>2</v>
      </c>
      <c r="BF60">
        <v>4</v>
      </c>
      <c r="BG60">
        <v>3</v>
      </c>
      <c r="BH60">
        <v>3</v>
      </c>
      <c r="BI60">
        <v>2</v>
      </c>
      <c r="BJ60">
        <v>4</v>
      </c>
      <c r="BK60">
        <v>4</v>
      </c>
      <c r="BL60">
        <v>3</v>
      </c>
      <c r="BM60">
        <v>2</v>
      </c>
      <c r="BN60">
        <v>2</v>
      </c>
      <c r="BO60">
        <v>2</v>
      </c>
      <c r="BP60">
        <v>3</v>
      </c>
      <c r="BQ60">
        <v>2</v>
      </c>
      <c r="BR60">
        <v>2</v>
      </c>
      <c r="BS60">
        <v>3</v>
      </c>
      <c r="BT60">
        <v>2</v>
      </c>
      <c r="BU60">
        <v>3</v>
      </c>
      <c r="BV60">
        <v>2</v>
      </c>
      <c r="BW60">
        <v>5</v>
      </c>
      <c r="BX60">
        <v>5</v>
      </c>
      <c r="BY60">
        <v>4</v>
      </c>
      <c r="BZ60">
        <v>4</v>
      </c>
      <c r="CA60">
        <v>4</v>
      </c>
      <c r="CB60">
        <v>2</v>
      </c>
      <c r="CC60">
        <v>2</v>
      </c>
      <c r="CD60">
        <v>2</v>
      </c>
      <c r="CE60">
        <v>2</v>
      </c>
      <c r="CF60">
        <v>2</v>
      </c>
      <c r="CG60">
        <v>2</v>
      </c>
      <c r="CH60">
        <v>2</v>
      </c>
      <c r="CI60">
        <f t="shared" si="19"/>
        <v>77</v>
      </c>
      <c r="CJ60">
        <f t="shared" si="20"/>
        <v>0</v>
      </c>
      <c r="CK60" s="7">
        <f t="shared" si="21"/>
        <v>1</v>
      </c>
      <c r="CL60">
        <v>149</v>
      </c>
      <c r="CM60" s="7">
        <f t="shared" si="27"/>
        <v>0.51677852348993292</v>
      </c>
      <c r="CN60">
        <f t="shared" si="22"/>
        <v>36</v>
      </c>
      <c r="CO60">
        <f t="shared" si="23"/>
        <v>0</v>
      </c>
      <c r="CP60" s="7">
        <f t="shared" si="24"/>
        <v>1</v>
      </c>
      <c r="CQ60">
        <v>42</v>
      </c>
      <c r="CR60" s="7">
        <f t="shared" si="25"/>
        <v>0.8571428571428571</v>
      </c>
      <c r="CT60" s="39">
        <v>0</v>
      </c>
      <c r="CU60" s="39">
        <v>50</v>
      </c>
      <c r="CV60" s="39">
        <v>0</v>
      </c>
      <c r="CW60" s="39">
        <v>0</v>
      </c>
      <c r="CX60" s="39">
        <v>50</v>
      </c>
      <c r="CY60" s="39">
        <v>100</v>
      </c>
      <c r="CZ60" s="39">
        <v>50</v>
      </c>
      <c r="DA60" s="39">
        <v>0</v>
      </c>
      <c r="DB60" s="39">
        <v>50</v>
      </c>
      <c r="DC60" s="39">
        <v>50</v>
      </c>
      <c r="DD60" s="31">
        <v>35</v>
      </c>
      <c r="DE60" s="39">
        <v>0</v>
      </c>
      <c r="DF60" s="39">
        <v>0</v>
      </c>
      <c r="DG60" s="39">
        <v>0</v>
      </c>
      <c r="DH60" s="39">
        <v>0</v>
      </c>
      <c r="DI60" s="31">
        <v>0</v>
      </c>
      <c r="DJ60" s="39">
        <v>0</v>
      </c>
      <c r="DK60" s="39">
        <v>0</v>
      </c>
      <c r="DL60" s="39">
        <v>100</v>
      </c>
      <c r="DM60" s="31">
        <v>33.333333333333336</v>
      </c>
      <c r="DN60" s="39">
        <v>20</v>
      </c>
      <c r="DO60" s="39">
        <v>20</v>
      </c>
      <c r="DP60" s="39">
        <v>20</v>
      </c>
      <c r="DQ60" s="39">
        <v>20</v>
      </c>
      <c r="DR60" s="31">
        <v>20</v>
      </c>
      <c r="DS60" s="39">
        <v>60</v>
      </c>
      <c r="DT60" s="39">
        <v>60</v>
      </c>
      <c r="DU60" s="39">
        <v>40</v>
      </c>
      <c r="DV60" s="39">
        <v>20</v>
      </c>
      <c r="DW60" s="39">
        <v>40</v>
      </c>
      <c r="DX60" s="31">
        <v>44</v>
      </c>
      <c r="DY60" s="39">
        <v>75</v>
      </c>
      <c r="DZ60" s="39">
        <v>25</v>
      </c>
      <c r="EA60" s="31">
        <v>50</v>
      </c>
      <c r="EB60" s="39">
        <v>40</v>
      </c>
      <c r="EC60" s="39">
        <v>50</v>
      </c>
      <c r="ED60" s="31">
        <v>45</v>
      </c>
      <c r="EE60" s="39">
        <v>50</v>
      </c>
      <c r="EF60" s="39">
        <v>50</v>
      </c>
      <c r="EG60" s="39">
        <v>25</v>
      </c>
      <c r="EH60" s="39">
        <v>50</v>
      </c>
      <c r="EI60" s="39">
        <v>25</v>
      </c>
      <c r="EJ60" s="31">
        <v>40</v>
      </c>
      <c r="EK60" s="40">
        <v>33.055555555555557</v>
      </c>
      <c r="EL60">
        <v>100</v>
      </c>
      <c r="EM60">
        <v>100</v>
      </c>
      <c r="EN60">
        <v>75</v>
      </c>
      <c r="EO60">
        <v>75</v>
      </c>
      <c r="EP60">
        <v>75</v>
      </c>
      <c r="EQ60">
        <v>25</v>
      </c>
      <c r="ER60">
        <v>100</v>
      </c>
      <c r="ES60">
        <v>100</v>
      </c>
      <c r="ET60">
        <v>100</v>
      </c>
      <c r="EU60">
        <v>100</v>
      </c>
      <c r="EV60">
        <v>100</v>
      </c>
      <c r="EW60">
        <v>100</v>
      </c>
      <c r="EX60" s="6">
        <f t="shared" si="10"/>
        <v>87.5</v>
      </c>
      <c r="EY60">
        <f t="shared" si="11"/>
        <v>100</v>
      </c>
      <c r="EZ60" s="6">
        <f t="shared" si="12"/>
        <v>75</v>
      </c>
      <c r="FA60" s="6">
        <f t="shared" si="13"/>
        <v>100</v>
      </c>
      <c r="FB60" s="6">
        <f t="shared" si="14"/>
        <v>62.5</v>
      </c>
    </row>
    <row r="61" spans="1:158" x14ac:dyDescent="0.2">
      <c r="A61" t="s">
        <v>569</v>
      </c>
      <c r="B61">
        <v>1</v>
      </c>
      <c r="C61">
        <v>1</v>
      </c>
      <c r="D61">
        <v>1</v>
      </c>
      <c r="E61">
        <v>1</v>
      </c>
      <c r="F61">
        <v>1</v>
      </c>
      <c r="H61">
        <f>COUNTIFS(R61, 2, I61, 0)</f>
        <v>1</v>
      </c>
      <c r="I61">
        <f t="shared" si="0"/>
        <v>0</v>
      </c>
      <c r="J61" s="9">
        <f>SUM(COUNTIFS(I61, 0, H61, 0, O61, {"1";"2";"3"}))</f>
        <v>0</v>
      </c>
      <c r="K61" s="9">
        <f t="shared" si="18"/>
        <v>0</v>
      </c>
      <c r="L61">
        <v>1</v>
      </c>
      <c r="M61">
        <v>1</v>
      </c>
      <c r="N61">
        <v>1</v>
      </c>
      <c r="O61">
        <v>1</v>
      </c>
      <c r="P61">
        <v>2</v>
      </c>
      <c r="Q61">
        <v>2008</v>
      </c>
      <c r="R61">
        <v>2</v>
      </c>
      <c r="S61">
        <v>2</v>
      </c>
      <c r="T61">
        <v>1</v>
      </c>
      <c r="U61">
        <v>1</v>
      </c>
      <c r="V61">
        <v>0</v>
      </c>
      <c r="W61">
        <v>0</v>
      </c>
      <c r="X61">
        <v>0</v>
      </c>
      <c r="Y61">
        <v>0</v>
      </c>
      <c r="Z61">
        <v>1</v>
      </c>
      <c r="AE61">
        <v>2</v>
      </c>
      <c r="AF61">
        <v>3</v>
      </c>
      <c r="AG61">
        <v>3</v>
      </c>
      <c r="AH61">
        <v>3</v>
      </c>
      <c r="AI61">
        <v>6</v>
      </c>
      <c r="AJ61" s="10" t="s">
        <v>139</v>
      </c>
      <c r="AK61" s="13" t="s">
        <v>963</v>
      </c>
      <c r="AL61">
        <v>1</v>
      </c>
      <c r="AM61">
        <v>3</v>
      </c>
      <c r="AN61">
        <v>5</v>
      </c>
      <c r="AO61">
        <v>3</v>
      </c>
      <c r="AP61">
        <v>3</v>
      </c>
      <c r="AQ61">
        <v>3</v>
      </c>
      <c r="AR61">
        <v>3</v>
      </c>
      <c r="AS61">
        <v>3</v>
      </c>
      <c r="AT61">
        <v>3</v>
      </c>
      <c r="AU61">
        <v>3</v>
      </c>
      <c r="AV61">
        <v>3</v>
      </c>
      <c r="AW61">
        <v>3</v>
      </c>
      <c r="AX61">
        <v>3</v>
      </c>
      <c r="AY61">
        <v>2</v>
      </c>
      <c r="AZ61">
        <v>2</v>
      </c>
      <c r="BA61">
        <v>2</v>
      </c>
      <c r="BB61">
        <v>2</v>
      </c>
      <c r="BC61">
        <v>2</v>
      </c>
      <c r="BD61">
        <v>1</v>
      </c>
      <c r="BE61">
        <v>2</v>
      </c>
      <c r="BF61">
        <v>4</v>
      </c>
      <c r="BG61">
        <v>6</v>
      </c>
      <c r="BH61">
        <v>5</v>
      </c>
      <c r="BI61">
        <v>3</v>
      </c>
      <c r="BJ61">
        <v>4</v>
      </c>
      <c r="BK61">
        <v>4</v>
      </c>
      <c r="BL61">
        <v>4</v>
      </c>
      <c r="BM61">
        <v>2</v>
      </c>
      <c r="BN61">
        <v>4</v>
      </c>
      <c r="BO61">
        <v>4</v>
      </c>
      <c r="BP61">
        <v>4</v>
      </c>
      <c r="BQ61">
        <v>2</v>
      </c>
      <c r="BR61">
        <v>4</v>
      </c>
      <c r="BS61">
        <v>3</v>
      </c>
      <c r="BT61">
        <v>2</v>
      </c>
      <c r="BU61">
        <v>3</v>
      </c>
      <c r="BV61">
        <v>3</v>
      </c>
      <c r="BW61">
        <v>4</v>
      </c>
      <c r="BX61">
        <v>4</v>
      </c>
      <c r="BY61">
        <v>2</v>
      </c>
      <c r="BZ61">
        <v>4</v>
      </c>
      <c r="CA61">
        <v>3</v>
      </c>
      <c r="CB61">
        <v>3</v>
      </c>
      <c r="CC61">
        <v>2</v>
      </c>
      <c r="CD61">
        <v>2</v>
      </c>
      <c r="CE61">
        <v>2</v>
      </c>
      <c r="CF61">
        <v>2</v>
      </c>
      <c r="CG61">
        <v>1</v>
      </c>
      <c r="CH61">
        <v>2</v>
      </c>
      <c r="CI61">
        <f t="shared" si="19"/>
        <v>112</v>
      </c>
      <c r="CJ61">
        <f t="shared" si="20"/>
        <v>0</v>
      </c>
      <c r="CK61" s="7">
        <f t="shared" si="21"/>
        <v>1</v>
      </c>
      <c r="CL61">
        <v>149</v>
      </c>
      <c r="CM61" s="7">
        <f t="shared" si="27"/>
        <v>0.75167785234899331</v>
      </c>
      <c r="CN61">
        <f t="shared" si="22"/>
        <v>31</v>
      </c>
      <c r="CO61">
        <f t="shared" si="23"/>
        <v>0</v>
      </c>
      <c r="CP61" s="7">
        <f t="shared" si="24"/>
        <v>1</v>
      </c>
      <c r="CQ61">
        <v>42</v>
      </c>
      <c r="CR61" s="7">
        <f t="shared" si="25"/>
        <v>0.73809523809523814</v>
      </c>
      <c r="CT61" s="39">
        <v>100</v>
      </c>
      <c r="CU61" s="39">
        <v>100</v>
      </c>
      <c r="CV61" s="39">
        <v>100</v>
      </c>
      <c r="CW61" s="39">
        <v>100</v>
      </c>
      <c r="CX61" s="39">
        <v>100</v>
      </c>
      <c r="CY61" s="39">
        <v>100</v>
      </c>
      <c r="CZ61" s="39">
        <v>100</v>
      </c>
      <c r="DA61" s="39">
        <v>100</v>
      </c>
      <c r="DB61" s="39">
        <v>100</v>
      </c>
      <c r="DC61" s="39">
        <v>100</v>
      </c>
      <c r="DD61" s="31">
        <v>100</v>
      </c>
      <c r="DE61" s="39">
        <v>100</v>
      </c>
      <c r="DF61" s="39">
        <v>100</v>
      </c>
      <c r="DG61" s="39">
        <v>100</v>
      </c>
      <c r="DH61" s="39">
        <v>100</v>
      </c>
      <c r="DI61" s="31">
        <v>100</v>
      </c>
      <c r="DJ61" s="39">
        <v>100</v>
      </c>
      <c r="DK61" s="39">
        <v>0</v>
      </c>
      <c r="DL61" s="39">
        <v>100</v>
      </c>
      <c r="DM61" s="31">
        <v>66.666666666666671</v>
      </c>
      <c r="DN61" s="39">
        <v>40</v>
      </c>
      <c r="DO61" s="39">
        <v>20</v>
      </c>
      <c r="DP61" s="39">
        <v>60</v>
      </c>
      <c r="DQ61" s="39">
        <v>20</v>
      </c>
      <c r="DR61" s="31">
        <v>35</v>
      </c>
      <c r="DS61" s="39">
        <v>60</v>
      </c>
      <c r="DT61" s="39">
        <v>60</v>
      </c>
      <c r="DU61" s="39">
        <v>60</v>
      </c>
      <c r="DV61" s="39">
        <v>60</v>
      </c>
      <c r="DW61" s="39">
        <v>60</v>
      </c>
      <c r="DX61" s="31">
        <v>60</v>
      </c>
      <c r="DY61" s="39">
        <v>75</v>
      </c>
      <c r="DZ61" s="39">
        <v>75</v>
      </c>
      <c r="EA61" s="31">
        <v>75</v>
      </c>
      <c r="EB61" s="39">
        <v>100</v>
      </c>
      <c r="EC61" s="39">
        <v>100</v>
      </c>
      <c r="ED61" s="31">
        <v>100</v>
      </c>
      <c r="EE61" s="39">
        <v>50</v>
      </c>
      <c r="EF61" s="39">
        <v>50</v>
      </c>
      <c r="EG61" s="39">
        <v>25</v>
      </c>
      <c r="EH61" s="39">
        <v>50</v>
      </c>
      <c r="EI61" s="39">
        <v>50</v>
      </c>
      <c r="EJ61" s="31">
        <v>45</v>
      </c>
      <c r="EK61" s="40">
        <v>75.416666666666671</v>
      </c>
      <c r="EL61">
        <v>75</v>
      </c>
      <c r="EM61">
        <v>75</v>
      </c>
      <c r="EN61">
        <v>25</v>
      </c>
      <c r="EO61">
        <v>75</v>
      </c>
      <c r="EP61">
        <v>50</v>
      </c>
      <c r="EQ61">
        <v>50</v>
      </c>
      <c r="ER61">
        <v>100</v>
      </c>
      <c r="ES61">
        <v>100</v>
      </c>
      <c r="ET61">
        <v>100</v>
      </c>
      <c r="EU61">
        <v>100</v>
      </c>
      <c r="EV61">
        <v>0</v>
      </c>
      <c r="EW61">
        <v>100</v>
      </c>
      <c r="EX61" s="6">
        <f t="shared" si="10"/>
        <v>70.833333333333329</v>
      </c>
      <c r="EY61">
        <f t="shared" si="11"/>
        <v>75</v>
      </c>
      <c r="EZ61" s="6">
        <f t="shared" si="12"/>
        <v>58.333333333333336</v>
      </c>
      <c r="FA61" s="6">
        <f t="shared" si="13"/>
        <v>83.333333333333329</v>
      </c>
      <c r="FB61" s="6">
        <f t="shared" si="14"/>
        <v>50</v>
      </c>
    </row>
    <row r="62" spans="1:158" x14ac:dyDescent="0.2">
      <c r="A62" t="s">
        <v>570</v>
      </c>
      <c r="B62">
        <v>1</v>
      </c>
      <c r="C62">
        <v>1</v>
      </c>
      <c r="D62">
        <v>1</v>
      </c>
      <c r="E62">
        <v>1</v>
      </c>
      <c r="F62">
        <v>1</v>
      </c>
      <c r="H62">
        <f>COUNTIFS(R62, 2, I62, 0)</f>
        <v>1</v>
      </c>
      <c r="I62">
        <f t="shared" si="0"/>
        <v>0</v>
      </c>
      <c r="J62" s="9">
        <f>SUM(COUNTIFS(I62, 0, H62, 0, O62, {"1";"2";"3"}))</f>
        <v>0</v>
      </c>
      <c r="K62" s="9">
        <f t="shared" si="18"/>
        <v>0</v>
      </c>
      <c r="L62">
        <v>1</v>
      </c>
      <c r="M62">
        <v>1</v>
      </c>
      <c r="N62">
        <v>2</v>
      </c>
      <c r="O62">
        <v>1</v>
      </c>
      <c r="P62">
        <v>2</v>
      </c>
      <c r="Q62">
        <v>2008</v>
      </c>
      <c r="R62">
        <v>2</v>
      </c>
      <c r="S62">
        <v>2</v>
      </c>
      <c r="T62">
        <v>1</v>
      </c>
      <c r="U62">
        <v>1</v>
      </c>
      <c r="V62">
        <v>0</v>
      </c>
      <c r="W62">
        <v>1</v>
      </c>
      <c r="X62">
        <v>0</v>
      </c>
      <c r="Y62">
        <v>0</v>
      </c>
      <c r="Z62">
        <v>1</v>
      </c>
      <c r="AE62">
        <v>2</v>
      </c>
      <c r="AF62">
        <v>4</v>
      </c>
      <c r="AH62">
        <v>6</v>
      </c>
      <c r="AI62">
        <v>5</v>
      </c>
      <c r="AJ62" s="10" t="s">
        <v>140</v>
      </c>
      <c r="AK62" s="13" t="s">
        <v>968</v>
      </c>
      <c r="AL62">
        <v>0</v>
      </c>
      <c r="AM62">
        <v>1</v>
      </c>
      <c r="AN62">
        <v>2</v>
      </c>
      <c r="AO62">
        <v>1</v>
      </c>
      <c r="AP62">
        <v>3</v>
      </c>
      <c r="AQ62">
        <v>3</v>
      </c>
      <c r="AR62">
        <v>1</v>
      </c>
      <c r="AS62">
        <v>3</v>
      </c>
      <c r="AT62">
        <v>3</v>
      </c>
      <c r="AU62">
        <v>2</v>
      </c>
      <c r="AV62">
        <v>3</v>
      </c>
      <c r="AW62">
        <v>3</v>
      </c>
      <c r="AX62">
        <v>3</v>
      </c>
      <c r="AY62">
        <v>1</v>
      </c>
      <c r="AZ62">
        <v>1</v>
      </c>
      <c r="BA62">
        <v>1</v>
      </c>
      <c r="BB62">
        <v>1</v>
      </c>
      <c r="BC62">
        <v>1</v>
      </c>
      <c r="BD62">
        <v>1</v>
      </c>
      <c r="BE62">
        <v>1</v>
      </c>
      <c r="BF62">
        <v>3</v>
      </c>
      <c r="BG62">
        <v>3</v>
      </c>
      <c r="BH62">
        <v>4</v>
      </c>
      <c r="BI62">
        <v>2</v>
      </c>
      <c r="BJ62">
        <v>2</v>
      </c>
      <c r="BK62">
        <v>2</v>
      </c>
      <c r="BL62">
        <v>2</v>
      </c>
      <c r="BM62">
        <v>2</v>
      </c>
      <c r="BN62">
        <v>2</v>
      </c>
      <c r="BO62">
        <v>2</v>
      </c>
      <c r="BP62">
        <v>2</v>
      </c>
      <c r="BR62">
        <v>3</v>
      </c>
      <c r="BS62">
        <v>3</v>
      </c>
      <c r="BT62">
        <v>3</v>
      </c>
      <c r="BU62">
        <v>3</v>
      </c>
      <c r="BV62">
        <v>3</v>
      </c>
      <c r="BW62">
        <v>2</v>
      </c>
      <c r="BX62">
        <v>2</v>
      </c>
      <c r="BY62">
        <v>1</v>
      </c>
      <c r="BZ62">
        <v>2</v>
      </c>
      <c r="CA62">
        <v>1</v>
      </c>
      <c r="CB62">
        <v>1</v>
      </c>
      <c r="CC62">
        <v>2</v>
      </c>
      <c r="CD62">
        <v>2</v>
      </c>
      <c r="CE62">
        <v>1</v>
      </c>
      <c r="CF62">
        <v>2</v>
      </c>
      <c r="CG62">
        <v>2</v>
      </c>
      <c r="CH62">
        <v>2</v>
      </c>
      <c r="CI62">
        <f t="shared" si="19"/>
        <v>76</v>
      </c>
      <c r="CJ62">
        <f t="shared" si="20"/>
        <v>1</v>
      </c>
      <c r="CK62" s="7">
        <f t="shared" si="21"/>
        <v>0.97222222222222221</v>
      </c>
      <c r="CL62">
        <v>143</v>
      </c>
      <c r="CM62" s="7">
        <f t="shared" si="27"/>
        <v>0.53146853146853146</v>
      </c>
      <c r="CN62">
        <f t="shared" si="22"/>
        <v>20</v>
      </c>
      <c r="CO62">
        <f t="shared" si="23"/>
        <v>0</v>
      </c>
      <c r="CP62" s="7">
        <f t="shared" si="24"/>
        <v>1</v>
      </c>
      <c r="CQ62">
        <v>42</v>
      </c>
      <c r="CR62" s="7">
        <f t="shared" si="25"/>
        <v>0.47619047619047616</v>
      </c>
      <c r="CT62" s="39">
        <v>0</v>
      </c>
      <c r="CU62" s="39">
        <v>100</v>
      </c>
      <c r="CV62" s="39">
        <v>100</v>
      </c>
      <c r="CW62" s="39">
        <v>0</v>
      </c>
      <c r="CX62" s="39">
        <v>100</v>
      </c>
      <c r="CY62" s="39">
        <v>100</v>
      </c>
      <c r="CZ62" s="39">
        <v>50</v>
      </c>
      <c r="DA62" s="39">
        <v>100</v>
      </c>
      <c r="DB62" s="39">
        <v>100</v>
      </c>
      <c r="DC62" s="39">
        <v>100</v>
      </c>
      <c r="DD62" s="31">
        <v>75</v>
      </c>
      <c r="DE62" s="39">
        <v>0</v>
      </c>
      <c r="DF62" s="39">
        <v>0</v>
      </c>
      <c r="DG62" s="39">
        <v>0</v>
      </c>
      <c r="DH62" s="39">
        <v>0</v>
      </c>
      <c r="DI62" s="31">
        <v>0</v>
      </c>
      <c r="DJ62" s="39">
        <v>0</v>
      </c>
      <c r="DK62" s="39">
        <v>0</v>
      </c>
      <c r="DL62" s="39">
        <v>0</v>
      </c>
      <c r="DM62" s="31">
        <v>0</v>
      </c>
      <c r="DN62" s="39">
        <v>20</v>
      </c>
      <c r="DO62" s="39">
        <v>20</v>
      </c>
      <c r="DP62" s="39">
        <v>20</v>
      </c>
      <c r="DQ62" s="39"/>
      <c r="DR62" s="31">
        <v>20</v>
      </c>
      <c r="DS62" s="39">
        <v>20</v>
      </c>
      <c r="DT62" s="39">
        <v>20</v>
      </c>
      <c r="DU62" s="39">
        <v>20</v>
      </c>
      <c r="DV62" s="39">
        <v>20</v>
      </c>
      <c r="DW62" s="39">
        <v>20</v>
      </c>
      <c r="DX62" s="31">
        <v>20</v>
      </c>
      <c r="DY62" s="39">
        <v>50</v>
      </c>
      <c r="DZ62" s="39">
        <v>50</v>
      </c>
      <c r="EA62" s="31">
        <v>50</v>
      </c>
      <c r="EB62" s="39">
        <v>40</v>
      </c>
      <c r="EC62" s="39">
        <v>75</v>
      </c>
      <c r="ED62" s="31">
        <v>57.5</v>
      </c>
      <c r="EE62" s="39">
        <v>0</v>
      </c>
      <c r="EF62" s="39">
        <v>50</v>
      </c>
      <c r="EG62" s="39">
        <v>50</v>
      </c>
      <c r="EH62" s="39">
        <v>50</v>
      </c>
      <c r="EI62" s="39">
        <v>50</v>
      </c>
      <c r="EJ62" s="31">
        <v>40</v>
      </c>
      <c r="EK62" s="40">
        <v>38.571428571428569</v>
      </c>
      <c r="EL62">
        <v>25</v>
      </c>
      <c r="EM62">
        <v>25</v>
      </c>
      <c r="EN62">
        <v>0</v>
      </c>
      <c r="EO62">
        <v>25</v>
      </c>
      <c r="EP62">
        <v>0</v>
      </c>
      <c r="EQ62">
        <v>0</v>
      </c>
      <c r="ER62">
        <v>100</v>
      </c>
      <c r="ES62">
        <v>100</v>
      </c>
      <c r="ET62">
        <v>0</v>
      </c>
      <c r="EU62">
        <v>100</v>
      </c>
      <c r="EV62">
        <v>100</v>
      </c>
      <c r="EW62">
        <v>100</v>
      </c>
      <c r="EX62" s="6">
        <f t="shared" si="10"/>
        <v>47.916666666666664</v>
      </c>
      <c r="EY62">
        <f t="shared" si="11"/>
        <v>25</v>
      </c>
      <c r="EZ62" s="6">
        <f t="shared" si="12"/>
        <v>12.5</v>
      </c>
      <c r="FA62" s="6">
        <f t="shared" si="13"/>
        <v>83.333333333333329</v>
      </c>
      <c r="FB62" s="6">
        <f t="shared" si="14"/>
        <v>6.25</v>
      </c>
    </row>
    <row r="63" spans="1:158" x14ac:dyDescent="0.2">
      <c r="A63" t="s">
        <v>571</v>
      </c>
      <c r="B63">
        <v>1</v>
      </c>
      <c r="C63">
        <v>1</v>
      </c>
      <c r="D63">
        <v>1</v>
      </c>
      <c r="E63">
        <v>1</v>
      </c>
      <c r="F63">
        <v>1</v>
      </c>
      <c r="H63">
        <f>COUNTIFS(R63, 2, I63, 0)</f>
        <v>1</v>
      </c>
      <c r="I63">
        <f t="shared" si="0"/>
        <v>0</v>
      </c>
      <c r="J63" s="9">
        <f>SUM(COUNTIFS(I63, 0, H63, 0, O63, {"1";"2";"3"}))</f>
        <v>0</v>
      </c>
      <c r="K63" s="9">
        <f t="shared" si="18"/>
        <v>0</v>
      </c>
      <c r="L63">
        <v>1</v>
      </c>
      <c r="M63">
        <v>1</v>
      </c>
      <c r="N63">
        <v>2</v>
      </c>
      <c r="O63">
        <v>1</v>
      </c>
      <c r="P63">
        <v>2</v>
      </c>
      <c r="Q63">
        <v>2011</v>
      </c>
      <c r="R63">
        <v>2</v>
      </c>
      <c r="S63">
        <v>2</v>
      </c>
      <c r="T63">
        <v>1</v>
      </c>
      <c r="U63">
        <v>1</v>
      </c>
      <c r="V63">
        <v>0</v>
      </c>
      <c r="W63">
        <v>1</v>
      </c>
      <c r="X63">
        <v>0</v>
      </c>
      <c r="Y63">
        <v>0</v>
      </c>
      <c r="Z63">
        <v>1</v>
      </c>
      <c r="AE63">
        <v>2</v>
      </c>
      <c r="AF63">
        <v>1</v>
      </c>
      <c r="AH63">
        <v>6</v>
      </c>
      <c r="AI63">
        <v>6</v>
      </c>
      <c r="AJ63" s="10" t="s">
        <v>141</v>
      </c>
      <c r="AK63" s="13" t="s">
        <v>968</v>
      </c>
      <c r="AL63">
        <v>0</v>
      </c>
      <c r="AM63">
        <v>3</v>
      </c>
      <c r="AN63">
        <v>3</v>
      </c>
      <c r="AO63">
        <v>1</v>
      </c>
      <c r="AP63">
        <v>2</v>
      </c>
      <c r="AQ63">
        <v>2</v>
      </c>
      <c r="AR63">
        <v>2</v>
      </c>
      <c r="AS63">
        <v>3</v>
      </c>
      <c r="AT63">
        <v>2</v>
      </c>
      <c r="AU63">
        <v>2</v>
      </c>
      <c r="AV63">
        <v>3</v>
      </c>
      <c r="AW63">
        <v>3</v>
      </c>
      <c r="AX63">
        <v>3</v>
      </c>
      <c r="AY63">
        <v>2</v>
      </c>
      <c r="AZ63">
        <v>1</v>
      </c>
      <c r="BA63">
        <v>2</v>
      </c>
      <c r="BB63">
        <v>2</v>
      </c>
      <c r="BC63">
        <v>2</v>
      </c>
      <c r="BD63">
        <v>2</v>
      </c>
      <c r="BE63">
        <v>2</v>
      </c>
      <c r="BF63">
        <v>4</v>
      </c>
      <c r="BG63">
        <v>3</v>
      </c>
      <c r="BH63">
        <v>4</v>
      </c>
      <c r="BI63">
        <v>3</v>
      </c>
      <c r="BJ63">
        <v>5</v>
      </c>
      <c r="BK63">
        <v>5</v>
      </c>
      <c r="BL63">
        <v>2</v>
      </c>
      <c r="BM63">
        <v>3</v>
      </c>
      <c r="BN63">
        <v>5</v>
      </c>
      <c r="BO63">
        <v>4</v>
      </c>
      <c r="BP63">
        <v>3</v>
      </c>
      <c r="BQ63">
        <v>1</v>
      </c>
      <c r="BR63">
        <v>3</v>
      </c>
      <c r="BS63">
        <v>2</v>
      </c>
      <c r="BT63">
        <v>2</v>
      </c>
      <c r="BU63">
        <v>2</v>
      </c>
      <c r="BV63">
        <v>1</v>
      </c>
      <c r="BW63">
        <v>3</v>
      </c>
      <c r="BX63">
        <v>4</v>
      </c>
      <c r="BY63">
        <v>3</v>
      </c>
      <c r="BZ63">
        <v>4</v>
      </c>
      <c r="CA63">
        <v>2</v>
      </c>
      <c r="CB63">
        <v>2</v>
      </c>
      <c r="CC63">
        <v>2</v>
      </c>
      <c r="CD63">
        <v>2</v>
      </c>
      <c r="CE63">
        <v>2</v>
      </c>
      <c r="CF63">
        <v>2</v>
      </c>
      <c r="CG63">
        <v>2</v>
      </c>
      <c r="CH63">
        <v>2</v>
      </c>
      <c r="CI63">
        <f t="shared" si="19"/>
        <v>94</v>
      </c>
      <c r="CJ63">
        <f t="shared" si="20"/>
        <v>0</v>
      </c>
      <c r="CK63" s="7">
        <f t="shared" si="21"/>
        <v>1</v>
      </c>
      <c r="CL63">
        <v>149</v>
      </c>
      <c r="CM63" s="7">
        <f t="shared" si="27"/>
        <v>0.63087248322147649</v>
      </c>
      <c r="CN63">
        <f t="shared" si="22"/>
        <v>30</v>
      </c>
      <c r="CO63">
        <f t="shared" si="23"/>
        <v>0</v>
      </c>
      <c r="CP63" s="7">
        <f t="shared" si="24"/>
        <v>1</v>
      </c>
      <c r="CQ63">
        <v>42</v>
      </c>
      <c r="CR63" s="7">
        <f t="shared" si="25"/>
        <v>0.7142857142857143</v>
      </c>
      <c r="CT63" s="39">
        <v>0</v>
      </c>
      <c r="CU63" s="39">
        <v>50</v>
      </c>
      <c r="CV63" s="39">
        <v>50</v>
      </c>
      <c r="CW63" s="39">
        <v>50</v>
      </c>
      <c r="CX63" s="39">
        <v>100</v>
      </c>
      <c r="CY63" s="39">
        <v>50</v>
      </c>
      <c r="CZ63" s="39">
        <v>50</v>
      </c>
      <c r="DA63" s="39">
        <v>100</v>
      </c>
      <c r="DB63" s="39">
        <v>100</v>
      </c>
      <c r="DC63" s="39">
        <v>100</v>
      </c>
      <c r="DD63" s="31">
        <v>65</v>
      </c>
      <c r="DE63" s="39">
        <v>100</v>
      </c>
      <c r="DF63" s="39">
        <v>0</v>
      </c>
      <c r="DG63" s="39">
        <v>100</v>
      </c>
      <c r="DH63" s="39">
        <v>100</v>
      </c>
      <c r="DI63" s="31">
        <v>75</v>
      </c>
      <c r="DJ63" s="39">
        <v>100</v>
      </c>
      <c r="DK63" s="39">
        <v>100</v>
      </c>
      <c r="DL63" s="39">
        <v>100</v>
      </c>
      <c r="DM63" s="31">
        <v>100</v>
      </c>
      <c r="DN63" s="39">
        <v>40</v>
      </c>
      <c r="DO63" s="39">
        <v>40</v>
      </c>
      <c r="DP63" s="39">
        <v>60</v>
      </c>
      <c r="DQ63" s="39">
        <v>0</v>
      </c>
      <c r="DR63" s="31">
        <v>35</v>
      </c>
      <c r="DS63" s="39">
        <v>80</v>
      </c>
      <c r="DT63" s="39">
        <v>80</v>
      </c>
      <c r="DU63" s="39">
        <v>20</v>
      </c>
      <c r="DV63" s="39">
        <v>80</v>
      </c>
      <c r="DW63" s="39">
        <v>40</v>
      </c>
      <c r="DX63" s="31">
        <v>60</v>
      </c>
      <c r="DY63" s="39">
        <v>75</v>
      </c>
      <c r="DZ63" s="39">
        <v>50</v>
      </c>
      <c r="EA63" s="31">
        <v>62.5</v>
      </c>
      <c r="EB63" s="39">
        <v>40</v>
      </c>
      <c r="EC63" s="39">
        <v>75</v>
      </c>
      <c r="ED63" s="31">
        <v>57.5</v>
      </c>
      <c r="EE63" s="39">
        <v>50</v>
      </c>
      <c r="EF63" s="39">
        <v>25</v>
      </c>
      <c r="EG63" s="39">
        <v>25</v>
      </c>
      <c r="EH63" s="39">
        <v>25</v>
      </c>
      <c r="EI63" s="39">
        <v>0</v>
      </c>
      <c r="EJ63" s="31">
        <v>25</v>
      </c>
      <c r="EK63" s="40">
        <v>58.472222222222221</v>
      </c>
      <c r="EL63">
        <v>50</v>
      </c>
      <c r="EM63">
        <v>75</v>
      </c>
      <c r="EN63">
        <v>50</v>
      </c>
      <c r="EO63">
        <v>75</v>
      </c>
      <c r="EP63">
        <v>25</v>
      </c>
      <c r="EQ63">
        <v>25</v>
      </c>
      <c r="ER63">
        <v>100</v>
      </c>
      <c r="ES63">
        <v>100</v>
      </c>
      <c r="ET63">
        <v>100</v>
      </c>
      <c r="EU63">
        <v>100</v>
      </c>
      <c r="EV63">
        <v>100</v>
      </c>
      <c r="EW63">
        <v>100</v>
      </c>
      <c r="EX63" s="6">
        <f t="shared" si="10"/>
        <v>75</v>
      </c>
      <c r="EY63">
        <f t="shared" si="11"/>
        <v>62.5</v>
      </c>
      <c r="EZ63" s="6">
        <f t="shared" si="12"/>
        <v>50</v>
      </c>
      <c r="FA63" s="6">
        <f t="shared" si="13"/>
        <v>100</v>
      </c>
      <c r="FB63" s="6">
        <f t="shared" si="14"/>
        <v>43.75</v>
      </c>
    </row>
    <row r="64" spans="1:158" x14ac:dyDescent="0.2">
      <c r="A64" t="s">
        <v>572</v>
      </c>
      <c r="B64">
        <v>1</v>
      </c>
      <c r="C64">
        <v>1</v>
      </c>
      <c r="D64">
        <v>1</v>
      </c>
      <c r="E64">
        <v>1</v>
      </c>
      <c r="F64">
        <v>1</v>
      </c>
      <c r="H64">
        <f>COUNTIFS(R64, 2, I64, 0)</f>
        <v>1</v>
      </c>
      <c r="I64">
        <f t="shared" si="0"/>
        <v>0</v>
      </c>
      <c r="J64" s="9">
        <f>SUM(COUNTIFS(I64, 0, H64, 0, O64, {"1";"2";"3"}))</f>
        <v>0</v>
      </c>
      <c r="K64" s="9">
        <f t="shared" si="18"/>
        <v>0</v>
      </c>
      <c r="L64">
        <v>1</v>
      </c>
      <c r="M64">
        <v>1</v>
      </c>
      <c r="N64">
        <v>1</v>
      </c>
      <c r="O64">
        <v>3</v>
      </c>
      <c r="P64">
        <v>2</v>
      </c>
      <c r="Q64">
        <v>2003</v>
      </c>
      <c r="R64">
        <v>2</v>
      </c>
      <c r="S64">
        <v>3</v>
      </c>
      <c r="T64">
        <v>1</v>
      </c>
      <c r="U64">
        <v>1</v>
      </c>
      <c r="V64">
        <v>0</v>
      </c>
      <c r="W64">
        <v>1</v>
      </c>
      <c r="X64">
        <v>0</v>
      </c>
      <c r="Y64">
        <v>0</v>
      </c>
      <c r="Z64">
        <v>2</v>
      </c>
      <c r="AA64">
        <v>2006</v>
      </c>
      <c r="AB64">
        <v>1</v>
      </c>
      <c r="AC64">
        <v>2</v>
      </c>
      <c r="AD64">
        <v>1</v>
      </c>
      <c r="AE64">
        <v>1</v>
      </c>
      <c r="AF64">
        <v>3</v>
      </c>
      <c r="AG64">
        <v>3</v>
      </c>
      <c r="AH64">
        <v>2</v>
      </c>
      <c r="AI64">
        <v>2</v>
      </c>
      <c r="AJ64" s="10" t="s">
        <v>142</v>
      </c>
      <c r="AK64" s="13" t="s">
        <v>963</v>
      </c>
      <c r="AL64">
        <v>1</v>
      </c>
      <c r="AM64">
        <v>3</v>
      </c>
      <c r="AN64">
        <v>4</v>
      </c>
      <c r="AO64">
        <v>2</v>
      </c>
      <c r="AP64">
        <v>3</v>
      </c>
      <c r="AQ64">
        <v>3</v>
      </c>
      <c r="AR64">
        <v>2</v>
      </c>
      <c r="AS64">
        <v>3</v>
      </c>
      <c r="AT64">
        <v>1</v>
      </c>
      <c r="AU64">
        <v>3</v>
      </c>
      <c r="AV64">
        <v>2</v>
      </c>
      <c r="AW64">
        <v>3</v>
      </c>
      <c r="AX64">
        <v>3</v>
      </c>
      <c r="AY64">
        <v>2</v>
      </c>
      <c r="AZ64">
        <v>2</v>
      </c>
      <c r="BA64">
        <v>2</v>
      </c>
      <c r="BB64">
        <v>2</v>
      </c>
      <c r="BC64">
        <v>2</v>
      </c>
      <c r="BD64">
        <v>2</v>
      </c>
      <c r="BE64">
        <v>2</v>
      </c>
      <c r="BF64">
        <v>5</v>
      </c>
      <c r="BG64">
        <v>3</v>
      </c>
      <c r="BH64">
        <v>4</v>
      </c>
      <c r="BI64">
        <v>4</v>
      </c>
      <c r="BJ64">
        <v>5</v>
      </c>
      <c r="BK64">
        <v>4</v>
      </c>
      <c r="BL64">
        <v>4</v>
      </c>
      <c r="BM64">
        <v>4</v>
      </c>
      <c r="BN64">
        <v>4</v>
      </c>
      <c r="BO64">
        <v>4</v>
      </c>
      <c r="BP64">
        <v>5</v>
      </c>
      <c r="BQ64">
        <v>4</v>
      </c>
      <c r="BR64">
        <v>5</v>
      </c>
      <c r="BS64">
        <v>3</v>
      </c>
      <c r="BT64">
        <v>4</v>
      </c>
      <c r="BU64">
        <v>2</v>
      </c>
      <c r="BV64">
        <v>4</v>
      </c>
      <c r="BW64">
        <v>3</v>
      </c>
      <c r="BX64">
        <v>3</v>
      </c>
      <c r="BY64">
        <v>3</v>
      </c>
      <c r="BZ64">
        <v>3</v>
      </c>
      <c r="CA64">
        <v>3</v>
      </c>
      <c r="CB64">
        <v>3</v>
      </c>
      <c r="CC64">
        <v>2</v>
      </c>
      <c r="CD64">
        <v>2</v>
      </c>
      <c r="CE64">
        <v>1</v>
      </c>
      <c r="CF64">
        <v>2</v>
      </c>
      <c r="CG64">
        <v>2</v>
      </c>
      <c r="CH64">
        <v>2</v>
      </c>
      <c r="CI64">
        <f t="shared" si="19"/>
        <v>114</v>
      </c>
      <c r="CJ64">
        <f t="shared" si="20"/>
        <v>0</v>
      </c>
      <c r="CK64" s="7">
        <f t="shared" si="21"/>
        <v>1</v>
      </c>
      <c r="CL64">
        <v>149</v>
      </c>
      <c r="CM64" s="7">
        <f t="shared" si="27"/>
        <v>0.7651006711409396</v>
      </c>
      <c r="CN64">
        <f t="shared" si="22"/>
        <v>29</v>
      </c>
      <c r="CO64">
        <f t="shared" si="23"/>
        <v>0</v>
      </c>
      <c r="CP64" s="7">
        <f t="shared" si="24"/>
        <v>1</v>
      </c>
      <c r="CQ64">
        <v>42</v>
      </c>
      <c r="CR64" s="7">
        <f t="shared" si="25"/>
        <v>0.69047619047619047</v>
      </c>
      <c r="CT64" s="39">
        <v>50</v>
      </c>
      <c r="CU64" s="39">
        <v>100</v>
      </c>
      <c r="CV64" s="39">
        <v>100</v>
      </c>
      <c r="CW64" s="39">
        <v>50</v>
      </c>
      <c r="CX64" s="39">
        <v>100</v>
      </c>
      <c r="CY64" s="39">
        <v>0</v>
      </c>
      <c r="CZ64" s="39">
        <v>100</v>
      </c>
      <c r="DA64" s="39">
        <v>50</v>
      </c>
      <c r="DB64" s="39">
        <v>100</v>
      </c>
      <c r="DC64" s="39">
        <v>100</v>
      </c>
      <c r="DD64" s="31">
        <v>75</v>
      </c>
      <c r="DE64" s="39">
        <v>100</v>
      </c>
      <c r="DF64" s="39">
        <v>100</v>
      </c>
      <c r="DG64" s="39">
        <v>100</v>
      </c>
      <c r="DH64" s="39">
        <v>100</v>
      </c>
      <c r="DI64" s="31">
        <v>100</v>
      </c>
      <c r="DJ64" s="39">
        <v>100</v>
      </c>
      <c r="DK64" s="39">
        <v>100</v>
      </c>
      <c r="DL64" s="39">
        <v>100</v>
      </c>
      <c r="DM64" s="31">
        <v>100</v>
      </c>
      <c r="DN64" s="39">
        <v>60</v>
      </c>
      <c r="DO64" s="39">
        <v>60</v>
      </c>
      <c r="DP64" s="39">
        <v>60</v>
      </c>
      <c r="DQ64" s="39">
        <v>60</v>
      </c>
      <c r="DR64" s="31">
        <v>60</v>
      </c>
      <c r="DS64" s="39">
        <v>80</v>
      </c>
      <c r="DT64" s="39">
        <v>60</v>
      </c>
      <c r="DU64" s="39">
        <v>60</v>
      </c>
      <c r="DV64" s="39">
        <v>60</v>
      </c>
      <c r="DW64" s="39">
        <v>80</v>
      </c>
      <c r="DX64" s="31">
        <v>68</v>
      </c>
      <c r="DY64" s="39">
        <v>100</v>
      </c>
      <c r="DZ64" s="39">
        <v>100</v>
      </c>
      <c r="EA64" s="31">
        <v>100</v>
      </c>
      <c r="EB64" s="39">
        <v>40</v>
      </c>
      <c r="EC64" s="39">
        <v>75</v>
      </c>
      <c r="ED64" s="31">
        <v>57.5</v>
      </c>
      <c r="EE64" s="39">
        <v>50</v>
      </c>
      <c r="EF64" s="39">
        <v>50</v>
      </c>
      <c r="EG64" s="39">
        <v>75</v>
      </c>
      <c r="EH64" s="39">
        <v>25</v>
      </c>
      <c r="EI64" s="39">
        <v>75</v>
      </c>
      <c r="EJ64" s="31">
        <v>55</v>
      </c>
      <c r="EK64" s="40">
        <v>74.861111111111114</v>
      </c>
      <c r="EL64">
        <v>50</v>
      </c>
      <c r="EM64">
        <v>50</v>
      </c>
      <c r="EN64">
        <v>50</v>
      </c>
      <c r="EO64">
        <v>50</v>
      </c>
      <c r="EP64">
        <v>50</v>
      </c>
      <c r="EQ64">
        <v>50</v>
      </c>
      <c r="ER64">
        <v>100</v>
      </c>
      <c r="ES64">
        <v>100</v>
      </c>
      <c r="ET64">
        <v>0</v>
      </c>
      <c r="EU64">
        <v>100</v>
      </c>
      <c r="EV64">
        <v>100</v>
      </c>
      <c r="EW64">
        <v>100</v>
      </c>
      <c r="EX64" s="6">
        <f t="shared" si="10"/>
        <v>66.666666666666671</v>
      </c>
      <c r="EY64">
        <f t="shared" si="11"/>
        <v>50</v>
      </c>
      <c r="EZ64" s="6">
        <f t="shared" si="12"/>
        <v>50</v>
      </c>
      <c r="FA64" s="6">
        <f t="shared" si="13"/>
        <v>83.333333333333329</v>
      </c>
      <c r="FB64" s="6">
        <f t="shared" si="14"/>
        <v>50</v>
      </c>
    </row>
    <row r="65" spans="1:158" x14ac:dyDescent="0.2">
      <c r="A65" t="s">
        <v>573</v>
      </c>
      <c r="B65">
        <v>1</v>
      </c>
      <c r="C65">
        <v>1</v>
      </c>
      <c r="D65">
        <v>1</v>
      </c>
      <c r="E65">
        <v>1</v>
      </c>
      <c r="F65">
        <v>1</v>
      </c>
      <c r="H65">
        <f>COUNTIFS(R65, 2, I65, 0)</f>
        <v>1</v>
      </c>
      <c r="I65">
        <f t="shared" si="0"/>
        <v>0</v>
      </c>
      <c r="J65" s="9">
        <f>SUM(COUNTIFS(I65, 0, H65, 0, O65, {"1";"2";"3"}))</f>
        <v>0</v>
      </c>
      <c r="K65" s="9">
        <f t="shared" si="18"/>
        <v>0</v>
      </c>
      <c r="L65">
        <v>1</v>
      </c>
      <c r="M65">
        <v>1</v>
      </c>
      <c r="N65">
        <v>2</v>
      </c>
      <c r="O65">
        <v>1</v>
      </c>
      <c r="P65">
        <v>3</v>
      </c>
      <c r="Q65">
        <v>2015</v>
      </c>
      <c r="R65">
        <v>2</v>
      </c>
      <c r="S65">
        <v>2</v>
      </c>
      <c r="T65">
        <v>1</v>
      </c>
      <c r="U65">
        <v>1</v>
      </c>
      <c r="V65">
        <v>0</v>
      </c>
      <c r="W65">
        <v>0</v>
      </c>
      <c r="X65">
        <v>0</v>
      </c>
      <c r="Y65">
        <v>0</v>
      </c>
      <c r="Z65">
        <v>2</v>
      </c>
      <c r="AE65">
        <v>2</v>
      </c>
      <c r="AF65">
        <v>1</v>
      </c>
      <c r="AH65">
        <v>6</v>
      </c>
      <c r="AI65">
        <v>2</v>
      </c>
      <c r="AJ65" s="10" t="s">
        <v>143</v>
      </c>
      <c r="AK65" s="13" t="s">
        <v>968</v>
      </c>
      <c r="AL65">
        <v>0</v>
      </c>
      <c r="AM65">
        <v>3</v>
      </c>
      <c r="AN65">
        <v>2</v>
      </c>
      <c r="AO65">
        <v>1</v>
      </c>
      <c r="AP65">
        <v>3</v>
      </c>
      <c r="AQ65">
        <v>3</v>
      </c>
      <c r="AR65">
        <v>2</v>
      </c>
      <c r="AS65">
        <v>2</v>
      </c>
      <c r="AT65">
        <v>2</v>
      </c>
      <c r="AU65">
        <v>2</v>
      </c>
      <c r="AV65">
        <v>3</v>
      </c>
      <c r="AW65">
        <v>3</v>
      </c>
      <c r="AX65">
        <v>3</v>
      </c>
      <c r="AY65">
        <v>2</v>
      </c>
      <c r="AZ65">
        <v>1</v>
      </c>
      <c r="BA65">
        <v>2</v>
      </c>
      <c r="BB65">
        <v>2</v>
      </c>
      <c r="BC65">
        <v>2</v>
      </c>
      <c r="BD65">
        <v>1</v>
      </c>
      <c r="BE65">
        <v>2</v>
      </c>
      <c r="BF65">
        <v>4</v>
      </c>
      <c r="BG65">
        <v>4</v>
      </c>
      <c r="BH65">
        <v>4</v>
      </c>
      <c r="BI65">
        <v>2</v>
      </c>
      <c r="BJ65">
        <v>6</v>
      </c>
      <c r="BK65">
        <v>5</v>
      </c>
      <c r="BL65">
        <v>4</v>
      </c>
      <c r="BM65">
        <v>2</v>
      </c>
      <c r="BN65">
        <v>4</v>
      </c>
      <c r="BO65">
        <v>5</v>
      </c>
      <c r="BP65">
        <v>4</v>
      </c>
      <c r="BQ65">
        <v>4</v>
      </c>
      <c r="BR65">
        <v>4</v>
      </c>
      <c r="BS65">
        <v>4</v>
      </c>
      <c r="BT65">
        <v>2</v>
      </c>
      <c r="BU65">
        <v>3</v>
      </c>
      <c r="BV65">
        <v>2</v>
      </c>
      <c r="BW65">
        <v>3</v>
      </c>
      <c r="BX65">
        <v>3</v>
      </c>
      <c r="BY65">
        <v>3</v>
      </c>
      <c r="BZ65">
        <v>1</v>
      </c>
      <c r="CA65">
        <v>3</v>
      </c>
      <c r="CB65">
        <v>3</v>
      </c>
      <c r="CC65">
        <v>1</v>
      </c>
      <c r="CD65">
        <v>2</v>
      </c>
      <c r="CE65">
        <v>1</v>
      </c>
      <c r="CF65">
        <v>2</v>
      </c>
      <c r="CG65">
        <v>1</v>
      </c>
      <c r="CH65">
        <v>2</v>
      </c>
      <c r="CI65">
        <f t="shared" si="19"/>
        <v>104</v>
      </c>
      <c r="CJ65">
        <f t="shared" si="20"/>
        <v>0</v>
      </c>
      <c r="CK65" s="7">
        <f t="shared" si="21"/>
        <v>1</v>
      </c>
      <c r="CL65">
        <v>149</v>
      </c>
      <c r="CM65" s="7">
        <f t="shared" si="27"/>
        <v>0.69798657718120805</v>
      </c>
      <c r="CN65">
        <f t="shared" si="22"/>
        <v>25</v>
      </c>
      <c r="CO65">
        <f t="shared" si="23"/>
        <v>0</v>
      </c>
      <c r="CP65" s="7">
        <f t="shared" si="24"/>
        <v>1</v>
      </c>
      <c r="CQ65">
        <v>42</v>
      </c>
      <c r="CR65" s="7">
        <f t="shared" si="25"/>
        <v>0.59523809523809523</v>
      </c>
      <c r="CT65" s="39">
        <v>0</v>
      </c>
      <c r="CU65" s="39">
        <v>100</v>
      </c>
      <c r="CV65" s="39">
        <v>100</v>
      </c>
      <c r="CW65" s="39">
        <v>50</v>
      </c>
      <c r="CX65" s="39">
        <v>50</v>
      </c>
      <c r="CY65" s="39">
        <v>50</v>
      </c>
      <c r="CZ65" s="39">
        <v>50</v>
      </c>
      <c r="DA65" s="39">
        <v>100</v>
      </c>
      <c r="DB65" s="39">
        <v>100</v>
      </c>
      <c r="DC65" s="39">
        <v>100</v>
      </c>
      <c r="DD65" s="31">
        <v>70</v>
      </c>
      <c r="DE65" s="39">
        <v>100</v>
      </c>
      <c r="DF65" s="39">
        <v>0</v>
      </c>
      <c r="DG65" s="39">
        <v>100</v>
      </c>
      <c r="DH65" s="39">
        <v>100</v>
      </c>
      <c r="DI65" s="31">
        <v>75</v>
      </c>
      <c r="DJ65" s="39">
        <v>100</v>
      </c>
      <c r="DK65" s="39">
        <v>0</v>
      </c>
      <c r="DL65" s="39">
        <v>100</v>
      </c>
      <c r="DM65" s="31">
        <v>66.666666666666671</v>
      </c>
      <c r="DN65" s="39">
        <v>20</v>
      </c>
      <c r="DO65" s="39">
        <v>20</v>
      </c>
      <c r="DP65" s="39">
        <v>80</v>
      </c>
      <c r="DQ65" s="39">
        <v>60</v>
      </c>
      <c r="DR65" s="31">
        <v>45</v>
      </c>
      <c r="DS65" s="39">
        <v>100</v>
      </c>
      <c r="DT65" s="39">
        <v>80</v>
      </c>
      <c r="DU65" s="39">
        <v>60</v>
      </c>
      <c r="DV65" s="39">
        <v>60</v>
      </c>
      <c r="DW65" s="39">
        <v>60</v>
      </c>
      <c r="DX65" s="31">
        <v>72</v>
      </c>
      <c r="DY65" s="39">
        <v>75</v>
      </c>
      <c r="DZ65" s="39">
        <v>75</v>
      </c>
      <c r="EA65" s="31">
        <v>75</v>
      </c>
      <c r="EB65" s="39">
        <v>60</v>
      </c>
      <c r="EC65" s="39">
        <v>75</v>
      </c>
      <c r="ED65" s="31">
        <v>67.5</v>
      </c>
      <c r="EE65" s="39">
        <v>50</v>
      </c>
      <c r="EF65" s="39">
        <v>75</v>
      </c>
      <c r="EG65" s="39">
        <v>25</v>
      </c>
      <c r="EH65" s="39">
        <v>50</v>
      </c>
      <c r="EI65" s="39">
        <v>25</v>
      </c>
      <c r="EJ65" s="31">
        <v>45</v>
      </c>
      <c r="EK65" s="40">
        <v>63.194444444444443</v>
      </c>
      <c r="EL65">
        <v>50</v>
      </c>
      <c r="EM65">
        <v>50</v>
      </c>
      <c r="EN65">
        <v>50</v>
      </c>
      <c r="EO65">
        <v>0</v>
      </c>
      <c r="EP65">
        <v>50</v>
      </c>
      <c r="EQ65">
        <v>50</v>
      </c>
      <c r="ER65">
        <v>0</v>
      </c>
      <c r="ES65">
        <v>100</v>
      </c>
      <c r="ET65">
        <v>0</v>
      </c>
      <c r="EU65">
        <v>100</v>
      </c>
      <c r="EV65">
        <v>0</v>
      </c>
      <c r="EW65">
        <v>100</v>
      </c>
      <c r="EX65" s="6">
        <f t="shared" si="10"/>
        <v>45.833333333333336</v>
      </c>
      <c r="EY65">
        <f t="shared" si="11"/>
        <v>50</v>
      </c>
      <c r="EZ65" s="6">
        <f t="shared" si="12"/>
        <v>41.666666666666664</v>
      </c>
      <c r="FA65" s="6">
        <f t="shared" si="13"/>
        <v>50</v>
      </c>
      <c r="FB65" s="6">
        <f t="shared" si="14"/>
        <v>37.5</v>
      </c>
    </row>
    <row r="66" spans="1:158" x14ac:dyDescent="0.2">
      <c r="A66" t="s">
        <v>574</v>
      </c>
      <c r="B66">
        <v>1</v>
      </c>
      <c r="C66">
        <v>1</v>
      </c>
      <c r="D66">
        <v>1</v>
      </c>
      <c r="E66">
        <v>1</v>
      </c>
      <c r="F66">
        <v>1</v>
      </c>
      <c r="H66">
        <f>COUNTIFS(R66, 2, I66, 0)</f>
        <v>0</v>
      </c>
      <c r="I66">
        <f t="shared" ref="I66:I129" si="28">COUNTIF(P66, 1)</f>
        <v>0</v>
      </c>
      <c r="J66" s="9">
        <f>SUM(COUNTIFS(I66, 0, H66, 0, O66, {"1";"2";"3"}))</f>
        <v>1</v>
      </c>
      <c r="K66" s="9">
        <f t="shared" si="18"/>
        <v>0</v>
      </c>
      <c r="L66">
        <v>3</v>
      </c>
      <c r="M66">
        <v>1</v>
      </c>
      <c r="N66">
        <v>1</v>
      </c>
      <c r="O66">
        <v>1</v>
      </c>
      <c r="P66">
        <v>2</v>
      </c>
      <c r="Q66">
        <v>2009</v>
      </c>
      <c r="R66">
        <v>1</v>
      </c>
      <c r="S66">
        <v>1</v>
      </c>
      <c r="T66">
        <v>1</v>
      </c>
      <c r="U66">
        <v>0</v>
      </c>
      <c r="V66">
        <v>0</v>
      </c>
      <c r="W66">
        <v>1</v>
      </c>
      <c r="X66">
        <v>0</v>
      </c>
      <c r="Y66">
        <v>0</v>
      </c>
      <c r="AE66">
        <v>3</v>
      </c>
      <c r="AF66">
        <v>2</v>
      </c>
      <c r="AG66">
        <v>2</v>
      </c>
      <c r="AH66">
        <v>5</v>
      </c>
      <c r="AI66">
        <v>6</v>
      </c>
      <c r="AJ66" s="10" t="s">
        <v>144</v>
      </c>
      <c r="AK66" s="13" t="s">
        <v>965</v>
      </c>
      <c r="AL66">
        <v>0</v>
      </c>
      <c r="AM66">
        <v>2</v>
      </c>
      <c r="AN66">
        <v>4</v>
      </c>
      <c r="AO66">
        <v>1</v>
      </c>
      <c r="AP66">
        <v>2</v>
      </c>
      <c r="AQ66">
        <v>2</v>
      </c>
      <c r="AR66">
        <v>1</v>
      </c>
      <c r="AS66">
        <v>2</v>
      </c>
      <c r="AT66">
        <v>2</v>
      </c>
      <c r="AU66">
        <v>1</v>
      </c>
      <c r="AV66">
        <v>1</v>
      </c>
      <c r="AW66">
        <v>2</v>
      </c>
      <c r="AX66">
        <v>2</v>
      </c>
      <c r="AY66">
        <v>1</v>
      </c>
      <c r="AZ66">
        <v>1</v>
      </c>
      <c r="BA66">
        <v>1</v>
      </c>
      <c r="BB66">
        <v>1</v>
      </c>
      <c r="BC66">
        <v>1</v>
      </c>
      <c r="BD66">
        <v>1</v>
      </c>
      <c r="BF66">
        <v>2</v>
      </c>
      <c r="BG66">
        <v>3</v>
      </c>
      <c r="BH66">
        <v>2</v>
      </c>
      <c r="BI66">
        <v>2</v>
      </c>
      <c r="BJ66">
        <v>5</v>
      </c>
      <c r="BK66">
        <v>3</v>
      </c>
      <c r="BL66">
        <v>2</v>
      </c>
      <c r="BM66">
        <v>1</v>
      </c>
      <c r="BN66">
        <v>5</v>
      </c>
      <c r="BO66">
        <v>3</v>
      </c>
      <c r="BP66">
        <v>3</v>
      </c>
      <c r="BQ66">
        <v>1</v>
      </c>
      <c r="BR66">
        <v>3</v>
      </c>
      <c r="BS66">
        <v>1</v>
      </c>
      <c r="BT66">
        <v>1</v>
      </c>
      <c r="BU66">
        <v>1</v>
      </c>
      <c r="BV66">
        <v>1</v>
      </c>
      <c r="BW66">
        <v>2</v>
      </c>
      <c r="BX66">
        <v>3</v>
      </c>
      <c r="BY66">
        <v>3</v>
      </c>
      <c r="BZ66">
        <v>4</v>
      </c>
      <c r="CA66">
        <v>1</v>
      </c>
      <c r="CB66">
        <v>3</v>
      </c>
      <c r="CC66">
        <v>1</v>
      </c>
      <c r="CD66">
        <v>1</v>
      </c>
      <c r="CE66">
        <v>1</v>
      </c>
      <c r="CF66">
        <v>2</v>
      </c>
      <c r="CG66">
        <v>2</v>
      </c>
      <c r="CH66">
        <v>2</v>
      </c>
      <c r="CI66">
        <f t="shared" si="19"/>
        <v>67</v>
      </c>
      <c r="CJ66">
        <f t="shared" si="20"/>
        <v>1</v>
      </c>
      <c r="CK66" s="7">
        <f t="shared" si="21"/>
        <v>0.97222222222222221</v>
      </c>
      <c r="CL66">
        <v>147</v>
      </c>
      <c r="CM66" s="7">
        <f t="shared" si="27"/>
        <v>0.45578231292517007</v>
      </c>
      <c r="CN66">
        <f t="shared" si="22"/>
        <v>25</v>
      </c>
      <c r="CO66">
        <f t="shared" si="23"/>
        <v>0</v>
      </c>
      <c r="CP66" s="7">
        <f t="shared" si="24"/>
        <v>1</v>
      </c>
      <c r="CQ66">
        <v>42</v>
      </c>
      <c r="CR66" s="7">
        <f t="shared" si="25"/>
        <v>0.59523809523809523</v>
      </c>
      <c r="CT66" s="39">
        <v>0</v>
      </c>
      <c r="CU66" s="39">
        <v>50</v>
      </c>
      <c r="CV66" s="39">
        <v>50</v>
      </c>
      <c r="CW66" s="39">
        <v>0</v>
      </c>
      <c r="CX66" s="39">
        <v>50</v>
      </c>
      <c r="CY66" s="39">
        <v>50</v>
      </c>
      <c r="CZ66" s="39">
        <v>0</v>
      </c>
      <c r="DA66" s="39">
        <v>0</v>
      </c>
      <c r="DB66" s="39">
        <v>50</v>
      </c>
      <c r="DC66" s="39">
        <v>50</v>
      </c>
      <c r="DD66" s="31">
        <v>30</v>
      </c>
      <c r="DE66" s="39">
        <v>0</v>
      </c>
      <c r="DF66" s="39">
        <v>0</v>
      </c>
      <c r="DG66" s="39">
        <v>0</v>
      </c>
      <c r="DH66" s="39">
        <v>0</v>
      </c>
      <c r="DI66" s="31">
        <v>0</v>
      </c>
      <c r="DJ66" s="39">
        <v>0</v>
      </c>
      <c r="DK66" s="39">
        <v>0</v>
      </c>
      <c r="DL66" s="39"/>
      <c r="DM66" s="31">
        <v>0</v>
      </c>
      <c r="DN66" s="39">
        <v>20</v>
      </c>
      <c r="DO66" s="39">
        <v>0</v>
      </c>
      <c r="DP66" s="39">
        <v>40</v>
      </c>
      <c r="DQ66" s="39">
        <v>0</v>
      </c>
      <c r="DR66" s="31">
        <v>15</v>
      </c>
      <c r="DS66" s="39">
        <v>80</v>
      </c>
      <c r="DT66" s="39">
        <v>40</v>
      </c>
      <c r="DU66" s="39">
        <v>20</v>
      </c>
      <c r="DV66" s="39">
        <v>80</v>
      </c>
      <c r="DW66" s="39">
        <v>40</v>
      </c>
      <c r="DX66" s="31">
        <v>52</v>
      </c>
      <c r="DY66" s="39">
        <v>25</v>
      </c>
      <c r="DZ66" s="39">
        <v>50</v>
      </c>
      <c r="EA66" s="31">
        <v>37.5</v>
      </c>
      <c r="EB66" s="39">
        <v>40</v>
      </c>
      <c r="EC66" s="39">
        <v>25</v>
      </c>
      <c r="ED66" s="31">
        <v>32.5</v>
      </c>
      <c r="EE66" s="39">
        <v>25</v>
      </c>
      <c r="EF66" s="39">
        <v>0</v>
      </c>
      <c r="EG66" s="39">
        <v>0</v>
      </c>
      <c r="EH66" s="39">
        <v>0</v>
      </c>
      <c r="EI66" s="39">
        <v>0</v>
      </c>
      <c r="EJ66" s="31">
        <v>5</v>
      </c>
      <c r="EK66" s="40">
        <v>24.571428571428573</v>
      </c>
      <c r="EL66">
        <v>25</v>
      </c>
      <c r="EM66">
        <v>50</v>
      </c>
      <c r="EN66">
        <v>50</v>
      </c>
      <c r="EO66">
        <v>75</v>
      </c>
      <c r="EP66">
        <v>0</v>
      </c>
      <c r="EQ66">
        <v>50</v>
      </c>
      <c r="ER66">
        <v>0</v>
      </c>
      <c r="ES66">
        <v>0</v>
      </c>
      <c r="ET66">
        <v>0</v>
      </c>
      <c r="EU66">
        <v>100</v>
      </c>
      <c r="EV66">
        <v>100</v>
      </c>
      <c r="EW66">
        <v>100</v>
      </c>
      <c r="EX66" s="6">
        <f t="shared" si="10"/>
        <v>45.833333333333336</v>
      </c>
      <c r="EY66">
        <f t="shared" si="11"/>
        <v>37.5</v>
      </c>
      <c r="EZ66" s="6">
        <f t="shared" si="12"/>
        <v>41.666666666666664</v>
      </c>
      <c r="FA66" s="6">
        <f t="shared" si="13"/>
        <v>50</v>
      </c>
      <c r="FB66" s="6">
        <f t="shared" si="14"/>
        <v>43.75</v>
      </c>
    </row>
    <row r="67" spans="1:158" x14ac:dyDescent="0.2">
      <c r="A67" t="s">
        <v>575</v>
      </c>
      <c r="B67">
        <v>1</v>
      </c>
      <c r="C67">
        <v>1</v>
      </c>
      <c r="D67">
        <v>1</v>
      </c>
      <c r="E67">
        <v>1</v>
      </c>
      <c r="F67">
        <v>1</v>
      </c>
      <c r="H67">
        <f>COUNTIFS(R67, 2, I67, 0)</f>
        <v>0</v>
      </c>
      <c r="I67">
        <f t="shared" si="28"/>
        <v>0</v>
      </c>
      <c r="J67" s="9">
        <f>SUM(COUNTIFS(I67, 0, H67, 0, O67, {"1";"2";"3"}))</f>
        <v>1</v>
      </c>
      <c r="K67" s="9">
        <f t="shared" si="18"/>
        <v>0</v>
      </c>
      <c r="L67">
        <v>3</v>
      </c>
      <c r="M67">
        <v>1</v>
      </c>
      <c r="N67">
        <v>2</v>
      </c>
      <c r="O67">
        <v>1</v>
      </c>
      <c r="P67">
        <v>3</v>
      </c>
      <c r="Q67">
        <v>2014</v>
      </c>
      <c r="R67">
        <v>1</v>
      </c>
      <c r="S67">
        <v>1</v>
      </c>
      <c r="T67">
        <v>1</v>
      </c>
      <c r="U67">
        <v>0</v>
      </c>
      <c r="V67">
        <v>0</v>
      </c>
      <c r="W67">
        <v>1</v>
      </c>
      <c r="X67">
        <v>0</v>
      </c>
      <c r="Y67">
        <v>0</v>
      </c>
      <c r="AE67">
        <v>1</v>
      </c>
      <c r="AF67">
        <v>2</v>
      </c>
      <c r="AG67">
        <v>3</v>
      </c>
      <c r="AH67">
        <v>3</v>
      </c>
      <c r="AI67">
        <v>5</v>
      </c>
      <c r="AJ67" s="10" t="s">
        <v>145</v>
      </c>
      <c r="AK67" s="13" t="s">
        <v>968</v>
      </c>
      <c r="AL67">
        <v>0</v>
      </c>
      <c r="AM67">
        <v>2</v>
      </c>
      <c r="AN67">
        <v>3</v>
      </c>
      <c r="AO67">
        <v>1</v>
      </c>
      <c r="AP67">
        <v>1</v>
      </c>
      <c r="AQ67">
        <v>1</v>
      </c>
      <c r="AR67">
        <v>1</v>
      </c>
      <c r="AS67">
        <v>2</v>
      </c>
      <c r="AT67">
        <v>2</v>
      </c>
      <c r="AU67">
        <v>1</v>
      </c>
      <c r="AV67">
        <v>1</v>
      </c>
      <c r="AX67">
        <v>2</v>
      </c>
      <c r="AY67">
        <v>1</v>
      </c>
      <c r="AZ67">
        <v>1</v>
      </c>
      <c r="BA67">
        <v>1</v>
      </c>
      <c r="BB67">
        <v>1</v>
      </c>
      <c r="CI67">
        <f t="shared" si="19"/>
        <v>21</v>
      </c>
      <c r="CJ67">
        <f t="shared" si="20"/>
        <v>21</v>
      </c>
      <c r="CK67" s="7">
        <f t="shared" si="21"/>
        <v>0.41666666666666669</v>
      </c>
      <c r="CL67">
        <v>45</v>
      </c>
      <c r="CM67" s="7">
        <f t="shared" si="27"/>
        <v>0.46666666666666667</v>
      </c>
      <c r="CN67">
        <f t="shared" si="22"/>
        <v>0</v>
      </c>
      <c r="CO67">
        <f t="shared" si="23"/>
        <v>12</v>
      </c>
      <c r="CP67" s="7">
        <f t="shared" si="24"/>
        <v>0</v>
      </c>
      <c r="CQ67">
        <v>0</v>
      </c>
      <c r="CR67" s="7"/>
      <c r="CT67" s="39">
        <v>0</v>
      </c>
      <c r="CU67" s="39">
        <v>0</v>
      </c>
      <c r="CV67" s="39">
        <v>0</v>
      </c>
      <c r="CW67" s="39">
        <v>0</v>
      </c>
      <c r="CX67" s="39">
        <v>50</v>
      </c>
      <c r="CY67" s="39">
        <v>50</v>
      </c>
      <c r="CZ67" s="39">
        <v>0</v>
      </c>
      <c r="DA67" s="39">
        <v>0</v>
      </c>
      <c r="DB67" s="39"/>
      <c r="DC67" s="39">
        <v>50</v>
      </c>
      <c r="DD67" s="31">
        <v>16.666666666666668</v>
      </c>
      <c r="DE67" s="39">
        <v>0</v>
      </c>
      <c r="DF67" s="39">
        <v>0</v>
      </c>
      <c r="DG67" s="39">
        <v>0</v>
      </c>
      <c r="DH67" s="39">
        <v>0</v>
      </c>
      <c r="DI67" s="31">
        <v>0</v>
      </c>
      <c r="DJ67" s="39"/>
      <c r="DK67" s="39"/>
      <c r="DL67" s="39"/>
      <c r="DM67" s="31"/>
      <c r="DN67" s="39"/>
      <c r="DO67" s="39"/>
      <c r="DP67" s="39"/>
      <c r="DQ67" s="39"/>
      <c r="DR67" s="31"/>
      <c r="DS67" s="39"/>
      <c r="DT67" s="39"/>
      <c r="DU67" s="39"/>
      <c r="DV67" s="39"/>
      <c r="DW67" s="39"/>
      <c r="DX67" s="31"/>
      <c r="DY67" s="39"/>
      <c r="DZ67" s="39"/>
      <c r="EA67" s="31"/>
      <c r="EB67" s="39"/>
      <c r="EC67" s="39"/>
      <c r="ED67" s="31"/>
      <c r="EE67" s="39">
        <v>25</v>
      </c>
      <c r="EF67" s="39"/>
      <c r="EG67" s="39"/>
      <c r="EH67" s="39"/>
      <c r="EI67" s="39"/>
      <c r="EJ67" s="31">
        <v>25</v>
      </c>
      <c r="EK67" s="40">
        <v>15</v>
      </c>
      <c r="EX67" s="6"/>
      <c r="EZ67" s="6"/>
      <c r="FA67" s="6"/>
      <c r="FB67" s="6"/>
    </row>
    <row r="68" spans="1:158" x14ac:dyDescent="0.2">
      <c r="A68" t="s">
        <v>576</v>
      </c>
      <c r="B68">
        <v>1</v>
      </c>
      <c r="C68">
        <v>1</v>
      </c>
      <c r="D68">
        <v>1</v>
      </c>
      <c r="E68">
        <v>1</v>
      </c>
      <c r="F68">
        <v>1</v>
      </c>
      <c r="H68">
        <f>COUNTIFS(R68, 2, I68, 0)</f>
        <v>0</v>
      </c>
      <c r="I68">
        <f t="shared" si="28"/>
        <v>0</v>
      </c>
      <c r="J68" s="9">
        <f>SUM(COUNTIFS(I68, 0, H68, 0, O68, {"1";"2";"3"}))</f>
        <v>1</v>
      </c>
      <c r="K68" s="9">
        <f t="shared" si="18"/>
        <v>0</v>
      </c>
      <c r="L68">
        <v>3</v>
      </c>
      <c r="M68">
        <v>1</v>
      </c>
      <c r="N68">
        <v>1</v>
      </c>
      <c r="O68">
        <v>1</v>
      </c>
      <c r="P68">
        <v>2</v>
      </c>
      <c r="Q68">
        <v>2014</v>
      </c>
      <c r="R68">
        <v>1</v>
      </c>
      <c r="S68">
        <v>1</v>
      </c>
      <c r="T68">
        <v>1</v>
      </c>
      <c r="U68">
        <v>0</v>
      </c>
      <c r="V68">
        <v>0</v>
      </c>
      <c r="W68">
        <v>1</v>
      </c>
      <c r="X68">
        <v>0</v>
      </c>
      <c r="Y68">
        <v>0</v>
      </c>
      <c r="AE68">
        <v>2</v>
      </c>
      <c r="AF68">
        <v>3</v>
      </c>
      <c r="AG68">
        <v>3</v>
      </c>
      <c r="AH68">
        <v>2</v>
      </c>
      <c r="AI68">
        <v>3</v>
      </c>
      <c r="AJ68" s="10" t="s">
        <v>146</v>
      </c>
      <c r="AK68" s="13" t="s">
        <v>963</v>
      </c>
      <c r="AL68">
        <v>1</v>
      </c>
      <c r="AM68">
        <v>2</v>
      </c>
      <c r="AN68">
        <v>2</v>
      </c>
      <c r="AO68">
        <v>1</v>
      </c>
      <c r="AP68">
        <v>2</v>
      </c>
      <c r="AQ68">
        <v>2</v>
      </c>
      <c r="AR68">
        <v>2</v>
      </c>
      <c r="AS68">
        <v>3</v>
      </c>
      <c r="AT68">
        <v>2</v>
      </c>
      <c r="AU68">
        <v>3</v>
      </c>
      <c r="AV68">
        <v>3</v>
      </c>
      <c r="AW68">
        <v>3</v>
      </c>
      <c r="AX68">
        <v>3</v>
      </c>
      <c r="AY68">
        <v>1</v>
      </c>
      <c r="AZ68">
        <v>1</v>
      </c>
      <c r="BA68">
        <v>1</v>
      </c>
      <c r="BB68">
        <v>1</v>
      </c>
      <c r="BC68">
        <v>1</v>
      </c>
      <c r="BD68">
        <v>1</v>
      </c>
      <c r="BE68">
        <v>1</v>
      </c>
      <c r="BF68">
        <v>3</v>
      </c>
      <c r="BG68">
        <v>4</v>
      </c>
      <c r="BH68">
        <v>4</v>
      </c>
      <c r="BI68">
        <v>1</v>
      </c>
      <c r="BJ68">
        <v>2</v>
      </c>
      <c r="BK68">
        <v>3</v>
      </c>
      <c r="BL68">
        <v>2</v>
      </c>
      <c r="BM68">
        <v>1</v>
      </c>
      <c r="BN68">
        <v>2</v>
      </c>
      <c r="BO68">
        <v>1</v>
      </c>
      <c r="BP68">
        <v>2</v>
      </c>
      <c r="BQ68">
        <v>1</v>
      </c>
      <c r="BR68">
        <v>3</v>
      </c>
      <c r="BS68">
        <v>3</v>
      </c>
      <c r="BT68">
        <v>2</v>
      </c>
      <c r="BU68">
        <v>2</v>
      </c>
      <c r="BV68">
        <v>2</v>
      </c>
      <c r="BW68">
        <v>3</v>
      </c>
      <c r="BX68">
        <v>2</v>
      </c>
      <c r="BY68">
        <v>5</v>
      </c>
      <c r="BZ68">
        <v>3</v>
      </c>
      <c r="CA68">
        <v>3</v>
      </c>
      <c r="CB68">
        <v>1</v>
      </c>
      <c r="CC68">
        <v>2</v>
      </c>
      <c r="CD68">
        <v>1</v>
      </c>
      <c r="CE68">
        <v>1</v>
      </c>
      <c r="CF68">
        <v>1</v>
      </c>
      <c r="CG68">
        <v>2</v>
      </c>
      <c r="CH68">
        <v>2</v>
      </c>
      <c r="CI68">
        <f t="shared" si="19"/>
        <v>73</v>
      </c>
      <c r="CJ68">
        <f t="shared" si="20"/>
        <v>0</v>
      </c>
      <c r="CK68" s="7">
        <f t="shared" si="21"/>
        <v>1</v>
      </c>
      <c r="CL68">
        <v>149</v>
      </c>
      <c r="CM68" s="7">
        <f t="shared" si="27"/>
        <v>0.48993288590604028</v>
      </c>
      <c r="CN68">
        <f t="shared" si="22"/>
        <v>26</v>
      </c>
      <c r="CO68">
        <f t="shared" si="23"/>
        <v>0</v>
      </c>
      <c r="CP68" s="7">
        <f t="shared" si="24"/>
        <v>1</v>
      </c>
      <c r="CQ68">
        <v>42</v>
      </c>
      <c r="CR68" s="7">
        <f t="shared" si="25"/>
        <v>0.61904761904761907</v>
      </c>
      <c r="CT68" s="39">
        <v>0</v>
      </c>
      <c r="CU68" s="39">
        <v>50</v>
      </c>
      <c r="CV68" s="39">
        <v>50</v>
      </c>
      <c r="CW68" s="39">
        <v>50</v>
      </c>
      <c r="CX68" s="39">
        <v>100</v>
      </c>
      <c r="CY68" s="39">
        <v>50</v>
      </c>
      <c r="CZ68" s="39">
        <v>100</v>
      </c>
      <c r="DA68" s="39">
        <v>100</v>
      </c>
      <c r="DB68" s="39">
        <v>100</v>
      </c>
      <c r="DC68" s="39">
        <v>100</v>
      </c>
      <c r="DD68" s="31">
        <v>70</v>
      </c>
      <c r="DE68" s="39">
        <v>0</v>
      </c>
      <c r="DF68" s="39">
        <v>0</v>
      </c>
      <c r="DG68" s="39">
        <v>0</v>
      </c>
      <c r="DH68" s="39">
        <v>0</v>
      </c>
      <c r="DI68" s="31">
        <v>0</v>
      </c>
      <c r="DJ68" s="39">
        <v>0</v>
      </c>
      <c r="DK68" s="39">
        <v>0</v>
      </c>
      <c r="DL68" s="39">
        <v>0</v>
      </c>
      <c r="DM68" s="31">
        <v>0</v>
      </c>
      <c r="DN68" s="39">
        <v>0</v>
      </c>
      <c r="DO68" s="39">
        <v>0</v>
      </c>
      <c r="DP68" s="39">
        <v>0</v>
      </c>
      <c r="DQ68" s="39">
        <v>0</v>
      </c>
      <c r="DR68" s="31">
        <v>0</v>
      </c>
      <c r="DS68" s="39">
        <v>20</v>
      </c>
      <c r="DT68" s="39">
        <v>40</v>
      </c>
      <c r="DU68" s="39">
        <v>20</v>
      </c>
      <c r="DV68" s="39">
        <v>20</v>
      </c>
      <c r="DW68" s="39">
        <v>20</v>
      </c>
      <c r="DX68" s="31">
        <v>24</v>
      </c>
      <c r="DY68" s="39">
        <v>50</v>
      </c>
      <c r="DZ68" s="39">
        <v>50</v>
      </c>
      <c r="EA68" s="31">
        <v>50</v>
      </c>
      <c r="EB68" s="39">
        <v>60</v>
      </c>
      <c r="EC68" s="39">
        <v>75</v>
      </c>
      <c r="ED68" s="31">
        <v>67.5</v>
      </c>
      <c r="EE68" s="39">
        <v>25</v>
      </c>
      <c r="EF68" s="39">
        <v>50</v>
      </c>
      <c r="EG68" s="39">
        <v>25</v>
      </c>
      <c r="EH68" s="39">
        <v>25</v>
      </c>
      <c r="EI68" s="39">
        <v>25</v>
      </c>
      <c r="EJ68" s="31">
        <v>30</v>
      </c>
      <c r="EK68" s="40">
        <v>34.166666666666664</v>
      </c>
      <c r="EL68">
        <v>50</v>
      </c>
      <c r="EM68">
        <v>25</v>
      </c>
      <c r="EN68">
        <v>100</v>
      </c>
      <c r="EO68">
        <v>50</v>
      </c>
      <c r="EP68">
        <v>50</v>
      </c>
      <c r="EQ68">
        <v>0</v>
      </c>
      <c r="ER68">
        <v>100</v>
      </c>
      <c r="ES68">
        <v>0</v>
      </c>
      <c r="ET68">
        <v>0</v>
      </c>
      <c r="EU68">
        <v>0</v>
      </c>
      <c r="EV68">
        <v>100</v>
      </c>
      <c r="EW68">
        <v>100</v>
      </c>
      <c r="EX68" s="6">
        <f t="shared" ref="EX68:EX130" si="29">AVERAGE(EL68:EW68)</f>
        <v>47.916666666666664</v>
      </c>
      <c r="EY68">
        <f t="shared" ref="EY68:EY130" si="30">AVERAGE(EL68:EM68)</f>
        <v>37.5</v>
      </c>
      <c r="EZ68" s="6">
        <f t="shared" ref="EZ68:EZ130" si="31">AVERAGE(EL68:EQ68)</f>
        <v>45.833333333333336</v>
      </c>
      <c r="FA68" s="6">
        <f t="shared" ref="FA68:FA128" si="32">AVERAGE(ER68:EW68)</f>
        <v>50</v>
      </c>
      <c r="FB68" s="6">
        <f t="shared" ref="FB68:FB130" si="33">AVERAGE(EN68:EQ68)</f>
        <v>50</v>
      </c>
    </row>
    <row r="69" spans="1:158" x14ac:dyDescent="0.2">
      <c r="A69" t="s">
        <v>577</v>
      </c>
      <c r="B69">
        <v>1</v>
      </c>
      <c r="C69">
        <v>1</v>
      </c>
      <c r="D69">
        <v>1</v>
      </c>
      <c r="E69">
        <v>1</v>
      </c>
      <c r="F69">
        <v>1</v>
      </c>
      <c r="H69">
        <f>COUNTIFS(R69, 2, I69, 0)</f>
        <v>1</v>
      </c>
      <c r="I69">
        <f t="shared" si="28"/>
        <v>0</v>
      </c>
      <c r="J69" s="9">
        <f>SUM(COUNTIFS(I69, 0, H69, 0, O69, {"1";"2";"3"}))</f>
        <v>0</v>
      </c>
      <c r="K69" s="9">
        <f t="shared" si="18"/>
        <v>0</v>
      </c>
      <c r="L69">
        <v>1</v>
      </c>
      <c r="M69">
        <v>1</v>
      </c>
      <c r="N69">
        <v>1</v>
      </c>
      <c r="O69">
        <v>1</v>
      </c>
      <c r="P69">
        <v>2</v>
      </c>
      <c r="Q69">
        <v>2015</v>
      </c>
      <c r="R69">
        <v>2</v>
      </c>
      <c r="S69">
        <v>1</v>
      </c>
      <c r="T69">
        <v>1</v>
      </c>
      <c r="U69">
        <v>1</v>
      </c>
      <c r="V69">
        <v>0</v>
      </c>
      <c r="W69">
        <v>1</v>
      </c>
      <c r="X69">
        <v>0</v>
      </c>
      <c r="Y69">
        <v>0</v>
      </c>
      <c r="Z69">
        <v>3</v>
      </c>
      <c r="AE69">
        <v>2</v>
      </c>
      <c r="AF69">
        <v>1</v>
      </c>
      <c r="AH69">
        <v>2</v>
      </c>
      <c r="AI69">
        <v>6</v>
      </c>
      <c r="AJ69" s="10" t="s">
        <v>147</v>
      </c>
      <c r="AK69" s="13" t="s">
        <v>968</v>
      </c>
      <c r="AL69">
        <v>0</v>
      </c>
      <c r="AM69">
        <v>3</v>
      </c>
      <c r="AN69">
        <v>4</v>
      </c>
      <c r="AO69">
        <v>2</v>
      </c>
      <c r="AP69">
        <v>3</v>
      </c>
      <c r="AQ69">
        <v>3</v>
      </c>
      <c r="AR69">
        <v>2</v>
      </c>
      <c r="AS69">
        <v>3</v>
      </c>
      <c r="AT69">
        <v>3</v>
      </c>
      <c r="AU69">
        <v>3</v>
      </c>
      <c r="AV69">
        <v>3</v>
      </c>
      <c r="AW69">
        <v>3</v>
      </c>
      <c r="AX69">
        <v>3</v>
      </c>
      <c r="AY69">
        <v>2</v>
      </c>
      <c r="AZ69">
        <v>2</v>
      </c>
      <c r="BA69">
        <v>2</v>
      </c>
      <c r="BB69">
        <v>2</v>
      </c>
      <c r="BC69">
        <v>1</v>
      </c>
      <c r="BD69">
        <v>1</v>
      </c>
      <c r="BE69">
        <v>1</v>
      </c>
      <c r="BF69">
        <v>4</v>
      </c>
      <c r="BG69">
        <v>3</v>
      </c>
      <c r="BH69">
        <v>4</v>
      </c>
      <c r="BI69">
        <v>2</v>
      </c>
      <c r="BJ69">
        <v>4</v>
      </c>
      <c r="BK69">
        <v>5</v>
      </c>
      <c r="BL69">
        <v>3</v>
      </c>
      <c r="BM69">
        <v>3</v>
      </c>
      <c r="BN69">
        <v>4</v>
      </c>
      <c r="BO69">
        <v>3</v>
      </c>
      <c r="BP69">
        <v>4</v>
      </c>
      <c r="BQ69">
        <v>2</v>
      </c>
      <c r="BR69">
        <v>4</v>
      </c>
      <c r="BS69">
        <v>4</v>
      </c>
      <c r="BT69">
        <v>4</v>
      </c>
      <c r="BU69">
        <v>3</v>
      </c>
      <c r="BV69">
        <v>1</v>
      </c>
      <c r="BW69">
        <v>5</v>
      </c>
      <c r="BX69">
        <v>5</v>
      </c>
      <c r="BY69">
        <v>1</v>
      </c>
      <c r="BZ69">
        <v>3</v>
      </c>
      <c r="CA69">
        <v>3</v>
      </c>
      <c r="CB69">
        <v>3</v>
      </c>
      <c r="CC69">
        <v>2</v>
      </c>
      <c r="CD69">
        <v>2</v>
      </c>
      <c r="CE69">
        <v>2</v>
      </c>
      <c r="CF69">
        <v>2</v>
      </c>
      <c r="CG69">
        <v>2</v>
      </c>
      <c r="CH69">
        <v>2</v>
      </c>
      <c r="CI69">
        <f t="shared" si="19"/>
        <v>103</v>
      </c>
      <c r="CJ69">
        <f t="shared" si="20"/>
        <v>0</v>
      </c>
      <c r="CK69" s="7">
        <f t="shared" si="21"/>
        <v>1</v>
      </c>
      <c r="CL69">
        <v>149</v>
      </c>
      <c r="CM69" s="7">
        <f t="shared" ref="CM69:CM74" si="34">CI69/CL69</f>
        <v>0.6912751677852349</v>
      </c>
      <c r="CN69">
        <f t="shared" si="22"/>
        <v>32</v>
      </c>
      <c r="CO69">
        <f t="shared" si="23"/>
        <v>0</v>
      </c>
      <c r="CP69" s="7">
        <f t="shared" si="24"/>
        <v>1</v>
      </c>
      <c r="CQ69">
        <v>42</v>
      </c>
      <c r="CR69" s="7">
        <f t="shared" si="25"/>
        <v>0.76190476190476186</v>
      </c>
      <c r="CT69" s="39">
        <v>50</v>
      </c>
      <c r="CU69" s="39">
        <v>100</v>
      </c>
      <c r="CV69" s="39">
        <v>100</v>
      </c>
      <c r="CW69" s="39">
        <v>50</v>
      </c>
      <c r="CX69" s="39">
        <v>100</v>
      </c>
      <c r="CY69" s="39">
        <v>100</v>
      </c>
      <c r="CZ69" s="39">
        <v>100</v>
      </c>
      <c r="DA69" s="39">
        <v>100</v>
      </c>
      <c r="DB69" s="39">
        <v>100</v>
      </c>
      <c r="DC69" s="39">
        <v>100</v>
      </c>
      <c r="DD69" s="31">
        <v>90</v>
      </c>
      <c r="DE69" s="39">
        <v>100</v>
      </c>
      <c r="DF69" s="39">
        <v>100</v>
      </c>
      <c r="DG69" s="39">
        <v>100</v>
      </c>
      <c r="DH69" s="39">
        <v>100</v>
      </c>
      <c r="DI69" s="31">
        <v>100</v>
      </c>
      <c r="DJ69" s="39">
        <v>0</v>
      </c>
      <c r="DK69" s="39">
        <v>0</v>
      </c>
      <c r="DL69" s="39">
        <v>0</v>
      </c>
      <c r="DM69" s="31">
        <v>0</v>
      </c>
      <c r="DN69" s="39">
        <v>20</v>
      </c>
      <c r="DO69" s="39">
        <v>40</v>
      </c>
      <c r="DP69" s="39">
        <v>40</v>
      </c>
      <c r="DQ69" s="39">
        <v>20</v>
      </c>
      <c r="DR69" s="31">
        <v>30</v>
      </c>
      <c r="DS69" s="39">
        <v>60</v>
      </c>
      <c r="DT69" s="39">
        <v>80</v>
      </c>
      <c r="DU69" s="39">
        <v>40</v>
      </c>
      <c r="DV69" s="39">
        <v>60</v>
      </c>
      <c r="DW69" s="39">
        <v>60</v>
      </c>
      <c r="DX69" s="31">
        <v>60</v>
      </c>
      <c r="DY69" s="39">
        <v>75</v>
      </c>
      <c r="DZ69" s="39">
        <v>75</v>
      </c>
      <c r="EA69" s="31">
        <v>75</v>
      </c>
      <c r="EB69" s="39">
        <v>40</v>
      </c>
      <c r="EC69" s="39">
        <v>75</v>
      </c>
      <c r="ED69" s="31">
        <v>57.5</v>
      </c>
      <c r="EE69" s="39">
        <v>50</v>
      </c>
      <c r="EF69" s="39">
        <v>75</v>
      </c>
      <c r="EG69" s="39">
        <v>75</v>
      </c>
      <c r="EH69" s="39">
        <v>50</v>
      </c>
      <c r="EI69" s="39">
        <v>0</v>
      </c>
      <c r="EJ69" s="31">
        <v>50</v>
      </c>
      <c r="EK69" s="40">
        <v>64.166666666666671</v>
      </c>
      <c r="EL69">
        <v>100</v>
      </c>
      <c r="EM69">
        <v>100</v>
      </c>
      <c r="EN69">
        <v>0</v>
      </c>
      <c r="EO69">
        <v>50</v>
      </c>
      <c r="EP69">
        <v>50</v>
      </c>
      <c r="EQ69">
        <v>50</v>
      </c>
      <c r="ER69">
        <v>100</v>
      </c>
      <c r="ES69">
        <v>100</v>
      </c>
      <c r="ET69">
        <v>100</v>
      </c>
      <c r="EU69">
        <v>100</v>
      </c>
      <c r="EV69">
        <v>100</v>
      </c>
      <c r="EW69">
        <v>100</v>
      </c>
      <c r="EX69" s="6">
        <f t="shared" si="29"/>
        <v>79.166666666666671</v>
      </c>
      <c r="EY69">
        <f t="shared" si="30"/>
        <v>100</v>
      </c>
      <c r="EZ69" s="6">
        <f t="shared" si="31"/>
        <v>58.333333333333336</v>
      </c>
      <c r="FA69" s="6">
        <f t="shared" si="32"/>
        <v>100</v>
      </c>
      <c r="FB69" s="6">
        <f t="shared" si="33"/>
        <v>37.5</v>
      </c>
    </row>
    <row r="70" spans="1:158" x14ac:dyDescent="0.2">
      <c r="A70" t="s">
        <v>578</v>
      </c>
      <c r="B70">
        <v>1</v>
      </c>
      <c r="C70">
        <v>1</v>
      </c>
      <c r="D70">
        <v>1</v>
      </c>
      <c r="E70">
        <v>1</v>
      </c>
      <c r="F70">
        <v>1</v>
      </c>
      <c r="H70">
        <f>COUNTIFS(R70, 2, I70, 0)</f>
        <v>0</v>
      </c>
      <c r="I70">
        <f t="shared" si="28"/>
        <v>0</v>
      </c>
      <c r="J70" s="9">
        <f>SUM(COUNTIFS(I70, 0, H70, 0, O70, {"1";"2";"3"}))</f>
        <v>1</v>
      </c>
      <c r="K70" s="9">
        <f t="shared" si="18"/>
        <v>0</v>
      </c>
      <c r="L70">
        <v>3</v>
      </c>
      <c r="M70">
        <v>1</v>
      </c>
      <c r="N70">
        <v>1</v>
      </c>
      <c r="O70">
        <v>1</v>
      </c>
      <c r="P70">
        <v>2</v>
      </c>
      <c r="Q70">
        <v>2012</v>
      </c>
      <c r="R70">
        <v>3</v>
      </c>
      <c r="S70">
        <v>1</v>
      </c>
      <c r="T70">
        <v>1</v>
      </c>
      <c r="U70">
        <v>0</v>
      </c>
      <c r="V70">
        <v>0</v>
      </c>
      <c r="W70">
        <v>1</v>
      </c>
      <c r="X70">
        <v>0</v>
      </c>
      <c r="Y70">
        <v>0</v>
      </c>
      <c r="AE70">
        <v>1</v>
      </c>
      <c r="AF70">
        <v>3</v>
      </c>
      <c r="AG70">
        <v>3</v>
      </c>
      <c r="AH70">
        <v>3</v>
      </c>
      <c r="AI70">
        <v>5</v>
      </c>
      <c r="AJ70" s="10" t="s">
        <v>148</v>
      </c>
      <c r="AK70" s="13" t="s">
        <v>961</v>
      </c>
      <c r="AL70">
        <v>0</v>
      </c>
      <c r="AM70">
        <v>1</v>
      </c>
      <c r="AN70">
        <v>1</v>
      </c>
      <c r="AO70">
        <v>1</v>
      </c>
      <c r="AP70">
        <v>1</v>
      </c>
      <c r="AQ70">
        <v>2</v>
      </c>
      <c r="AR70">
        <v>2</v>
      </c>
      <c r="AS70">
        <v>3</v>
      </c>
      <c r="AT70">
        <v>2</v>
      </c>
      <c r="AU70">
        <v>3</v>
      </c>
      <c r="AV70">
        <v>3</v>
      </c>
      <c r="AW70">
        <v>3</v>
      </c>
      <c r="AX70">
        <v>3</v>
      </c>
      <c r="AY70">
        <v>1</v>
      </c>
      <c r="AZ70">
        <v>1</v>
      </c>
      <c r="BA70">
        <v>1</v>
      </c>
      <c r="BB70">
        <v>1</v>
      </c>
      <c r="BC70">
        <v>1</v>
      </c>
      <c r="BD70">
        <v>1</v>
      </c>
      <c r="BE70">
        <v>1</v>
      </c>
      <c r="BF70">
        <v>1</v>
      </c>
      <c r="BG70">
        <v>3</v>
      </c>
      <c r="BH70">
        <v>2</v>
      </c>
      <c r="BI70">
        <v>1</v>
      </c>
      <c r="BJ70">
        <v>2</v>
      </c>
      <c r="BK70">
        <v>2</v>
      </c>
      <c r="BL70">
        <v>1</v>
      </c>
      <c r="BM70">
        <v>1</v>
      </c>
      <c r="BN70">
        <v>1</v>
      </c>
      <c r="BO70">
        <v>1</v>
      </c>
      <c r="BP70">
        <v>1</v>
      </c>
      <c r="BQ70">
        <v>1</v>
      </c>
      <c r="BR70">
        <v>1</v>
      </c>
      <c r="BS70">
        <v>1</v>
      </c>
      <c r="BT70">
        <v>1</v>
      </c>
      <c r="BU70">
        <v>1</v>
      </c>
      <c r="BV70">
        <v>1</v>
      </c>
      <c r="BW70">
        <v>1</v>
      </c>
      <c r="BX70">
        <v>2</v>
      </c>
      <c r="BY70">
        <v>3</v>
      </c>
      <c r="BZ70">
        <v>1</v>
      </c>
      <c r="CA70">
        <v>1</v>
      </c>
      <c r="CB70">
        <v>2</v>
      </c>
      <c r="CC70">
        <v>2</v>
      </c>
      <c r="CD70">
        <v>1</v>
      </c>
      <c r="CE70">
        <v>1</v>
      </c>
      <c r="CF70">
        <v>2</v>
      </c>
      <c r="CG70">
        <v>2</v>
      </c>
      <c r="CH70">
        <v>2</v>
      </c>
      <c r="CI70">
        <f t="shared" si="19"/>
        <v>54</v>
      </c>
      <c r="CJ70">
        <f t="shared" si="20"/>
        <v>0</v>
      </c>
      <c r="CK70" s="7">
        <f t="shared" si="21"/>
        <v>1</v>
      </c>
      <c r="CL70">
        <v>149</v>
      </c>
      <c r="CM70" s="7">
        <f t="shared" si="34"/>
        <v>0.36241610738255031</v>
      </c>
      <c r="CN70">
        <f t="shared" si="22"/>
        <v>20</v>
      </c>
      <c r="CO70">
        <f t="shared" si="23"/>
        <v>0</v>
      </c>
      <c r="CP70" s="7">
        <f t="shared" si="24"/>
        <v>1</v>
      </c>
      <c r="CQ70">
        <v>42</v>
      </c>
      <c r="CR70" s="7">
        <f t="shared" si="25"/>
        <v>0.47619047619047616</v>
      </c>
      <c r="CT70" s="39">
        <v>0</v>
      </c>
      <c r="CU70" s="39">
        <v>0</v>
      </c>
      <c r="CV70" s="39">
        <v>50</v>
      </c>
      <c r="CW70" s="39">
        <v>50</v>
      </c>
      <c r="CX70" s="39">
        <v>100</v>
      </c>
      <c r="CY70" s="39">
        <v>50</v>
      </c>
      <c r="CZ70" s="39">
        <v>100</v>
      </c>
      <c r="DA70" s="39">
        <v>100</v>
      </c>
      <c r="DB70" s="39">
        <v>100</v>
      </c>
      <c r="DC70" s="39">
        <v>100</v>
      </c>
      <c r="DD70" s="31">
        <v>65</v>
      </c>
      <c r="DE70" s="39">
        <v>0</v>
      </c>
      <c r="DF70" s="39">
        <v>0</v>
      </c>
      <c r="DG70" s="39">
        <v>0</v>
      </c>
      <c r="DH70" s="39">
        <v>0</v>
      </c>
      <c r="DI70" s="31">
        <v>0</v>
      </c>
      <c r="DJ70" s="39">
        <v>0</v>
      </c>
      <c r="DK70" s="39">
        <v>0</v>
      </c>
      <c r="DL70" s="39">
        <v>0</v>
      </c>
      <c r="DM70" s="31">
        <v>0</v>
      </c>
      <c r="DN70" s="39">
        <v>0</v>
      </c>
      <c r="DO70" s="39">
        <v>0</v>
      </c>
      <c r="DP70" s="39">
        <v>0</v>
      </c>
      <c r="DQ70" s="39">
        <v>0</v>
      </c>
      <c r="DR70" s="31">
        <v>0</v>
      </c>
      <c r="DS70" s="39">
        <v>20</v>
      </c>
      <c r="DT70" s="39">
        <v>20</v>
      </c>
      <c r="DU70" s="39">
        <v>0</v>
      </c>
      <c r="DV70" s="39">
        <v>0</v>
      </c>
      <c r="DW70" s="39">
        <v>0</v>
      </c>
      <c r="DX70" s="31">
        <v>8</v>
      </c>
      <c r="DY70" s="39">
        <v>0</v>
      </c>
      <c r="DZ70" s="39">
        <v>0</v>
      </c>
      <c r="EA70" s="31">
        <v>0</v>
      </c>
      <c r="EB70" s="39">
        <v>40</v>
      </c>
      <c r="EC70" s="39">
        <v>25</v>
      </c>
      <c r="ED70" s="31">
        <v>32.5</v>
      </c>
      <c r="EE70" s="39">
        <v>0</v>
      </c>
      <c r="EF70" s="39">
        <v>0</v>
      </c>
      <c r="EG70" s="39">
        <v>0</v>
      </c>
      <c r="EH70" s="39">
        <v>0</v>
      </c>
      <c r="EI70" s="39">
        <v>0</v>
      </c>
      <c r="EJ70" s="31">
        <v>0</v>
      </c>
      <c r="EK70" s="40">
        <v>20.972222222222221</v>
      </c>
      <c r="EL70">
        <v>0</v>
      </c>
      <c r="EM70">
        <v>25</v>
      </c>
      <c r="EN70">
        <v>50</v>
      </c>
      <c r="EO70">
        <v>0</v>
      </c>
      <c r="EP70">
        <v>0</v>
      </c>
      <c r="EQ70">
        <v>25</v>
      </c>
      <c r="ER70">
        <v>100</v>
      </c>
      <c r="ES70">
        <v>0</v>
      </c>
      <c r="ET70">
        <v>0</v>
      </c>
      <c r="EU70">
        <v>100</v>
      </c>
      <c r="EV70">
        <v>100</v>
      </c>
      <c r="EW70">
        <v>100</v>
      </c>
      <c r="EX70" s="6">
        <f t="shared" si="29"/>
        <v>41.666666666666664</v>
      </c>
      <c r="EY70">
        <f t="shared" si="30"/>
        <v>12.5</v>
      </c>
      <c r="EZ70" s="6">
        <f t="shared" si="31"/>
        <v>16.666666666666668</v>
      </c>
      <c r="FA70" s="6">
        <f t="shared" si="32"/>
        <v>66.666666666666671</v>
      </c>
      <c r="FB70" s="6">
        <f t="shared" si="33"/>
        <v>18.75</v>
      </c>
    </row>
    <row r="71" spans="1:158" x14ac:dyDescent="0.2">
      <c r="A71" t="s">
        <v>579</v>
      </c>
      <c r="B71">
        <v>1</v>
      </c>
      <c r="C71">
        <v>1</v>
      </c>
      <c r="D71">
        <v>1</v>
      </c>
      <c r="E71">
        <v>1</v>
      </c>
      <c r="F71">
        <v>1</v>
      </c>
      <c r="H71">
        <f>COUNTIFS(R71, 2, I71, 0)</f>
        <v>1</v>
      </c>
      <c r="I71">
        <f t="shared" si="28"/>
        <v>0</v>
      </c>
      <c r="J71" s="9">
        <f>SUM(COUNTIFS(I71, 0, H71, 0, O71, {"1";"2";"3"}))</f>
        <v>0</v>
      </c>
      <c r="K71" s="9">
        <f t="shared" si="18"/>
        <v>0</v>
      </c>
      <c r="L71">
        <v>1</v>
      </c>
      <c r="M71">
        <v>1</v>
      </c>
      <c r="N71">
        <v>2</v>
      </c>
      <c r="O71">
        <v>1</v>
      </c>
      <c r="P71">
        <v>2</v>
      </c>
      <c r="Q71">
        <v>2013</v>
      </c>
      <c r="R71">
        <v>2</v>
      </c>
      <c r="S71">
        <v>2</v>
      </c>
      <c r="T71">
        <v>1</v>
      </c>
      <c r="U71">
        <v>1</v>
      </c>
      <c r="V71">
        <v>0</v>
      </c>
      <c r="W71">
        <v>0</v>
      </c>
      <c r="X71">
        <v>0</v>
      </c>
      <c r="Y71">
        <v>0</v>
      </c>
      <c r="Z71">
        <v>1</v>
      </c>
      <c r="AE71">
        <v>2</v>
      </c>
      <c r="AF71">
        <v>1</v>
      </c>
      <c r="AH71">
        <v>6</v>
      </c>
      <c r="AI71">
        <v>6</v>
      </c>
      <c r="AJ71" s="10" t="s">
        <v>149</v>
      </c>
      <c r="AK71" s="13" t="s">
        <v>968</v>
      </c>
      <c r="AL71">
        <v>0</v>
      </c>
      <c r="AM71">
        <v>4</v>
      </c>
      <c r="AN71">
        <v>3</v>
      </c>
      <c r="AO71">
        <v>3</v>
      </c>
      <c r="AP71">
        <v>3</v>
      </c>
      <c r="AQ71">
        <v>3</v>
      </c>
      <c r="AR71">
        <v>3</v>
      </c>
      <c r="AS71">
        <v>3</v>
      </c>
      <c r="AT71">
        <v>3</v>
      </c>
      <c r="AU71">
        <v>3</v>
      </c>
      <c r="AV71">
        <v>3</v>
      </c>
      <c r="AW71">
        <v>3</v>
      </c>
      <c r="AY71">
        <v>2</v>
      </c>
      <c r="AZ71">
        <v>2</v>
      </c>
      <c r="BA71">
        <v>2</v>
      </c>
      <c r="BB71">
        <v>2</v>
      </c>
      <c r="BC71">
        <v>2</v>
      </c>
      <c r="BD71">
        <v>2</v>
      </c>
      <c r="BE71">
        <v>1</v>
      </c>
      <c r="BF71">
        <v>4</v>
      </c>
      <c r="BG71">
        <v>4</v>
      </c>
      <c r="BH71">
        <v>4</v>
      </c>
      <c r="BI71">
        <v>4</v>
      </c>
      <c r="BJ71">
        <v>4</v>
      </c>
      <c r="BK71">
        <v>5</v>
      </c>
      <c r="BL71">
        <v>2</v>
      </c>
      <c r="BM71">
        <v>5</v>
      </c>
      <c r="BN71">
        <v>6</v>
      </c>
      <c r="BO71">
        <v>3</v>
      </c>
      <c r="BP71">
        <v>4</v>
      </c>
      <c r="BQ71">
        <v>2</v>
      </c>
      <c r="BR71">
        <v>4</v>
      </c>
      <c r="BS71">
        <v>3</v>
      </c>
      <c r="BT71">
        <v>4</v>
      </c>
      <c r="BU71">
        <v>3</v>
      </c>
      <c r="BV71">
        <v>4</v>
      </c>
      <c r="BW71">
        <v>4</v>
      </c>
      <c r="BX71">
        <v>5</v>
      </c>
      <c r="BY71">
        <v>5</v>
      </c>
      <c r="BZ71">
        <v>5</v>
      </c>
      <c r="CA71">
        <v>2</v>
      </c>
      <c r="CB71">
        <v>5</v>
      </c>
      <c r="CC71">
        <v>2</v>
      </c>
      <c r="CD71">
        <v>2</v>
      </c>
      <c r="CE71">
        <v>2</v>
      </c>
      <c r="CF71">
        <v>2</v>
      </c>
      <c r="CG71">
        <v>2</v>
      </c>
      <c r="CH71">
        <v>2</v>
      </c>
      <c r="CI71">
        <f t="shared" si="19"/>
        <v>112</v>
      </c>
      <c r="CJ71">
        <f t="shared" si="20"/>
        <v>1</v>
      </c>
      <c r="CK71" s="7">
        <f t="shared" si="21"/>
        <v>0.97222222222222221</v>
      </c>
      <c r="CL71">
        <v>146</v>
      </c>
      <c r="CM71" s="7">
        <f t="shared" si="34"/>
        <v>0.76712328767123283</v>
      </c>
      <c r="CN71">
        <f t="shared" si="22"/>
        <v>38</v>
      </c>
      <c r="CO71">
        <f t="shared" si="23"/>
        <v>0</v>
      </c>
      <c r="CP71" s="7">
        <f t="shared" si="24"/>
        <v>1</v>
      </c>
      <c r="CQ71">
        <v>42</v>
      </c>
      <c r="CR71" s="7">
        <f t="shared" si="25"/>
        <v>0.90476190476190477</v>
      </c>
      <c r="CT71" s="39">
        <v>100</v>
      </c>
      <c r="CU71" s="39">
        <v>100</v>
      </c>
      <c r="CV71" s="39">
        <v>100</v>
      </c>
      <c r="CW71" s="39">
        <v>100</v>
      </c>
      <c r="CX71" s="39">
        <v>100</v>
      </c>
      <c r="CY71" s="39">
        <v>100</v>
      </c>
      <c r="CZ71" s="39">
        <v>100</v>
      </c>
      <c r="DA71" s="39">
        <v>100</v>
      </c>
      <c r="DB71" s="39">
        <v>100</v>
      </c>
      <c r="DC71" s="39"/>
      <c r="DD71" s="31">
        <v>100</v>
      </c>
      <c r="DE71" s="39">
        <v>100</v>
      </c>
      <c r="DF71" s="39">
        <v>100</v>
      </c>
      <c r="DG71" s="39">
        <v>100</v>
      </c>
      <c r="DH71" s="39">
        <v>100</v>
      </c>
      <c r="DI71" s="31">
        <v>100</v>
      </c>
      <c r="DJ71" s="39">
        <v>100</v>
      </c>
      <c r="DK71" s="39">
        <v>100</v>
      </c>
      <c r="DL71" s="39">
        <v>0</v>
      </c>
      <c r="DM71" s="31">
        <v>66.666666666666671</v>
      </c>
      <c r="DN71" s="39">
        <v>60</v>
      </c>
      <c r="DO71" s="39">
        <v>80</v>
      </c>
      <c r="DP71" s="39">
        <v>40</v>
      </c>
      <c r="DQ71" s="39">
        <v>20</v>
      </c>
      <c r="DR71" s="31">
        <v>50</v>
      </c>
      <c r="DS71" s="39">
        <v>60</v>
      </c>
      <c r="DT71" s="39">
        <v>80</v>
      </c>
      <c r="DU71" s="39">
        <v>20</v>
      </c>
      <c r="DV71" s="39">
        <v>100</v>
      </c>
      <c r="DW71" s="39">
        <v>60</v>
      </c>
      <c r="DX71" s="31">
        <v>64</v>
      </c>
      <c r="DY71" s="39">
        <v>75</v>
      </c>
      <c r="DZ71" s="39">
        <v>75</v>
      </c>
      <c r="EA71" s="31">
        <v>75</v>
      </c>
      <c r="EB71" s="39">
        <v>60</v>
      </c>
      <c r="EC71" s="39">
        <v>75</v>
      </c>
      <c r="ED71" s="31">
        <v>67.5</v>
      </c>
      <c r="EE71" s="39">
        <v>75</v>
      </c>
      <c r="EF71" s="39">
        <v>50</v>
      </c>
      <c r="EG71" s="39">
        <v>75</v>
      </c>
      <c r="EH71" s="39">
        <v>50</v>
      </c>
      <c r="EI71" s="39">
        <v>75</v>
      </c>
      <c r="EJ71" s="31">
        <v>65</v>
      </c>
      <c r="EK71" s="40">
        <v>76.571428571428569</v>
      </c>
      <c r="EL71">
        <v>75</v>
      </c>
      <c r="EM71">
        <v>100</v>
      </c>
      <c r="EN71">
        <v>100</v>
      </c>
      <c r="EO71">
        <v>100</v>
      </c>
      <c r="EP71">
        <v>25</v>
      </c>
      <c r="EQ71">
        <v>100</v>
      </c>
      <c r="ER71">
        <v>100</v>
      </c>
      <c r="ES71">
        <v>100</v>
      </c>
      <c r="ET71">
        <v>100</v>
      </c>
      <c r="EU71">
        <v>100</v>
      </c>
      <c r="EV71">
        <v>100</v>
      </c>
      <c r="EW71">
        <v>100</v>
      </c>
      <c r="EX71" s="6">
        <f t="shared" si="29"/>
        <v>91.666666666666671</v>
      </c>
      <c r="EY71">
        <f t="shared" si="30"/>
        <v>87.5</v>
      </c>
      <c r="EZ71" s="6">
        <f t="shared" si="31"/>
        <v>83.333333333333329</v>
      </c>
      <c r="FA71" s="6">
        <f t="shared" si="32"/>
        <v>100</v>
      </c>
      <c r="FB71" s="6">
        <f t="shared" si="33"/>
        <v>81.25</v>
      </c>
    </row>
    <row r="72" spans="1:158" x14ac:dyDescent="0.2">
      <c r="A72" t="s">
        <v>580</v>
      </c>
      <c r="B72">
        <v>1</v>
      </c>
      <c r="C72">
        <v>1</v>
      </c>
      <c r="D72">
        <v>1</v>
      </c>
      <c r="E72">
        <v>1</v>
      </c>
      <c r="F72">
        <v>1</v>
      </c>
      <c r="H72">
        <f>COUNTIFS(R72, 2, I72, 0)</f>
        <v>1</v>
      </c>
      <c r="I72">
        <f t="shared" si="28"/>
        <v>0</v>
      </c>
      <c r="J72" s="9">
        <f>SUM(COUNTIFS(I72, 0, H72, 0, O72, {"1";"2";"3"}))</f>
        <v>0</v>
      </c>
      <c r="K72" s="9">
        <f t="shared" si="18"/>
        <v>0</v>
      </c>
      <c r="L72">
        <v>1</v>
      </c>
      <c r="M72">
        <v>1</v>
      </c>
      <c r="N72">
        <v>1</v>
      </c>
      <c r="O72">
        <v>3</v>
      </c>
      <c r="P72">
        <v>3</v>
      </c>
      <c r="Q72">
        <v>2013</v>
      </c>
      <c r="R72">
        <v>2</v>
      </c>
      <c r="S72">
        <v>2</v>
      </c>
      <c r="T72">
        <v>1</v>
      </c>
      <c r="U72">
        <v>1</v>
      </c>
      <c r="V72">
        <v>0</v>
      </c>
      <c r="W72">
        <v>1</v>
      </c>
      <c r="X72">
        <v>0</v>
      </c>
      <c r="Y72">
        <v>0</v>
      </c>
      <c r="Z72">
        <v>2</v>
      </c>
      <c r="AD72">
        <v>3</v>
      </c>
      <c r="AE72">
        <v>2</v>
      </c>
      <c r="AF72">
        <v>2</v>
      </c>
      <c r="AG72">
        <v>3</v>
      </c>
      <c r="AH72">
        <v>3</v>
      </c>
      <c r="AI72">
        <v>5</v>
      </c>
      <c r="AJ72" s="10" t="s">
        <v>150</v>
      </c>
      <c r="AK72" s="13" t="s">
        <v>963</v>
      </c>
      <c r="AL72">
        <v>1</v>
      </c>
      <c r="AM72">
        <v>3</v>
      </c>
      <c r="AN72">
        <v>4</v>
      </c>
      <c r="AO72">
        <v>2</v>
      </c>
      <c r="AP72">
        <v>2</v>
      </c>
      <c r="AQ72">
        <v>2</v>
      </c>
      <c r="AR72">
        <v>2</v>
      </c>
      <c r="AS72">
        <v>3</v>
      </c>
      <c r="AT72">
        <v>3</v>
      </c>
      <c r="AU72">
        <v>3</v>
      </c>
      <c r="AV72">
        <v>3</v>
      </c>
      <c r="AW72">
        <v>3</v>
      </c>
      <c r="AX72">
        <v>3</v>
      </c>
      <c r="AY72">
        <v>1</v>
      </c>
      <c r="AZ72">
        <v>1</v>
      </c>
      <c r="BA72">
        <v>1</v>
      </c>
      <c r="BB72">
        <v>1</v>
      </c>
      <c r="BC72">
        <v>2</v>
      </c>
      <c r="BD72">
        <v>2</v>
      </c>
      <c r="BE72">
        <v>1</v>
      </c>
      <c r="BF72">
        <v>4</v>
      </c>
      <c r="BG72">
        <v>6</v>
      </c>
      <c r="BH72">
        <v>5</v>
      </c>
      <c r="BI72">
        <v>3</v>
      </c>
      <c r="BJ72">
        <v>3</v>
      </c>
      <c r="BK72">
        <v>6</v>
      </c>
      <c r="BL72">
        <v>3</v>
      </c>
      <c r="BM72">
        <v>3</v>
      </c>
      <c r="BN72">
        <v>3</v>
      </c>
      <c r="BO72">
        <v>3</v>
      </c>
      <c r="BP72">
        <v>5</v>
      </c>
      <c r="BQ72">
        <v>2</v>
      </c>
      <c r="BR72">
        <v>3</v>
      </c>
      <c r="BS72">
        <v>1</v>
      </c>
      <c r="BT72">
        <v>3</v>
      </c>
      <c r="BU72">
        <v>5</v>
      </c>
      <c r="BV72">
        <v>3</v>
      </c>
      <c r="BW72">
        <v>3</v>
      </c>
      <c r="BX72">
        <v>3</v>
      </c>
      <c r="BY72">
        <v>3</v>
      </c>
      <c r="BZ72">
        <v>5</v>
      </c>
      <c r="CA72">
        <v>4</v>
      </c>
      <c r="CB72">
        <v>3</v>
      </c>
      <c r="CC72">
        <v>2</v>
      </c>
      <c r="CD72">
        <v>2</v>
      </c>
      <c r="CE72">
        <v>2</v>
      </c>
      <c r="CF72">
        <v>2</v>
      </c>
      <c r="CG72">
        <v>2</v>
      </c>
      <c r="CH72">
        <v>2</v>
      </c>
      <c r="CI72">
        <f t="shared" si="19"/>
        <v>103</v>
      </c>
      <c r="CJ72">
        <f t="shared" si="20"/>
        <v>0</v>
      </c>
      <c r="CK72" s="7">
        <f t="shared" si="21"/>
        <v>1</v>
      </c>
      <c r="CL72">
        <v>149</v>
      </c>
      <c r="CM72" s="7">
        <f t="shared" si="34"/>
        <v>0.6912751677852349</v>
      </c>
      <c r="CN72">
        <f t="shared" si="22"/>
        <v>33</v>
      </c>
      <c r="CO72">
        <f t="shared" si="23"/>
        <v>0</v>
      </c>
      <c r="CP72" s="7">
        <f t="shared" si="24"/>
        <v>1</v>
      </c>
      <c r="CQ72">
        <v>42</v>
      </c>
      <c r="CR72" s="7">
        <f t="shared" si="25"/>
        <v>0.7857142857142857</v>
      </c>
      <c r="CT72" s="39">
        <v>50</v>
      </c>
      <c r="CU72" s="39">
        <v>50</v>
      </c>
      <c r="CV72" s="39">
        <v>50</v>
      </c>
      <c r="CW72" s="39">
        <v>50</v>
      </c>
      <c r="CX72" s="39">
        <v>100</v>
      </c>
      <c r="CY72" s="39">
        <v>100</v>
      </c>
      <c r="CZ72" s="39">
        <v>100</v>
      </c>
      <c r="DA72" s="39">
        <v>100</v>
      </c>
      <c r="DB72" s="39">
        <v>100</v>
      </c>
      <c r="DC72" s="39">
        <v>100</v>
      </c>
      <c r="DD72" s="31">
        <v>80</v>
      </c>
      <c r="DE72" s="39">
        <v>0</v>
      </c>
      <c r="DF72" s="39">
        <v>0</v>
      </c>
      <c r="DG72" s="39">
        <v>0</v>
      </c>
      <c r="DH72" s="39">
        <v>0</v>
      </c>
      <c r="DI72" s="31">
        <v>0</v>
      </c>
      <c r="DJ72" s="39">
        <v>100</v>
      </c>
      <c r="DK72" s="39">
        <v>100</v>
      </c>
      <c r="DL72" s="39">
        <v>0</v>
      </c>
      <c r="DM72" s="31">
        <v>66.666666666666671</v>
      </c>
      <c r="DN72" s="39">
        <v>40</v>
      </c>
      <c r="DO72" s="39">
        <v>40</v>
      </c>
      <c r="DP72" s="39">
        <v>40</v>
      </c>
      <c r="DQ72" s="39">
        <v>20</v>
      </c>
      <c r="DR72" s="31">
        <v>35</v>
      </c>
      <c r="DS72" s="39">
        <v>40</v>
      </c>
      <c r="DT72" s="39">
        <v>100</v>
      </c>
      <c r="DU72" s="39">
        <v>40</v>
      </c>
      <c r="DV72" s="39">
        <v>40</v>
      </c>
      <c r="DW72" s="39">
        <v>80</v>
      </c>
      <c r="DX72" s="31">
        <v>60</v>
      </c>
      <c r="DY72" s="39">
        <v>75</v>
      </c>
      <c r="DZ72" s="39">
        <v>50</v>
      </c>
      <c r="EA72" s="31">
        <v>62.5</v>
      </c>
      <c r="EB72" s="39">
        <v>100</v>
      </c>
      <c r="EC72" s="39">
        <v>100</v>
      </c>
      <c r="ED72" s="31">
        <v>100</v>
      </c>
      <c r="EE72" s="39">
        <v>50</v>
      </c>
      <c r="EF72" s="39">
        <v>0</v>
      </c>
      <c r="EG72" s="39">
        <v>50</v>
      </c>
      <c r="EH72" s="39">
        <v>100</v>
      </c>
      <c r="EI72" s="39">
        <v>50</v>
      </c>
      <c r="EJ72" s="31">
        <v>50</v>
      </c>
      <c r="EK72" s="40">
        <v>58.055555555555557</v>
      </c>
      <c r="EL72">
        <v>50</v>
      </c>
      <c r="EM72">
        <v>50</v>
      </c>
      <c r="EN72">
        <v>50</v>
      </c>
      <c r="EO72">
        <v>100</v>
      </c>
      <c r="EP72">
        <v>75</v>
      </c>
      <c r="EQ72">
        <v>50</v>
      </c>
      <c r="ER72">
        <v>100</v>
      </c>
      <c r="ES72">
        <v>100</v>
      </c>
      <c r="ET72">
        <v>100</v>
      </c>
      <c r="EU72">
        <v>100</v>
      </c>
      <c r="EV72">
        <v>100</v>
      </c>
      <c r="EW72">
        <v>100</v>
      </c>
      <c r="EX72" s="6">
        <f t="shared" si="29"/>
        <v>81.25</v>
      </c>
      <c r="EY72">
        <f t="shared" si="30"/>
        <v>50</v>
      </c>
      <c r="EZ72" s="6">
        <f t="shared" si="31"/>
        <v>62.5</v>
      </c>
      <c r="FA72" s="6">
        <f t="shared" si="32"/>
        <v>100</v>
      </c>
      <c r="FB72" s="6">
        <f t="shared" si="33"/>
        <v>68.75</v>
      </c>
    </row>
    <row r="73" spans="1:158" x14ac:dyDescent="0.2">
      <c r="A73" t="s">
        <v>581</v>
      </c>
      <c r="B73">
        <v>1</v>
      </c>
      <c r="C73">
        <v>1</v>
      </c>
      <c r="D73">
        <v>1</v>
      </c>
      <c r="E73">
        <v>1</v>
      </c>
      <c r="F73">
        <v>1</v>
      </c>
      <c r="H73">
        <f>COUNTIFS(R73, 2, I73, 0)</f>
        <v>0</v>
      </c>
      <c r="I73">
        <f t="shared" si="28"/>
        <v>0</v>
      </c>
      <c r="J73" s="9">
        <f>SUM(COUNTIFS(I73, 0, H73, 0, O73, {"1";"2";"3"}))</f>
        <v>1</v>
      </c>
      <c r="K73" s="9">
        <f t="shared" si="18"/>
        <v>0</v>
      </c>
      <c r="L73">
        <v>3</v>
      </c>
      <c r="M73">
        <v>1</v>
      </c>
      <c r="N73">
        <v>1</v>
      </c>
      <c r="O73">
        <v>1</v>
      </c>
      <c r="P73">
        <v>2</v>
      </c>
      <c r="Q73">
        <v>2017</v>
      </c>
      <c r="R73">
        <v>1</v>
      </c>
      <c r="S73">
        <v>1</v>
      </c>
      <c r="T73">
        <v>1</v>
      </c>
      <c r="U73">
        <v>0</v>
      </c>
      <c r="V73">
        <v>0</v>
      </c>
      <c r="W73">
        <v>0</v>
      </c>
      <c r="X73">
        <v>1</v>
      </c>
      <c r="Y73">
        <v>0</v>
      </c>
      <c r="AE73">
        <v>2</v>
      </c>
      <c r="AF73">
        <v>3</v>
      </c>
      <c r="AG73">
        <v>3</v>
      </c>
      <c r="AH73">
        <v>3</v>
      </c>
      <c r="AI73">
        <v>2</v>
      </c>
      <c r="AJ73" s="10" t="s">
        <v>151</v>
      </c>
      <c r="AK73" s="13" t="s">
        <v>965</v>
      </c>
      <c r="AL73">
        <v>0</v>
      </c>
      <c r="AM73">
        <v>3</v>
      </c>
      <c r="AN73">
        <v>5</v>
      </c>
      <c r="AO73">
        <v>1</v>
      </c>
      <c r="AP73">
        <v>3</v>
      </c>
      <c r="AQ73">
        <v>3</v>
      </c>
      <c r="AR73">
        <v>3</v>
      </c>
      <c r="AS73">
        <v>3</v>
      </c>
      <c r="AT73">
        <v>3</v>
      </c>
      <c r="AU73">
        <v>3</v>
      </c>
      <c r="AV73">
        <v>3</v>
      </c>
      <c r="AW73">
        <v>3</v>
      </c>
      <c r="AX73">
        <v>3</v>
      </c>
      <c r="AY73">
        <v>2</v>
      </c>
      <c r="AZ73">
        <v>1</v>
      </c>
      <c r="BA73">
        <v>1</v>
      </c>
      <c r="BB73">
        <v>2</v>
      </c>
      <c r="BC73">
        <v>2</v>
      </c>
      <c r="BD73">
        <v>1</v>
      </c>
      <c r="BE73">
        <v>2</v>
      </c>
      <c r="BF73">
        <v>3</v>
      </c>
      <c r="BG73">
        <v>3</v>
      </c>
      <c r="BH73">
        <v>2</v>
      </c>
      <c r="BI73">
        <v>3</v>
      </c>
      <c r="BJ73">
        <v>4</v>
      </c>
      <c r="BK73">
        <v>4</v>
      </c>
      <c r="BL73">
        <v>5</v>
      </c>
      <c r="BM73">
        <v>3</v>
      </c>
      <c r="BN73">
        <v>4</v>
      </c>
      <c r="BO73">
        <v>2</v>
      </c>
      <c r="BP73">
        <v>4</v>
      </c>
      <c r="BQ73">
        <v>2</v>
      </c>
      <c r="BR73">
        <v>3</v>
      </c>
      <c r="BS73">
        <v>1</v>
      </c>
      <c r="BT73">
        <v>2</v>
      </c>
      <c r="BU73">
        <v>2</v>
      </c>
      <c r="BV73">
        <v>2</v>
      </c>
      <c r="BW73">
        <v>3</v>
      </c>
      <c r="BX73">
        <v>3</v>
      </c>
      <c r="BY73">
        <v>4</v>
      </c>
      <c r="BZ73">
        <v>4</v>
      </c>
      <c r="CA73">
        <v>3</v>
      </c>
      <c r="CB73">
        <v>3</v>
      </c>
      <c r="CC73">
        <v>2</v>
      </c>
      <c r="CD73">
        <v>2</v>
      </c>
      <c r="CE73">
        <v>2</v>
      </c>
      <c r="CF73">
        <v>2</v>
      </c>
      <c r="CG73">
        <v>2</v>
      </c>
      <c r="CH73">
        <v>2</v>
      </c>
      <c r="CI73">
        <f t="shared" si="19"/>
        <v>96</v>
      </c>
      <c r="CJ73">
        <f t="shared" si="20"/>
        <v>0</v>
      </c>
      <c r="CK73" s="7">
        <f t="shared" si="21"/>
        <v>1</v>
      </c>
      <c r="CL73">
        <v>149</v>
      </c>
      <c r="CM73" s="7">
        <f t="shared" si="34"/>
        <v>0.64429530201342278</v>
      </c>
      <c r="CN73">
        <f t="shared" si="22"/>
        <v>32</v>
      </c>
      <c r="CO73">
        <f t="shared" si="23"/>
        <v>0</v>
      </c>
      <c r="CP73" s="7">
        <f t="shared" si="24"/>
        <v>1</v>
      </c>
      <c r="CQ73">
        <v>42</v>
      </c>
      <c r="CR73" s="7">
        <f t="shared" si="25"/>
        <v>0.76190476190476186</v>
      </c>
      <c r="CT73" s="39">
        <v>0</v>
      </c>
      <c r="CU73" s="39">
        <v>100</v>
      </c>
      <c r="CV73" s="39">
        <v>100</v>
      </c>
      <c r="CW73" s="39">
        <v>100</v>
      </c>
      <c r="CX73" s="39">
        <v>100</v>
      </c>
      <c r="CY73" s="39">
        <v>100</v>
      </c>
      <c r="CZ73" s="39">
        <v>100</v>
      </c>
      <c r="DA73" s="39">
        <v>100</v>
      </c>
      <c r="DB73" s="39">
        <v>100</v>
      </c>
      <c r="DC73" s="39">
        <v>100</v>
      </c>
      <c r="DD73" s="31">
        <v>90</v>
      </c>
      <c r="DE73" s="39">
        <v>100</v>
      </c>
      <c r="DF73" s="39">
        <v>0</v>
      </c>
      <c r="DG73" s="39">
        <v>0</v>
      </c>
      <c r="DH73" s="39">
        <v>100</v>
      </c>
      <c r="DI73" s="31">
        <v>50</v>
      </c>
      <c r="DJ73" s="39">
        <v>100</v>
      </c>
      <c r="DK73" s="39">
        <v>0</v>
      </c>
      <c r="DL73" s="39">
        <v>100</v>
      </c>
      <c r="DM73" s="31">
        <v>66.666666666666671</v>
      </c>
      <c r="DN73" s="39">
        <v>40</v>
      </c>
      <c r="DO73" s="39">
        <v>40</v>
      </c>
      <c r="DP73" s="39">
        <v>20</v>
      </c>
      <c r="DQ73" s="39">
        <v>20</v>
      </c>
      <c r="DR73" s="31">
        <v>30</v>
      </c>
      <c r="DS73" s="39">
        <v>60</v>
      </c>
      <c r="DT73" s="39">
        <v>60</v>
      </c>
      <c r="DU73" s="39">
        <v>80</v>
      </c>
      <c r="DV73" s="39">
        <v>60</v>
      </c>
      <c r="DW73" s="39">
        <v>60</v>
      </c>
      <c r="DX73" s="31">
        <v>64</v>
      </c>
      <c r="DY73" s="39">
        <v>50</v>
      </c>
      <c r="DZ73" s="39">
        <v>50</v>
      </c>
      <c r="EA73" s="31">
        <v>50</v>
      </c>
      <c r="EB73" s="39">
        <v>40</v>
      </c>
      <c r="EC73" s="39">
        <v>25</v>
      </c>
      <c r="ED73" s="31">
        <v>32.5</v>
      </c>
      <c r="EE73" s="39">
        <v>50</v>
      </c>
      <c r="EF73" s="39">
        <v>0</v>
      </c>
      <c r="EG73" s="39">
        <v>25</v>
      </c>
      <c r="EH73" s="39">
        <v>25</v>
      </c>
      <c r="EI73" s="39">
        <v>25</v>
      </c>
      <c r="EJ73" s="31">
        <v>25</v>
      </c>
      <c r="EK73" s="40">
        <v>59.166666666666664</v>
      </c>
      <c r="EL73">
        <v>50</v>
      </c>
      <c r="EM73">
        <v>50</v>
      </c>
      <c r="EN73">
        <v>75</v>
      </c>
      <c r="EO73">
        <v>75</v>
      </c>
      <c r="EP73">
        <v>50</v>
      </c>
      <c r="EQ73">
        <v>50</v>
      </c>
      <c r="ER73">
        <v>100</v>
      </c>
      <c r="ES73">
        <v>100</v>
      </c>
      <c r="ET73">
        <v>100</v>
      </c>
      <c r="EU73">
        <v>100</v>
      </c>
      <c r="EV73">
        <v>100</v>
      </c>
      <c r="EW73">
        <v>100</v>
      </c>
      <c r="EX73" s="6">
        <f t="shared" si="29"/>
        <v>79.166666666666671</v>
      </c>
      <c r="EY73">
        <f t="shared" si="30"/>
        <v>50</v>
      </c>
      <c r="EZ73" s="6">
        <f t="shared" si="31"/>
        <v>58.333333333333336</v>
      </c>
      <c r="FA73" s="6">
        <f t="shared" si="32"/>
        <v>100</v>
      </c>
      <c r="FB73" s="6">
        <f t="shared" si="33"/>
        <v>62.5</v>
      </c>
    </row>
    <row r="74" spans="1:158" x14ac:dyDescent="0.2">
      <c r="A74" t="s">
        <v>582</v>
      </c>
      <c r="B74">
        <v>1</v>
      </c>
      <c r="C74">
        <v>1</v>
      </c>
      <c r="D74">
        <v>1</v>
      </c>
      <c r="E74">
        <v>1</v>
      </c>
      <c r="F74">
        <v>1</v>
      </c>
      <c r="H74">
        <f>COUNTIFS(R74, 2, I74, 0)</f>
        <v>0</v>
      </c>
      <c r="I74">
        <f t="shared" si="28"/>
        <v>0</v>
      </c>
      <c r="J74" s="9">
        <f>SUM(COUNTIFS(I74, 0, H74, 0, O74, {"1";"2";"3"}))</f>
        <v>1</v>
      </c>
      <c r="K74" s="9">
        <f t="shared" si="18"/>
        <v>0</v>
      </c>
      <c r="L74">
        <v>3</v>
      </c>
      <c r="M74">
        <v>1</v>
      </c>
      <c r="N74">
        <v>1</v>
      </c>
      <c r="O74">
        <v>1</v>
      </c>
      <c r="P74">
        <v>3</v>
      </c>
      <c r="Q74">
        <v>2013</v>
      </c>
      <c r="R74">
        <v>3</v>
      </c>
      <c r="S74">
        <v>1</v>
      </c>
      <c r="T74">
        <v>1</v>
      </c>
      <c r="U74">
        <v>0</v>
      </c>
      <c r="V74">
        <v>0</v>
      </c>
      <c r="W74">
        <v>0</v>
      </c>
      <c r="X74">
        <v>0</v>
      </c>
      <c r="Y74">
        <v>1</v>
      </c>
      <c r="AE74">
        <v>3</v>
      </c>
      <c r="AF74">
        <v>2</v>
      </c>
      <c r="AG74">
        <v>3</v>
      </c>
      <c r="AH74">
        <v>2</v>
      </c>
      <c r="AI74">
        <v>2</v>
      </c>
      <c r="AJ74" s="10" t="s">
        <v>152</v>
      </c>
      <c r="AK74" s="13" t="s">
        <v>968</v>
      </c>
      <c r="AL74">
        <v>0</v>
      </c>
      <c r="AM74">
        <v>1</v>
      </c>
      <c r="AN74">
        <v>3</v>
      </c>
      <c r="AO74">
        <v>1</v>
      </c>
      <c r="AP74">
        <v>2</v>
      </c>
      <c r="AQ74">
        <v>2</v>
      </c>
      <c r="AR74">
        <v>2</v>
      </c>
      <c r="AS74">
        <v>2</v>
      </c>
      <c r="AT74">
        <v>2</v>
      </c>
      <c r="AU74">
        <v>2</v>
      </c>
      <c r="AV74">
        <v>3</v>
      </c>
      <c r="AW74">
        <v>3</v>
      </c>
      <c r="AY74">
        <v>1</v>
      </c>
      <c r="AZ74">
        <v>1</v>
      </c>
      <c r="BA74">
        <v>1</v>
      </c>
      <c r="BB74">
        <v>1</v>
      </c>
      <c r="BC74">
        <v>1</v>
      </c>
      <c r="BD74">
        <v>1</v>
      </c>
      <c r="BE74">
        <v>1</v>
      </c>
      <c r="BF74">
        <v>3</v>
      </c>
      <c r="BG74">
        <v>4</v>
      </c>
      <c r="BH74">
        <v>2</v>
      </c>
      <c r="BR74">
        <v>4</v>
      </c>
      <c r="BS74">
        <v>1</v>
      </c>
      <c r="BT74">
        <v>2</v>
      </c>
      <c r="BU74">
        <v>5</v>
      </c>
      <c r="BV74">
        <v>1</v>
      </c>
      <c r="BW74">
        <v>3</v>
      </c>
      <c r="BZ74">
        <v>2</v>
      </c>
      <c r="CA74">
        <v>2</v>
      </c>
      <c r="CB74">
        <v>2</v>
      </c>
      <c r="CI74">
        <f t="shared" si="19"/>
        <v>52</v>
      </c>
      <c r="CJ74">
        <f t="shared" si="20"/>
        <v>10</v>
      </c>
      <c r="CK74" s="7">
        <f t="shared" si="21"/>
        <v>0.72222222222222221</v>
      </c>
      <c r="CL74">
        <v>92</v>
      </c>
      <c r="CM74" s="7">
        <f t="shared" si="34"/>
        <v>0.56521739130434778</v>
      </c>
      <c r="CN74">
        <f t="shared" si="22"/>
        <v>9</v>
      </c>
      <c r="CO74">
        <f t="shared" si="23"/>
        <v>8</v>
      </c>
      <c r="CP74" s="7">
        <f t="shared" si="24"/>
        <v>0.33333333333333331</v>
      </c>
      <c r="CQ74">
        <v>20</v>
      </c>
      <c r="CR74" s="7">
        <f t="shared" si="25"/>
        <v>0.45</v>
      </c>
      <c r="CT74" s="39">
        <v>0</v>
      </c>
      <c r="CU74" s="39">
        <v>50</v>
      </c>
      <c r="CV74" s="39">
        <v>50</v>
      </c>
      <c r="CW74" s="39">
        <v>50</v>
      </c>
      <c r="CX74" s="39">
        <v>50</v>
      </c>
      <c r="CY74" s="39">
        <v>50</v>
      </c>
      <c r="CZ74" s="39">
        <v>50</v>
      </c>
      <c r="DA74" s="39">
        <v>100</v>
      </c>
      <c r="DB74" s="39">
        <v>100</v>
      </c>
      <c r="DC74" s="39"/>
      <c r="DD74" s="31">
        <v>55.555555555555557</v>
      </c>
      <c r="DE74" s="39">
        <v>0</v>
      </c>
      <c r="DF74" s="39">
        <v>0</v>
      </c>
      <c r="DG74" s="39">
        <v>0</v>
      </c>
      <c r="DH74" s="39">
        <v>0</v>
      </c>
      <c r="DI74" s="31">
        <v>0</v>
      </c>
      <c r="DJ74" s="39">
        <v>0</v>
      </c>
      <c r="DK74" s="39">
        <v>0</v>
      </c>
      <c r="DL74" s="39">
        <v>0</v>
      </c>
      <c r="DM74" s="31">
        <v>0</v>
      </c>
      <c r="DN74" s="39"/>
      <c r="DO74" s="39"/>
      <c r="DP74" s="39"/>
      <c r="DQ74" s="39"/>
      <c r="DR74" s="31"/>
      <c r="DS74" s="39"/>
      <c r="DT74" s="39"/>
      <c r="DU74" s="39"/>
      <c r="DV74" s="39"/>
      <c r="DW74" s="39"/>
      <c r="DX74" s="31"/>
      <c r="DY74" s="39">
        <v>50</v>
      </c>
      <c r="DZ74" s="39">
        <v>75</v>
      </c>
      <c r="EA74" s="31">
        <v>62.5</v>
      </c>
      <c r="EB74" s="39">
        <v>60</v>
      </c>
      <c r="EC74" s="39">
        <v>25</v>
      </c>
      <c r="ED74" s="31">
        <v>42.5</v>
      </c>
      <c r="EE74" s="39">
        <v>0</v>
      </c>
      <c r="EF74" s="39">
        <v>0</v>
      </c>
      <c r="EG74" s="39">
        <v>25</v>
      </c>
      <c r="EH74" s="39">
        <v>100</v>
      </c>
      <c r="EI74" s="39">
        <v>0</v>
      </c>
      <c r="EJ74" s="31">
        <v>25</v>
      </c>
      <c r="EK74" s="40">
        <v>34.03846153846154</v>
      </c>
      <c r="EL74">
        <v>50</v>
      </c>
      <c r="EO74">
        <v>25</v>
      </c>
      <c r="EP74">
        <v>25</v>
      </c>
      <c r="EQ74">
        <v>25</v>
      </c>
      <c r="EX74" s="6">
        <f t="shared" si="29"/>
        <v>31.25</v>
      </c>
      <c r="EY74">
        <f t="shared" si="30"/>
        <v>50</v>
      </c>
      <c r="EZ74" s="6">
        <f t="shared" si="31"/>
        <v>31.25</v>
      </c>
      <c r="FA74" s="6"/>
      <c r="FB74" s="6">
        <f t="shared" si="33"/>
        <v>25</v>
      </c>
    </row>
    <row r="75" spans="1:158" x14ac:dyDescent="0.2">
      <c r="A75" t="s">
        <v>583</v>
      </c>
      <c r="B75">
        <v>1</v>
      </c>
      <c r="C75">
        <v>1</v>
      </c>
      <c r="D75">
        <v>1</v>
      </c>
      <c r="E75">
        <v>1</v>
      </c>
      <c r="F75">
        <v>1</v>
      </c>
      <c r="H75">
        <f>COUNTIFS(R75, 2, I75, 0)</f>
        <v>1</v>
      </c>
      <c r="I75">
        <f t="shared" si="28"/>
        <v>0</v>
      </c>
      <c r="J75" s="9">
        <f>SUM(COUNTIFS(I75, 0, H75, 0, O75, {"1";"2";"3"}))</f>
        <v>0</v>
      </c>
      <c r="K75" s="9">
        <f t="shared" si="18"/>
        <v>0</v>
      </c>
      <c r="L75">
        <v>1</v>
      </c>
      <c r="M75">
        <v>1</v>
      </c>
      <c r="N75">
        <v>1</v>
      </c>
      <c r="O75">
        <v>1</v>
      </c>
      <c r="P75">
        <v>2</v>
      </c>
      <c r="Q75">
        <v>2015</v>
      </c>
      <c r="R75">
        <v>2</v>
      </c>
      <c r="S75">
        <v>2</v>
      </c>
      <c r="T75">
        <v>1</v>
      </c>
      <c r="U75">
        <v>1</v>
      </c>
      <c r="V75">
        <v>0</v>
      </c>
      <c r="W75">
        <v>0</v>
      </c>
      <c r="X75">
        <v>0</v>
      </c>
      <c r="Y75">
        <v>0</v>
      </c>
      <c r="Z75">
        <v>1</v>
      </c>
      <c r="AE75">
        <v>2</v>
      </c>
      <c r="AF75">
        <v>2</v>
      </c>
      <c r="AG75">
        <v>1</v>
      </c>
      <c r="AH75">
        <v>5</v>
      </c>
      <c r="AI75">
        <v>5</v>
      </c>
      <c r="AJ75" s="10" t="s">
        <v>153</v>
      </c>
      <c r="AK75" s="13" t="s">
        <v>968</v>
      </c>
      <c r="AL75">
        <v>0</v>
      </c>
      <c r="AM75">
        <v>3</v>
      </c>
      <c r="AN75">
        <v>3</v>
      </c>
      <c r="AO75">
        <v>1</v>
      </c>
      <c r="AP75">
        <v>3</v>
      </c>
      <c r="AQ75">
        <v>3</v>
      </c>
      <c r="AR75">
        <v>3</v>
      </c>
      <c r="AS75">
        <v>3</v>
      </c>
      <c r="AT75">
        <v>2</v>
      </c>
      <c r="AU75">
        <v>3</v>
      </c>
      <c r="AV75">
        <v>3</v>
      </c>
      <c r="AW75">
        <v>3</v>
      </c>
      <c r="AX75">
        <v>3</v>
      </c>
      <c r="AY75">
        <v>2</v>
      </c>
      <c r="AZ75">
        <v>1</v>
      </c>
      <c r="BB75">
        <v>1</v>
      </c>
      <c r="BC75">
        <v>2</v>
      </c>
      <c r="BD75">
        <v>1</v>
      </c>
      <c r="BE75">
        <v>2</v>
      </c>
      <c r="BF75">
        <v>4</v>
      </c>
      <c r="BG75">
        <v>3</v>
      </c>
      <c r="BH75">
        <v>4</v>
      </c>
      <c r="BI75">
        <v>2</v>
      </c>
      <c r="BJ75">
        <v>5</v>
      </c>
      <c r="BK75">
        <v>3</v>
      </c>
      <c r="BL75">
        <v>5</v>
      </c>
      <c r="BM75">
        <v>2</v>
      </c>
      <c r="BN75">
        <v>4</v>
      </c>
      <c r="BO75">
        <v>3</v>
      </c>
      <c r="BP75">
        <v>5</v>
      </c>
      <c r="BQ75">
        <v>4</v>
      </c>
      <c r="BR75">
        <v>4</v>
      </c>
      <c r="BS75">
        <v>4</v>
      </c>
      <c r="BT75">
        <v>4</v>
      </c>
      <c r="BU75">
        <v>4</v>
      </c>
      <c r="BV75">
        <v>4</v>
      </c>
      <c r="BW75">
        <v>4</v>
      </c>
      <c r="BX75">
        <v>5</v>
      </c>
      <c r="BY75">
        <v>4</v>
      </c>
      <c r="BZ75">
        <v>4</v>
      </c>
      <c r="CA75">
        <v>2</v>
      </c>
      <c r="CB75">
        <v>2</v>
      </c>
      <c r="CC75">
        <v>2</v>
      </c>
      <c r="CD75">
        <v>2</v>
      </c>
      <c r="CE75">
        <v>2</v>
      </c>
      <c r="CF75">
        <v>2</v>
      </c>
      <c r="CG75">
        <v>2</v>
      </c>
      <c r="CH75">
        <v>2</v>
      </c>
      <c r="CI75">
        <f t="shared" si="19"/>
        <v>106</v>
      </c>
      <c r="CJ75">
        <f t="shared" si="20"/>
        <v>1</v>
      </c>
      <c r="CK75" s="7">
        <f t="shared" si="21"/>
        <v>0.97222222222222221</v>
      </c>
      <c r="CL75">
        <v>147</v>
      </c>
      <c r="CM75" s="7">
        <f t="shared" ref="CM75:CM82" si="35">CI75/CL75</f>
        <v>0.72108843537414968</v>
      </c>
      <c r="CN75">
        <f t="shared" si="22"/>
        <v>33</v>
      </c>
      <c r="CO75">
        <f t="shared" si="23"/>
        <v>0</v>
      </c>
      <c r="CP75" s="7">
        <f t="shared" si="24"/>
        <v>1</v>
      </c>
      <c r="CQ75">
        <v>42</v>
      </c>
      <c r="CR75" s="7">
        <f t="shared" si="25"/>
        <v>0.7857142857142857</v>
      </c>
      <c r="CT75" s="39">
        <v>0</v>
      </c>
      <c r="CU75" s="39">
        <v>100</v>
      </c>
      <c r="CV75" s="39">
        <v>100</v>
      </c>
      <c r="CW75" s="39">
        <v>100</v>
      </c>
      <c r="CX75" s="39">
        <v>100</v>
      </c>
      <c r="CY75" s="39">
        <v>50</v>
      </c>
      <c r="CZ75" s="39">
        <v>100</v>
      </c>
      <c r="DA75" s="39">
        <v>100</v>
      </c>
      <c r="DB75" s="39">
        <v>100</v>
      </c>
      <c r="DC75" s="39">
        <v>100</v>
      </c>
      <c r="DD75" s="31">
        <v>85</v>
      </c>
      <c r="DE75" s="39">
        <v>100</v>
      </c>
      <c r="DF75" s="39">
        <v>0</v>
      </c>
      <c r="DG75" s="39"/>
      <c r="DH75" s="39">
        <v>0</v>
      </c>
      <c r="DI75" s="31">
        <v>33.333333333333336</v>
      </c>
      <c r="DJ75" s="39">
        <v>100</v>
      </c>
      <c r="DK75" s="39">
        <v>0</v>
      </c>
      <c r="DL75" s="39">
        <v>100</v>
      </c>
      <c r="DM75" s="31">
        <v>66.666666666666671</v>
      </c>
      <c r="DN75" s="39">
        <v>20</v>
      </c>
      <c r="DO75" s="39">
        <v>20</v>
      </c>
      <c r="DP75" s="39">
        <v>40</v>
      </c>
      <c r="DQ75" s="39">
        <v>60</v>
      </c>
      <c r="DR75" s="31">
        <v>35</v>
      </c>
      <c r="DS75" s="39">
        <v>80</v>
      </c>
      <c r="DT75" s="39">
        <v>40</v>
      </c>
      <c r="DU75" s="39">
        <v>80</v>
      </c>
      <c r="DV75" s="39">
        <v>60</v>
      </c>
      <c r="DW75" s="39">
        <v>80</v>
      </c>
      <c r="DX75" s="31">
        <v>68</v>
      </c>
      <c r="DY75" s="39">
        <v>75</v>
      </c>
      <c r="DZ75" s="39">
        <v>75</v>
      </c>
      <c r="EA75" s="31">
        <v>75</v>
      </c>
      <c r="EB75" s="39">
        <v>40</v>
      </c>
      <c r="EC75" s="39">
        <v>75</v>
      </c>
      <c r="ED75" s="31">
        <v>57.5</v>
      </c>
      <c r="EE75" s="39">
        <v>50</v>
      </c>
      <c r="EF75" s="39">
        <v>75</v>
      </c>
      <c r="EG75" s="39">
        <v>75</v>
      </c>
      <c r="EH75" s="39">
        <v>75</v>
      </c>
      <c r="EI75" s="39">
        <v>75</v>
      </c>
      <c r="EJ75" s="31">
        <v>70</v>
      </c>
      <c r="EK75" s="40">
        <v>65.571428571428569</v>
      </c>
      <c r="EL75">
        <v>75</v>
      </c>
      <c r="EM75">
        <v>100</v>
      </c>
      <c r="EN75">
        <v>75</v>
      </c>
      <c r="EO75">
        <v>75</v>
      </c>
      <c r="EP75">
        <v>25</v>
      </c>
      <c r="EQ75">
        <v>25</v>
      </c>
      <c r="ER75">
        <v>100</v>
      </c>
      <c r="ES75">
        <v>100</v>
      </c>
      <c r="ET75">
        <v>100</v>
      </c>
      <c r="EU75">
        <v>100</v>
      </c>
      <c r="EV75">
        <v>100</v>
      </c>
      <c r="EW75">
        <v>100</v>
      </c>
      <c r="EX75" s="6">
        <f t="shared" si="29"/>
        <v>81.25</v>
      </c>
      <c r="EY75">
        <f t="shared" si="30"/>
        <v>87.5</v>
      </c>
      <c r="EZ75" s="6">
        <f t="shared" si="31"/>
        <v>62.5</v>
      </c>
      <c r="FA75" s="6">
        <f t="shared" si="32"/>
        <v>100</v>
      </c>
      <c r="FB75" s="6">
        <f t="shared" si="33"/>
        <v>50</v>
      </c>
    </row>
    <row r="76" spans="1:158" x14ac:dyDescent="0.2">
      <c r="A76" t="s">
        <v>584</v>
      </c>
      <c r="B76">
        <v>1</v>
      </c>
      <c r="C76">
        <v>1</v>
      </c>
      <c r="D76">
        <v>1</v>
      </c>
      <c r="E76">
        <v>1</v>
      </c>
      <c r="F76">
        <v>1</v>
      </c>
      <c r="H76">
        <f>COUNTIFS(R76, 2, I76, 0)</f>
        <v>1</v>
      </c>
      <c r="I76">
        <f t="shared" si="28"/>
        <v>0</v>
      </c>
      <c r="J76" s="9">
        <f>SUM(COUNTIFS(I76, 0, H76, 0, O76, {"1";"2";"3"}))</f>
        <v>0</v>
      </c>
      <c r="K76" s="9">
        <f t="shared" si="18"/>
        <v>0</v>
      </c>
      <c r="L76">
        <v>1</v>
      </c>
      <c r="M76">
        <v>1</v>
      </c>
      <c r="N76">
        <v>1</v>
      </c>
      <c r="O76">
        <v>1</v>
      </c>
      <c r="P76">
        <v>2</v>
      </c>
      <c r="Q76">
        <v>2014</v>
      </c>
      <c r="R76">
        <v>2</v>
      </c>
      <c r="S76">
        <v>2</v>
      </c>
      <c r="T76">
        <v>1</v>
      </c>
      <c r="U76">
        <v>1</v>
      </c>
      <c r="V76">
        <v>0</v>
      </c>
      <c r="W76">
        <v>0</v>
      </c>
      <c r="X76">
        <v>0</v>
      </c>
      <c r="Y76">
        <v>0</v>
      </c>
      <c r="Z76">
        <v>1</v>
      </c>
      <c r="AE76">
        <v>2</v>
      </c>
      <c r="AF76">
        <v>2</v>
      </c>
      <c r="AG76">
        <v>2</v>
      </c>
      <c r="AH76">
        <v>2</v>
      </c>
      <c r="AI76">
        <v>2</v>
      </c>
      <c r="AJ76" s="10" t="s">
        <v>154</v>
      </c>
      <c r="AK76" s="13" t="s">
        <v>968</v>
      </c>
      <c r="AL76">
        <v>0</v>
      </c>
      <c r="AM76">
        <v>3</v>
      </c>
      <c r="AN76">
        <v>3</v>
      </c>
      <c r="AO76">
        <v>1</v>
      </c>
      <c r="AP76">
        <v>3</v>
      </c>
      <c r="AQ76">
        <v>3</v>
      </c>
      <c r="AR76">
        <v>2</v>
      </c>
      <c r="AS76">
        <v>3</v>
      </c>
      <c r="AT76">
        <v>2</v>
      </c>
      <c r="AU76">
        <v>3</v>
      </c>
      <c r="AV76">
        <v>3</v>
      </c>
      <c r="AW76">
        <v>3</v>
      </c>
      <c r="AX76">
        <v>3</v>
      </c>
      <c r="AY76">
        <v>2</v>
      </c>
      <c r="AZ76">
        <v>2</v>
      </c>
      <c r="BA76">
        <v>2</v>
      </c>
      <c r="BB76">
        <v>2</v>
      </c>
      <c r="BC76">
        <v>2</v>
      </c>
      <c r="BD76">
        <v>2</v>
      </c>
      <c r="BE76">
        <v>2</v>
      </c>
      <c r="BF76">
        <v>5</v>
      </c>
      <c r="BG76">
        <v>4</v>
      </c>
      <c r="BH76">
        <v>5</v>
      </c>
      <c r="BI76">
        <v>3</v>
      </c>
      <c r="BJ76">
        <v>5</v>
      </c>
      <c r="BK76">
        <v>6</v>
      </c>
      <c r="BL76">
        <v>4</v>
      </c>
      <c r="BM76">
        <v>4</v>
      </c>
      <c r="BN76">
        <v>5</v>
      </c>
      <c r="BO76">
        <v>5</v>
      </c>
      <c r="BP76">
        <v>5</v>
      </c>
      <c r="BQ76">
        <v>3</v>
      </c>
      <c r="BR76">
        <v>5</v>
      </c>
      <c r="BS76">
        <v>3</v>
      </c>
      <c r="BT76">
        <v>4</v>
      </c>
      <c r="BU76">
        <v>3</v>
      </c>
      <c r="BV76">
        <v>4</v>
      </c>
      <c r="BW76">
        <v>4</v>
      </c>
      <c r="BX76">
        <v>5</v>
      </c>
      <c r="BY76">
        <v>3</v>
      </c>
      <c r="BZ76">
        <v>4</v>
      </c>
      <c r="CA76">
        <v>2</v>
      </c>
      <c r="CB76">
        <v>3</v>
      </c>
      <c r="CC76">
        <v>2</v>
      </c>
      <c r="CD76">
        <v>2</v>
      </c>
      <c r="CE76">
        <v>2</v>
      </c>
      <c r="CF76">
        <v>2</v>
      </c>
      <c r="CG76">
        <v>2</v>
      </c>
      <c r="CH76">
        <v>2</v>
      </c>
      <c r="CI76">
        <f t="shared" si="19"/>
        <v>119</v>
      </c>
      <c r="CJ76">
        <f t="shared" si="20"/>
        <v>0</v>
      </c>
      <c r="CK76" s="7">
        <f t="shared" si="21"/>
        <v>1</v>
      </c>
      <c r="CL76">
        <v>149</v>
      </c>
      <c r="CM76" s="7">
        <f t="shared" si="35"/>
        <v>0.79865771812080533</v>
      </c>
      <c r="CN76">
        <f t="shared" si="22"/>
        <v>33</v>
      </c>
      <c r="CO76">
        <f t="shared" si="23"/>
        <v>0</v>
      </c>
      <c r="CP76" s="7">
        <f t="shared" si="24"/>
        <v>1</v>
      </c>
      <c r="CQ76">
        <v>42</v>
      </c>
      <c r="CR76" s="7">
        <f t="shared" si="25"/>
        <v>0.7857142857142857</v>
      </c>
      <c r="CT76" s="39">
        <v>0</v>
      </c>
      <c r="CU76" s="39">
        <v>100</v>
      </c>
      <c r="CV76" s="39">
        <v>100</v>
      </c>
      <c r="CW76" s="39">
        <v>50</v>
      </c>
      <c r="CX76" s="39">
        <v>100</v>
      </c>
      <c r="CY76" s="39">
        <v>50</v>
      </c>
      <c r="CZ76" s="39">
        <v>100</v>
      </c>
      <c r="DA76" s="39">
        <v>100</v>
      </c>
      <c r="DB76" s="39">
        <v>100</v>
      </c>
      <c r="DC76" s="39">
        <v>100</v>
      </c>
      <c r="DD76" s="31">
        <v>80</v>
      </c>
      <c r="DE76" s="39">
        <v>100</v>
      </c>
      <c r="DF76" s="39">
        <v>100</v>
      </c>
      <c r="DG76" s="39">
        <v>100</v>
      </c>
      <c r="DH76" s="39">
        <v>100</v>
      </c>
      <c r="DI76" s="31">
        <v>100</v>
      </c>
      <c r="DJ76" s="39">
        <v>100</v>
      </c>
      <c r="DK76" s="39">
        <v>100</v>
      </c>
      <c r="DL76" s="39">
        <v>100</v>
      </c>
      <c r="DM76" s="31">
        <v>100</v>
      </c>
      <c r="DN76" s="39">
        <v>40</v>
      </c>
      <c r="DO76" s="39">
        <v>60</v>
      </c>
      <c r="DP76" s="39">
        <v>80</v>
      </c>
      <c r="DQ76" s="39">
        <v>40</v>
      </c>
      <c r="DR76" s="31">
        <v>55</v>
      </c>
      <c r="DS76" s="39">
        <v>80</v>
      </c>
      <c r="DT76" s="39">
        <v>100</v>
      </c>
      <c r="DU76" s="39">
        <v>60</v>
      </c>
      <c r="DV76" s="39">
        <v>80</v>
      </c>
      <c r="DW76" s="39">
        <v>80</v>
      </c>
      <c r="DX76" s="31">
        <v>80</v>
      </c>
      <c r="DY76" s="39">
        <v>100</v>
      </c>
      <c r="DZ76" s="39">
        <v>100</v>
      </c>
      <c r="EA76" s="31">
        <v>100</v>
      </c>
      <c r="EB76" s="39">
        <v>60</v>
      </c>
      <c r="EC76" s="39">
        <v>100</v>
      </c>
      <c r="ED76" s="31">
        <v>80</v>
      </c>
      <c r="EE76" s="39">
        <v>50</v>
      </c>
      <c r="EF76" s="39">
        <v>50</v>
      </c>
      <c r="EG76" s="39">
        <v>75</v>
      </c>
      <c r="EH76" s="39">
        <v>50</v>
      </c>
      <c r="EI76" s="39">
        <v>75</v>
      </c>
      <c r="EJ76" s="31">
        <v>60</v>
      </c>
      <c r="EK76" s="40">
        <v>78.611111111111114</v>
      </c>
      <c r="EL76">
        <v>75</v>
      </c>
      <c r="EM76">
        <v>100</v>
      </c>
      <c r="EN76">
        <v>50</v>
      </c>
      <c r="EO76">
        <v>75</v>
      </c>
      <c r="EP76">
        <v>25</v>
      </c>
      <c r="EQ76">
        <v>50</v>
      </c>
      <c r="ER76">
        <v>100</v>
      </c>
      <c r="ES76">
        <v>100</v>
      </c>
      <c r="ET76">
        <v>100</v>
      </c>
      <c r="EU76">
        <v>100</v>
      </c>
      <c r="EV76">
        <v>100</v>
      </c>
      <c r="EW76">
        <v>100</v>
      </c>
      <c r="EX76" s="6">
        <f t="shared" si="29"/>
        <v>81.25</v>
      </c>
      <c r="EY76">
        <f t="shared" si="30"/>
        <v>87.5</v>
      </c>
      <c r="EZ76" s="6">
        <f t="shared" si="31"/>
        <v>62.5</v>
      </c>
      <c r="FA76" s="6">
        <f t="shared" si="32"/>
        <v>100</v>
      </c>
      <c r="FB76" s="6">
        <f t="shared" si="33"/>
        <v>50</v>
      </c>
    </row>
    <row r="77" spans="1:158" x14ac:dyDescent="0.2">
      <c r="A77" t="s">
        <v>585</v>
      </c>
      <c r="B77">
        <v>1</v>
      </c>
      <c r="C77">
        <v>1</v>
      </c>
      <c r="D77">
        <v>1</v>
      </c>
      <c r="E77">
        <v>1</v>
      </c>
      <c r="F77">
        <v>1</v>
      </c>
      <c r="H77">
        <f>COUNTIFS(R77, 2, I77, 0)</f>
        <v>1</v>
      </c>
      <c r="I77">
        <f t="shared" si="28"/>
        <v>0</v>
      </c>
      <c r="J77" s="9">
        <f>SUM(COUNTIFS(I77, 0, H77, 0, O77, {"1";"2";"3"}))</f>
        <v>0</v>
      </c>
      <c r="K77" s="9">
        <f t="shared" si="18"/>
        <v>0</v>
      </c>
      <c r="L77">
        <v>1</v>
      </c>
      <c r="M77">
        <v>1</v>
      </c>
      <c r="N77">
        <v>1</v>
      </c>
      <c r="O77">
        <v>1</v>
      </c>
      <c r="P77">
        <v>2</v>
      </c>
      <c r="Q77">
        <v>2016</v>
      </c>
      <c r="R77">
        <v>2</v>
      </c>
      <c r="S77">
        <v>2</v>
      </c>
      <c r="T77">
        <v>1</v>
      </c>
      <c r="U77">
        <v>1</v>
      </c>
      <c r="V77">
        <v>0</v>
      </c>
      <c r="W77">
        <v>0</v>
      </c>
      <c r="X77">
        <v>0</v>
      </c>
      <c r="Y77">
        <v>0</v>
      </c>
      <c r="Z77">
        <v>2</v>
      </c>
      <c r="AE77">
        <v>2</v>
      </c>
      <c r="AF77">
        <v>1</v>
      </c>
      <c r="AH77">
        <v>5</v>
      </c>
      <c r="AI77">
        <v>5</v>
      </c>
      <c r="AJ77" s="10" t="s">
        <v>155</v>
      </c>
      <c r="AK77" s="13" t="s">
        <v>968</v>
      </c>
      <c r="AL77">
        <v>0</v>
      </c>
      <c r="AM77">
        <v>2</v>
      </c>
      <c r="AN77">
        <v>3</v>
      </c>
      <c r="AO77">
        <v>1</v>
      </c>
      <c r="AP77">
        <v>2</v>
      </c>
      <c r="AQ77">
        <v>3</v>
      </c>
      <c r="AR77">
        <v>3</v>
      </c>
      <c r="AS77">
        <v>3</v>
      </c>
      <c r="AT77">
        <v>3</v>
      </c>
      <c r="AU77">
        <v>3</v>
      </c>
      <c r="AV77">
        <v>3</v>
      </c>
      <c r="AW77">
        <v>3</v>
      </c>
      <c r="AX77">
        <v>3</v>
      </c>
      <c r="AY77">
        <v>1</v>
      </c>
      <c r="AZ77">
        <v>1</v>
      </c>
      <c r="BA77">
        <v>1</v>
      </c>
      <c r="BB77">
        <v>2</v>
      </c>
      <c r="BC77">
        <v>2</v>
      </c>
      <c r="BD77">
        <v>2</v>
      </c>
      <c r="BE77">
        <v>2</v>
      </c>
      <c r="BF77">
        <v>4</v>
      </c>
      <c r="BG77">
        <v>3</v>
      </c>
      <c r="BH77">
        <v>3</v>
      </c>
      <c r="BI77">
        <v>2</v>
      </c>
      <c r="BJ77">
        <v>5</v>
      </c>
      <c r="BK77">
        <v>5</v>
      </c>
      <c r="BL77">
        <v>3</v>
      </c>
      <c r="BM77">
        <v>2</v>
      </c>
      <c r="BN77">
        <v>5</v>
      </c>
      <c r="BO77">
        <v>3</v>
      </c>
      <c r="BP77">
        <v>4</v>
      </c>
      <c r="BQ77">
        <v>2</v>
      </c>
      <c r="BR77">
        <v>3</v>
      </c>
      <c r="BU77">
        <v>3</v>
      </c>
      <c r="BV77">
        <v>1</v>
      </c>
      <c r="BW77">
        <v>3</v>
      </c>
      <c r="BX77">
        <v>3</v>
      </c>
      <c r="BY77">
        <v>3</v>
      </c>
      <c r="BZ77">
        <v>3</v>
      </c>
      <c r="CA77">
        <v>2</v>
      </c>
      <c r="CB77">
        <v>3</v>
      </c>
      <c r="CC77">
        <v>2</v>
      </c>
      <c r="CD77">
        <v>2</v>
      </c>
      <c r="CE77">
        <v>2</v>
      </c>
      <c r="CF77">
        <v>2</v>
      </c>
      <c r="CG77">
        <v>2</v>
      </c>
      <c r="CH77">
        <v>2</v>
      </c>
      <c r="CI77">
        <f t="shared" si="19"/>
        <v>91</v>
      </c>
      <c r="CJ77">
        <f t="shared" si="20"/>
        <v>2</v>
      </c>
      <c r="CK77" s="7">
        <f t="shared" si="21"/>
        <v>0.94444444444444442</v>
      </c>
      <c r="CL77">
        <v>139</v>
      </c>
      <c r="CM77" s="7">
        <f t="shared" si="35"/>
        <v>0.65467625899280579</v>
      </c>
      <c r="CN77">
        <f t="shared" si="22"/>
        <v>29</v>
      </c>
      <c r="CO77">
        <f t="shared" si="23"/>
        <v>0</v>
      </c>
      <c r="CP77" s="7">
        <f t="shared" si="24"/>
        <v>1</v>
      </c>
      <c r="CQ77">
        <v>42</v>
      </c>
      <c r="CR77" s="7">
        <f t="shared" si="25"/>
        <v>0.69047619047619047</v>
      </c>
      <c r="CT77" s="39">
        <v>0</v>
      </c>
      <c r="CU77" s="39">
        <v>50</v>
      </c>
      <c r="CV77" s="39">
        <v>100</v>
      </c>
      <c r="CW77" s="39">
        <v>100</v>
      </c>
      <c r="CX77" s="39">
        <v>100</v>
      </c>
      <c r="CY77" s="39">
        <v>100</v>
      </c>
      <c r="CZ77" s="39">
        <v>100</v>
      </c>
      <c r="DA77" s="39">
        <v>100</v>
      </c>
      <c r="DB77" s="39">
        <v>100</v>
      </c>
      <c r="DC77" s="39">
        <v>100</v>
      </c>
      <c r="DD77" s="31">
        <v>85</v>
      </c>
      <c r="DE77" s="39">
        <v>0</v>
      </c>
      <c r="DF77" s="39">
        <v>0</v>
      </c>
      <c r="DG77" s="39">
        <v>0</v>
      </c>
      <c r="DH77" s="39">
        <v>100</v>
      </c>
      <c r="DI77" s="31">
        <v>25</v>
      </c>
      <c r="DJ77" s="39">
        <v>100</v>
      </c>
      <c r="DK77" s="39">
        <v>100</v>
      </c>
      <c r="DL77" s="39">
        <v>100</v>
      </c>
      <c r="DM77" s="31">
        <v>100</v>
      </c>
      <c r="DN77" s="39">
        <v>20</v>
      </c>
      <c r="DO77" s="39">
        <v>20</v>
      </c>
      <c r="DP77" s="39">
        <v>40</v>
      </c>
      <c r="DQ77" s="39">
        <v>20</v>
      </c>
      <c r="DR77" s="31">
        <v>25</v>
      </c>
      <c r="DS77" s="39">
        <v>80</v>
      </c>
      <c r="DT77" s="39">
        <v>80</v>
      </c>
      <c r="DU77" s="39">
        <v>40</v>
      </c>
      <c r="DV77" s="39">
        <v>80</v>
      </c>
      <c r="DW77" s="39">
        <v>60</v>
      </c>
      <c r="DX77" s="31">
        <v>68</v>
      </c>
      <c r="DY77" s="39">
        <v>75</v>
      </c>
      <c r="DZ77" s="39">
        <v>50</v>
      </c>
      <c r="EA77" s="31">
        <v>62.5</v>
      </c>
      <c r="EB77" s="39">
        <v>40</v>
      </c>
      <c r="EC77" s="39">
        <v>50</v>
      </c>
      <c r="ED77" s="31">
        <v>45</v>
      </c>
      <c r="EE77" s="39">
        <v>25</v>
      </c>
      <c r="EF77" s="39"/>
      <c r="EG77" s="39"/>
      <c r="EH77" s="39">
        <v>50</v>
      </c>
      <c r="EI77" s="39">
        <v>0</v>
      </c>
      <c r="EJ77" s="31">
        <v>25</v>
      </c>
      <c r="EK77" s="40">
        <v>59.705882352941174</v>
      </c>
      <c r="EL77">
        <v>50</v>
      </c>
      <c r="EM77">
        <v>50</v>
      </c>
      <c r="EN77">
        <v>50</v>
      </c>
      <c r="EO77">
        <v>50</v>
      </c>
      <c r="EP77">
        <v>25</v>
      </c>
      <c r="EQ77">
        <v>50</v>
      </c>
      <c r="ER77">
        <v>100</v>
      </c>
      <c r="ES77">
        <v>100</v>
      </c>
      <c r="ET77">
        <v>100</v>
      </c>
      <c r="EU77">
        <v>100</v>
      </c>
      <c r="EV77">
        <v>100</v>
      </c>
      <c r="EW77">
        <v>100</v>
      </c>
      <c r="EX77" s="6">
        <f t="shared" si="29"/>
        <v>72.916666666666671</v>
      </c>
      <c r="EY77">
        <f t="shared" si="30"/>
        <v>50</v>
      </c>
      <c r="EZ77" s="6">
        <f t="shared" si="31"/>
        <v>45.833333333333336</v>
      </c>
      <c r="FA77" s="6">
        <f t="shared" si="32"/>
        <v>100</v>
      </c>
      <c r="FB77" s="6">
        <f t="shared" si="33"/>
        <v>43.75</v>
      </c>
    </row>
    <row r="78" spans="1:158" x14ac:dyDescent="0.2">
      <c r="A78" t="s">
        <v>586</v>
      </c>
      <c r="B78">
        <v>1</v>
      </c>
      <c r="C78">
        <v>1</v>
      </c>
      <c r="D78">
        <v>1</v>
      </c>
      <c r="E78">
        <v>1</v>
      </c>
      <c r="F78">
        <v>1</v>
      </c>
      <c r="H78">
        <f>COUNTIFS(R78, 2, I78, 0)</f>
        <v>1</v>
      </c>
      <c r="I78">
        <f t="shared" si="28"/>
        <v>0</v>
      </c>
      <c r="J78" s="9">
        <f>SUM(COUNTIFS(I78, 0, H78, 0, O78, {"1";"2";"3"}))</f>
        <v>0</v>
      </c>
      <c r="K78" s="9">
        <f t="shared" si="18"/>
        <v>0</v>
      </c>
      <c r="L78">
        <v>1</v>
      </c>
      <c r="M78">
        <v>1</v>
      </c>
      <c r="N78">
        <v>1</v>
      </c>
      <c r="O78">
        <v>1</v>
      </c>
      <c r="P78">
        <v>2</v>
      </c>
      <c r="Q78">
        <v>2016</v>
      </c>
      <c r="R78">
        <v>2</v>
      </c>
      <c r="S78">
        <v>2</v>
      </c>
      <c r="T78">
        <v>1</v>
      </c>
      <c r="U78">
        <v>0</v>
      </c>
      <c r="V78">
        <v>0</v>
      </c>
      <c r="W78">
        <v>1</v>
      </c>
      <c r="X78">
        <v>0</v>
      </c>
      <c r="Y78">
        <v>0</v>
      </c>
      <c r="Z78">
        <v>2</v>
      </c>
      <c r="AE78">
        <v>2</v>
      </c>
      <c r="AF78">
        <v>1</v>
      </c>
      <c r="AH78">
        <v>6</v>
      </c>
      <c r="AI78">
        <v>6</v>
      </c>
      <c r="AJ78" s="10" t="s">
        <v>156</v>
      </c>
      <c r="AK78" s="13" t="s">
        <v>968</v>
      </c>
      <c r="AL78">
        <v>0</v>
      </c>
      <c r="AM78">
        <v>2</v>
      </c>
      <c r="AN78">
        <v>2</v>
      </c>
      <c r="AO78">
        <v>2</v>
      </c>
      <c r="AP78">
        <v>3</v>
      </c>
      <c r="AQ78">
        <v>3</v>
      </c>
      <c r="AR78">
        <v>2</v>
      </c>
      <c r="AS78">
        <v>3</v>
      </c>
      <c r="AT78">
        <v>3</v>
      </c>
      <c r="AU78">
        <v>3</v>
      </c>
      <c r="AV78">
        <v>3</v>
      </c>
      <c r="AW78">
        <v>3</v>
      </c>
      <c r="AX78">
        <v>3</v>
      </c>
      <c r="AY78">
        <v>2</v>
      </c>
      <c r="AZ78">
        <v>1</v>
      </c>
      <c r="BA78">
        <v>2</v>
      </c>
      <c r="BB78">
        <v>1</v>
      </c>
      <c r="BC78">
        <v>2</v>
      </c>
      <c r="BD78">
        <v>2</v>
      </c>
      <c r="BE78">
        <v>2</v>
      </c>
      <c r="BF78">
        <v>3</v>
      </c>
      <c r="BG78">
        <v>2</v>
      </c>
      <c r="BH78">
        <v>1</v>
      </c>
      <c r="BI78">
        <v>3</v>
      </c>
      <c r="BJ78">
        <v>5</v>
      </c>
      <c r="BK78">
        <v>6</v>
      </c>
      <c r="BL78">
        <v>3</v>
      </c>
      <c r="BM78">
        <v>2</v>
      </c>
      <c r="BN78">
        <v>3</v>
      </c>
      <c r="BO78">
        <v>2</v>
      </c>
      <c r="BP78">
        <v>5</v>
      </c>
      <c r="BQ78">
        <v>2</v>
      </c>
      <c r="BR78">
        <v>3</v>
      </c>
      <c r="BS78">
        <v>2</v>
      </c>
      <c r="BT78">
        <v>2</v>
      </c>
      <c r="BU78">
        <v>3</v>
      </c>
      <c r="BV78">
        <v>1</v>
      </c>
      <c r="BW78">
        <v>4</v>
      </c>
      <c r="BX78">
        <v>3</v>
      </c>
      <c r="BY78">
        <v>2</v>
      </c>
      <c r="BZ78">
        <v>5</v>
      </c>
      <c r="CA78">
        <v>2</v>
      </c>
      <c r="CB78">
        <v>1</v>
      </c>
      <c r="CC78">
        <v>2</v>
      </c>
      <c r="CD78">
        <v>1</v>
      </c>
      <c r="CE78">
        <v>2</v>
      </c>
      <c r="CF78">
        <v>2</v>
      </c>
      <c r="CG78">
        <v>2</v>
      </c>
      <c r="CH78">
        <v>2</v>
      </c>
      <c r="CI78">
        <f t="shared" si="19"/>
        <v>92</v>
      </c>
      <c r="CJ78">
        <f t="shared" si="20"/>
        <v>0</v>
      </c>
      <c r="CK78" s="7">
        <f t="shared" si="21"/>
        <v>1</v>
      </c>
      <c r="CL78">
        <v>149</v>
      </c>
      <c r="CM78" s="7">
        <f t="shared" si="35"/>
        <v>0.6174496644295302</v>
      </c>
      <c r="CN78">
        <f t="shared" si="22"/>
        <v>28</v>
      </c>
      <c r="CO78">
        <f t="shared" si="23"/>
        <v>0</v>
      </c>
      <c r="CP78" s="7">
        <f t="shared" si="24"/>
        <v>1</v>
      </c>
      <c r="CQ78">
        <v>42</v>
      </c>
      <c r="CR78" s="7">
        <f t="shared" si="25"/>
        <v>0.66666666666666663</v>
      </c>
      <c r="CT78" s="39">
        <v>50</v>
      </c>
      <c r="CU78" s="39">
        <v>100</v>
      </c>
      <c r="CV78" s="39">
        <v>100</v>
      </c>
      <c r="CW78" s="39">
        <v>50</v>
      </c>
      <c r="CX78" s="39">
        <v>100</v>
      </c>
      <c r="CY78" s="39">
        <v>100</v>
      </c>
      <c r="CZ78" s="39">
        <v>100</v>
      </c>
      <c r="DA78" s="39">
        <v>100</v>
      </c>
      <c r="DB78" s="39">
        <v>100</v>
      </c>
      <c r="DC78" s="39">
        <v>100</v>
      </c>
      <c r="DD78" s="31">
        <v>90</v>
      </c>
      <c r="DE78" s="39">
        <v>100</v>
      </c>
      <c r="DF78" s="39">
        <v>0</v>
      </c>
      <c r="DG78" s="39">
        <v>100</v>
      </c>
      <c r="DH78" s="39">
        <v>0</v>
      </c>
      <c r="DI78" s="31">
        <v>50</v>
      </c>
      <c r="DJ78" s="39">
        <v>100</v>
      </c>
      <c r="DK78" s="39">
        <v>100</v>
      </c>
      <c r="DL78" s="39">
        <v>100</v>
      </c>
      <c r="DM78" s="31">
        <v>100</v>
      </c>
      <c r="DN78" s="39">
        <v>40</v>
      </c>
      <c r="DO78" s="39">
        <v>20</v>
      </c>
      <c r="DP78" s="39">
        <v>20</v>
      </c>
      <c r="DQ78" s="39">
        <v>20</v>
      </c>
      <c r="DR78" s="31">
        <v>25</v>
      </c>
      <c r="DS78" s="39">
        <v>80</v>
      </c>
      <c r="DT78" s="39">
        <v>100</v>
      </c>
      <c r="DU78" s="39">
        <v>40</v>
      </c>
      <c r="DV78" s="39">
        <v>40</v>
      </c>
      <c r="DW78" s="39">
        <v>80</v>
      </c>
      <c r="DX78" s="31">
        <v>68</v>
      </c>
      <c r="DY78" s="39">
        <v>50</v>
      </c>
      <c r="DZ78" s="39">
        <v>50</v>
      </c>
      <c r="EA78" s="31">
        <v>50</v>
      </c>
      <c r="EB78" s="39">
        <v>20</v>
      </c>
      <c r="EC78" s="39">
        <v>0</v>
      </c>
      <c r="ED78" s="31">
        <v>10</v>
      </c>
      <c r="EE78" s="39">
        <v>25</v>
      </c>
      <c r="EF78" s="39">
        <v>25</v>
      </c>
      <c r="EG78" s="39">
        <v>25</v>
      </c>
      <c r="EH78" s="39">
        <v>50</v>
      </c>
      <c r="EI78" s="39">
        <v>0</v>
      </c>
      <c r="EJ78" s="31">
        <v>25</v>
      </c>
      <c r="EK78" s="40">
        <v>58.611111111111114</v>
      </c>
      <c r="EL78">
        <v>75</v>
      </c>
      <c r="EM78">
        <v>50</v>
      </c>
      <c r="EN78">
        <v>25</v>
      </c>
      <c r="EO78">
        <v>100</v>
      </c>
      <c r="EP78">
        <v>25</v>
      </c>
      <c r="EQ78">
        <v>0</v>
      </c>
      <c r="ER78">
        <v>100</v>
      </c>
      <c r="ES78">
        <v>0</v>
      </c>
      <c r="ET78">
        <v>100</v>
      </c>
      <c r="EU78">
        <v>100</v>
      </c>
      <c r="EV78">
        <v>100</v>
      </c>
      <c r="EW78">
        <v>100</v>
      </c>
      <c r="EX78" s="6">
        <f t="shared" si="29"/>
        <v>64.583333333333329</v>
      </c>
      <c r="EY78">
        <f t="shared" si="30"/>
        <v>62.5</v>
      </c>
      <c r="EZ78" s="6">
        <f t="shared" si="31"/>
        <v>45.833333333333336</v>
      </c>
      <c r="FA78" s="6">
        <f t="shared" si="32"/>
        <v>83.333333333333329</v>
      </c>
      <c r="FB78" s="6">
        <f t="shared" si="33"/>
        <v>37.5</v>
      </c>
    </row>
    <row r="79" spans="1:158" x14ac:dyDescent="0.2">
      <c r="A79" t="s">
        <v>587</v>
      </c>
      <c r="B79">
        <v>1</v>
      </c>
      <c r="C79">
        <v>1</v>
      </c>
      <c r="D79">
        <v>1</v>
      </c>
      <c r="E79">
        <v>1</v>
      </c>
      <c r="F79">
        <v>1</v>
      </c>
      <c r="H79">
        <f>COUNTIFS(R79, 2, I79, 0)</f>
        <v>1</v>
      </c>
      <c r="I79">
        <f t="shared" si="28"/>
        <v>0</v>
      </c>
      <c r="J79" s="9">
        <f>SUM(COUNTIFS(I79, 0, H79, 0, O79, {"1";"2";"3"}))</f>
        <v>0</v>
      </c>
      <c r="K79" s="9">
        <f t="shared" si="18"/>
        <v>0</v>
      </c>
      <c r="L79">
        <v>1</v>
      </c>
      <c r="M79">
        <v>1</v>
      </c>
      <c r="N79">
        <v>1</v>
      </c>
      <c r="O79">
        <v>3</v>
      </c>
      <c r="P79">
        <v>3</v>
      </c>
      <c r="Q79">
        <v>2018</v>
      </c>
      <c r="R79">
        <v>2</v>
      </c>
      <c r="S79">
        <v>1</v>
      </c>
      <c r="T79">
        <v>1</v>
      </c>
      <c r="U79">
        <v>1</v>
      </c>
      <c r="V79">
        <v>0</v>
      </c>
      <c r="W79">
        <v>0</v>
      </c>
      <c r="X79">
        <v>0</v>
      </c>
      <c r="Y79">
        <v>0</v>
      </c>
      <c r="Z79">
        <v>3</v>
      </c>
      <c r="AA79">
        <v>2018</v>
      </c>
      <c r="AB79">
        <v>1</v>
      </c>
      <c r="AC79">
        <v>1</v>
      </c>
      <c r="AD79">
        <v>1</v>
      </c>
      <c r="AE79">
        <v>2</v>
      </c>
      <c r="AF79">
        <v>3</v>
      </c>
      <c r="AG79">
        <v>3</v>
      </c>
      <c r="AH79">
        <v>3</v>
      </c>
      <c r="AI79">
        <v>3</v>
      </c>
      <c r="AJ79" s="10" t="s">
        <v>157</v>
      </c>
      <c r="AK79" s="13" t="s">
        <v>962</v>
      </c>
      <c r="AL79">
        <v>1</v>
      </c>
      <c r="AM79">
        <v>3</v>
      </c>
      <c r="AN79">
        <v>3</v>
      </c>
      <c r="AO79">
        <v>3</v>
      </c>
      <c r="AP79">
        <v>3</v>
      </c>
      <c r="AQ79">
        <v>3</v>
      </c>
      <c r="AR79">
        <v>3</v>
      </c>
      <c r="AS79">
        <v>3</v>
      </c>
      <c r="AT79">
        <v>3</v>
      </c>
      <c r="AU79">
        <v>3</v>
      </c>
      <c r="AV79">
        <v>3</v>
      </c>
      <c r="AW79">
        <v>3</v>
      </c>
      <c r="AX79">
        <v>3</v>
      </c>
      <c r="AY79">
        <v>2</v>
      </c>
      <c r="AZ79">
        <v>1</v>
      </c>
      <c r="BA79">
        <v>2</v>
      </c>
      <c r="BB79">
        <v>1</v>
      </c>
      <c r="BC79">
        <v>2</v>
      </c>
      <c r="BD79">
        <v>1</v>
      </c>
      <c r="BE79">
        <v>2</v>
      </c>
      <c r="BF79">
        <v>4</v>
      </c>
      <c r="BG79">
        <v>4</v>
      </c>
      <c r="BH79">
        <v>4</v>
      </c>
      <c r="BI79">
        <v>2</v>
      </c>
      <c r="BJ79">
        <v>4</v>
      </c>
      <c r="BK79">
        <v>5</v>
      </c>
      <c r="BL79">
        <v>3</v>
      </c>
      <c r="BM79">
        <v>3</v>
      </c>
      <c r="BN79">
        <v>4</v>
      </c>
      <c r="BO79">
        <v>2</v>
      </c>
      <c r="BP79">
        <v>3</v>
      </c>
      <c r="BQ79">
        <v>1</v>
      </c>
      <c r="BR79">
        <v>3</v>
      </c>
      <c r="BS79">
        <v>1</v>
      </c>
      <c r="BT79">
        <v>4</v>
      </c>
      <c r="BU79">
        <v>4</v>
      </c>
      <c r="BV79">
        <v>2</v>
      </c>
      <c r="BW79">
        <v>3</v>
      </c>
      <c r="BX79">
        <v>3</v>
      </c>
      <c r="BY79">
        <v>2</v>
      </c>
      <c r="BZ79">
        <v>3</v>
      </c>
      <c r="CA79">
        <v>1</v>
      </c>
      <c r="CB79">
        <v>2</v>
      </c>
      <c r="CC79">
        <v>2</v>
      </c>
      <c r="CD79">
        <v>2</v>
      </c>
      <c r="CE79">
        <v>1</v>
      </c>
      <c r="CF79">
        <v>2</v>
      </c>
      <c r="CG79">
        <v>2</v>
      </c>
      <c r="CH79">
        <v>2</v>
      </c>
      <c r="CI79">
        <f t="shared" si="19"/>
        <v>100</v>
      </c>
      <c r="CJ79">
        <f t="shared" si="20"/>
        <v>0</v>
      </c>
      <c r="CK79" s="7">
        <f t="shared" si="21"/>
        <v>1</v>
      </c>
      <c r="CL79">
        <v>149</v>
      </c>
      <c r="CM79" s="7">
        <f t="shared" si="35"/>
        <v>0.67114093959731547</v>
      </c>
      <c r="CN79">
        <f t="shared" si="22"/>
        <v>25</v>
      </c>
      <c r="CO79">
        <f t="shared" si="23"/>
        <v>0</v>
      </c>
      <c r="CP79" s="7">
        <f t="shared" si="24"/>
        <v>1</v>
      </c>
      <c r="CQ79">
        <v>42</v>
      </c>
      <c r="CR79" s="7">
        <f t="shared" si="25"/>
        <v>0.59523809523809523</v>
      </c>
      <c r="CT79" s="39">
        <v>100</v>
      </c>
      <c r="CU79" s="39">
        <v>100</v>
      </c>
      <c r="CV79" s="39">
        <v>100</v>
      </c>
      <c r="CW79" s="39">
        <v>100</v>
      </c>
      <c r="CX79" s="39">
        <v>100</v>
      </c>
      <c r="CY79" s="39">
        <v>100</v>
      </c>
      <c r="CZ79" s="39">
        <v>100</v>
      </c>
      <c r="DA79" s="39">
        <v>100</v>
      </c>
      <c r="DB79" s="39">
        <v>100</v>
      </c>
      <c r="DC79" s="39">
        <v>100</v>
      </c>
      <c r="DD79" s="31">
        <v>100</v>
      </c>
      <c r="DE79" s="39">
        <v>100</v>
      </c>
      <c r="DF79" s="39">
        <v>0</v>
      </c>
      <c r="DG79" s="39">
        <v>100</v>
      </c>
      <c r="DH79" s="39">
        <v>0</v>
      </c>
      <c r="DI79" s="31">
        <v>50</v>
      </c>
      <c r="DJ79" s="39">
        <v>100</v>
      </c>
      <c r="DK79" s="39">
        <v>0</v>
      </c>
      <c r="DL79" s="39">
        <v>100</v>
      </c>
      <c r="DM79" s="31">
        <v>66.666666666666671</v>
      </c>
      <c r="DN79" s="39">
        <v>20</v>
      </c>
      <c r="DO79" s="39">
        <v>40</v>
      </c>
      <c r="DP79" s="39">
        <v>20</v>
      </c>
      <c r="DQ79" s="39">
        <v>0</v>
      </c>
      <c r="DR79" s="31">
        <v>20</v>
      </c>
      <c r="DS79" s="39">
        <v>60</v>
      </c>
      <c r="DT79" s="39">
        <v>80</v>
      </c>
      <c r="DU79" s="39">
        <v>40</v>
      </c>
      <c r="DV79" s="39">
        <v>60</v>
      </c>
      <c r="DW79" s="39">
        <v>40</v>
      </c>
      <c r="DX79" s="31">
        <v>56</v>
      </c>
      <c r="DY79" s="39">
        <v>75</v>
      </c>
      <c r="DZ79" s="39">
        <v>50</v>
      </c>
      <c r="EA79" s="31">
        <v>62.5</v>
      </c>
      <c r="EB79" s="39">
        <v>60</v>
      </c>
      <c r="EC79" s="39">
        <v>75</v>
      </c>
      <c r="ED79" s="31">
        <v>67.5</v>
      </c>
      <c r="EE79" s="39">
        <v>50</v>
      </c>
      <c r="EF79" s="39">
        <v>0</v>
      </c>
      <c r="EG79" s="39">
        <v>75</v>
      </c>
      <c r="EH79" s="39">
        <v>75</v>
      </c>
      <c r="EI79" s="39">
        <v>25</v>
      </c>
      <c r="EJ79" s="31">
        <v>45</v>
      </c>
      <c r="EK79" s="40">
        <v>63.75</v>
      </c>
      <c r="EL79">
        <v>50</v>
      </c>
      <c r="EM79">
        <v>50</v>
      </c>
      <c r="EN79">
        <v>25</v>
      </c>
      <c r="EO79">
        <v>50</v>
      </c>
      <c r="EP79">
        <v>0</v>
      </c>
      <c r="EQ79">
        <v>25</v>
      </c>
      <c r="ER79">
        <v>100</v>
      </c>
      <c r="ES79">
        <v>100</v>
      </c>
      <c r="ET79">
        <v>0</v>
      </c>
      <c r="EU79">
        <v>100</v>
      </c>
      <c r="EV79">
        <v>100</v>
      </c>
      <c r="EW79">
        <v>100</v>
      </c>
      <c r="EX79" s="6">
        <f t="shared" si="29"/>
        <v>58.333333333333336</v>
      </c>
      <c r="EY79">
        <f t="shared" si="30"/>
        <v>50</v>
      </c>
      <c r="EZ79" s="6">
        <f t="shared" si="31"/>
        <v>33.333333333333336</v>
      </c>
      <c r="FA79" s="6">
        <f t="shared" si="32"/>
        <v>83.333333333333329</v>
      </c>
      <c r="FB79" s="6">
        <f t="shared" si="33"/>
        <v>25</v>
      </c>
    </row>
    <row r="80" spans="1:158" x14ac:dyDescent="0.2">
      <c r="A80" t="s">
        <v>588</v>
      </c>
      <c r="B80">
        <v>1</v>
      </c>
      <c r="C80">
        <v>1</v>
      </c>
      <c r="D80">
        <v>1</v>
      </c>
      <c r="E80">
        <v>1</v>
      </c>
      <c r="F80">
        <v>1</v>
      </c>
      <c r="H80">
        <f>COUNTIFS(R80, 2, I80, 0)</f>
        <v>1</v>
      </c>
      <c r="I80">
        <f t="shared" si="28"/>
        <v>0</v>
      </c>
      <c r="J80" s="9">
        <f>SUM(COUNTIFS(I80, 0, H80, 0, O80, {"1";"2";"3"}))</f>
        <v>0</v>
      </c>
      <c r="K80" s="9">
        <f t="shared" si="18"/>
        <v>0</v>
      </c>
      <c r="L80">
        <v>1</v>
      </c>
      <c r="M80">
        <v>1</v>
      </c>
      <c r="N80">
        <v>1</v>
      </c>
      <c r="O80">
        <v>1</v>
      </c>
      <c r="P80">
        <v>2</v>
      </c>
      <c r="Q80">
        <v>2016</v>
      </c>
      <c r="R80">
        <v>2</v>
      </c>
      <c r="S80">
        <v>1</v>
      </c>
      <c r="T80">
        <v>1</v>
      </c>
      <c r="U80">
        <v>0</v>
      </c>
      <c r="V80">
        <v>0</v>
      </c>
      <c r="W80">
        <v>1</v>
      </c>
      <c r="X80">
        <v>0</v>
      </c>
      <c r="Y80">
        <v>0</v>
      </c>
      <c r="Z80">
        <v>1</v>
      </c>
      <c r="AE80">
        <v>2</v>
      </c>
      <c r="AF80">
        <v>1</v>
      </c>
      <c r="AH80">
        <v>6</v>
      </c>
      <c r="AI80">
        <v>6</v>
      </c>
      <c r="AJ80" s="10" t="s">
        <v>158</v>
      </c>
      <c r="AK80" s="13" t="s">
        <v>968</v>
      </c>
      <c r="AL80">
        <v>0</v>
      </c>
      <c r="AM80">
        <v>2</v>
      </c>
      <c r="AN80">
        <v>3</v>
      </c>
      <c r="AO80">
        <v>1</v>
      </c>
      <c r="AP80">
        <v>2</v>
      </c>
      <c r="AQ80">
        <v>3</v>
      </c>
      <c r="AR80">
        <v>2</v>
      </c>
      <c r="AS80">
        <v>3</v>
      </c>
      <c r="AT80">
        <v>3</v>
      </c>
      <c r="AU80">
        <v>3</v>
      </c>
      <c r="AV80">
        <v>3</v>
      </c>
      <c r="AW80">
        <v>3</v>
      </c>
      <c r="AX80">
        <v>3</v>
      </c>
      <c r="AY80">
        <v>1</v>
      </c>
      <c r="AZ80">
        <v>1</v>
      </c>
      <c r="BA80">
        <v>1</v>
      </c>
      <c r="BB80">
        <v>1</v>
      </c>
      <c r="BC80">
        <v>1</v>
      </c>
      <c r="BD80">
        <v>1</v>
      </c>
      <c r="BE80">
        <v>1</v>
      </c>
      <c r="BF80">
        <v>3</v>
      </c>
      <c r="BG80">
        <v>4</v>
      </c>
      <c r="BH80">
        <v>3</v>
      </c>
      <c r="BI80">
        <v>2</v>
      </c>
      <c r="BJ80">
        <v>5</v>
      </c>
      <c r="BK80">
        <v>2</v>
      </c>
      <c r="BL80">
        <v>2</v>
      </c>
      <c r="BM80">
        <v>2</v>
      </c>
      <c r="BN80">
        <v>2</v>
      </c>
      <c r="BO80">
        <v>2</v>
      </c>
      <c r="BP80">
        <v>4</v>
      </c>
      <c r="BQ80">
        <v>2</v>
      </c>
      <c r="BR80">
        <v>3</v>
      </c>
      <c r="BS80">
        <v>2</v>
      </c>
      <c r="BT80">
        <v>2</v>
      </c>
      <c r="BU80">
        <v>2</v>
      </c>
      <c r="BV80">
        <v>2</v>
      </c>
      <c r="BW80">
        <v>5</v>
      </c>
      <c r="BX80">
        <v>5</v>
      </c>
      <c r="BY80">
        <v>2</v>
      </c>
      <c r="BZ80">
        <v>2</v>
      </c>
      <c r="CA80">
        <v>2</v>
      </c>
      <c r="CB80">
        <v>4</v>
      </c>
      <c r="CC80">
        <v>2</v>
      </c>
      <c r="CD80">
        <v>2</v>
      </c>
      <c r="CE80">
        <v>2</v>
      </c>
      <c r="CF80">
        <v>2</v>
      </c>
      <c r="CG80">
        <v>2</v>
      </c>
      <c r="CH80">
        <v>2</v>
      </c>
      <c r="CI80">
        <f t="shared" si="19"/>
        <v>82</v>
      </c>
      <c r="CJ80">
        <f t="shared" si="20"/>
        <v>0</v>
      </c>
      <c r="CK80" s="7">
        <f t="shared" si="21"/>
        <v>1</v>
      </c>
      <c r="CL80">
        <v>149</v>
      </c>
      <c r="CM80" s="7">
        <f t="shared" si="35"/>
        <v>0.55033557046979864</v>
      </c>
      <c r="CN80">
        <f t="shared" si="22"/>
        <v>32</v>
      </c>
      <c r="CO80">
        <f t="shared" si="23"/>
        <v>0</v>
      </c>
      <c r="CP80" s="7">
        <f t="shared" si="24"/>
        <v>1</v>
      </c>
      <c r="CQ80">
        <v>42</v>
      </c>
      <c r="CR80" s="7">
        <f t="shared" si="25"/>
        <v>0.76190476190476186</v>
      </c>
      <c r="CT80" s="39">
        <v>0</v>
      </c>
      <c r="CU80" s="39">
        <v>50</v>
      </c>
      <c r="CV80" s="39">
        <v>100</v>
      </c>
      <c r="CW80" s="39">
        <v>50</v>
      </c>
      <c r="CX80" s="39">
        <v>100</v>
      </c>
      <c r="CY80" s="39">
        <v>100</v>
      </c>
      <c r="CZ80" s="39">
        <v>100</v>
      </c>
      <c r="DA80" s="39">
        <v>100</v>
      </c>
      <c r="DB80" s="39">
        <v>100</v>
      </c>
      <c r="DC80" s="39">
        <v>100</v>
      </c>
      <c r="DD80" s="31">
        <v>80</v>
      </c>
      <c r="DE80" s="39">
        <v>0</v>
      </c>
      <c r="DF80" s="39">
        <v>0</v>
      </c>
      <c r="DG80" s="39">
        <v>0</v>
      </c>
      <c r="DH80" s="39">
        <v>0</v>
      </c>
      <c r="DI80" s="31">
        <v>0</v>
      </c>
      <c r="DJ80" s="39">
        <v>0</v>
      </c>
      <c r="DK80" s="39">
        <v>0</v>
      </c>
      <c r="DL80" s="39">
        <v>0</v>
      </c>
      <c r="DM80" s="31">
        <v>0</v>
      </c>
      <c r="DN80" s="39">
        <v>20</v>
      </c>
      <c r="DO80" s="39">
        <v>20</v>
      </c>
      <c r="DP80" s="39">
        <v>20</v>
      </c>
      <c r="DQ80" s="39">
        <v>20</v>
      </c>
      <c r="DR80" s="31">
        <v>20</v>
      </c>
      <c r="DS80" s="39">
        <v>80</v>
      </c>
      <c r="DT80" s="39">
        <v>20</v>
      </c>
      <c r="DU80" s="39">
        <v>20</v>
      </c>
      <c r="DV80" s="39">
        <v>20</v>
      </c>
      <c r="DW80" s="39">
        <v>60</v>
      </c>
      <c r="DX80" s="31">
        <v>40</v>
      </c>
      <c r="DY80" s="39">
        <v>50</v>
      </c>
      <c r="DZ80" s="39">
        <v>50</v>
      </c>
      <c r="EA80" s="31">
        <v>50</v>
      </c>
      <c r="EB80" s="39">
        <v>60</v>
      </c>
      <c r="EC80" s="39">
        <v>50</v>
      </c>
      <c r="ED80" s="31">
        <v>55</v>
      </c>
      <c r="EE80" s="39">
        <v>25</v>
      </c>
      <c r="EF80" s="39">
        <v>25</v>
      </c>
      <c r="EG80" s="39">
        <v>25</v>
      </c>
      <c r="EH80" s="39">
        <v>25</v>
      </c>
      <c r="EI80" s="39">
        <v>25</v>
      </c>
      <c r="EJ80" s="31">
        <v>25</v>
      </c>
      <c r="EK80" s="40">
        <v>40.694444444444443</v>
      </c>
      <c r="EL80">
        <v>100</v>
      </c>
      <c r="EM80">
        <v>100</v>
      </c>
      <c r="EN80">
        <v>25</v>
      </c>
      <c r="EO80">
        <v>25</v>
      </c>
      <c r="EP80">
        <v>25</v>
      </c>
      <c r="EQ80">
        <v>75</v>
      </c>
      <c r="ER80">
        <v>100</v>
      </c>
      <c r="ES80">
        <v>100</v>
      </c>
      <c r="ET80">
        <v>100</v>
      </c>
      <c r="EU80">
        <v>100</v>
      </c>
      <c r="EV80">
        <v>100</v>
      </c>
      <c r="EW80">
        <v>100</v>
      </c>
      <c r="EX80" s="6">
        <f t="shared" si="29"/>
        <v>79.166666666666671</v>
      </c>
      <c r="EY80">
        <f t="shared" si="30"/>
        <v>100</v>
      </c>
      <c r="EZ80" s="6">
        <f t="shared" si="31"/>
        <v>58.333333333333336</v>
      </c>
      <c r="FA80" s="6">
        <f t="shared" si="32"/>
        <v>100</v>
      </c>
      <c r="FB80" s="6">
        <f t="shared" si="33"/>
        <v>37.5</v>
      </c>
    </row>
    <row r="81" spans="1:158" x14ac:dyDescent="0.2">
      <c r="A81" t="s">
        <v>589</v>
      </c>
      <c r="B81">
        <v>1</v>
      </c>
      <c r="C81">
        <v>1</v>
      </c>
      <c r="D81">
        <v>1</v>
      </c>
      <c r="E81">
        <v>1</v>
      </c>
      <c r="F81">
        <v>1</v>
      </c>
      <c r="H81">
        <f>COUNTIFS(R81, 2, I81, 0)</f>
        <v>0</v>
      </c>
      <c r="I81">
        <f t="shared" si="28"/>
        <v>0</v>
      </c>
      <c r="J81" s="9">
        <f>SUM(COUNTIFS(I81, 0, H81, 0, O81, {"1";"2";"3"}))</f>
        <v>1</v>
      </c>
      <c r="K81" s="9">
        <f t="shared" si="18"/>
        <v>0</v>
      </c>
      <c r="L81">
        <v>3</v>
      </c>
      <c r="M81">
        <v>1</v>
      </c>
      <c r="N81">
        <v>1</v>
      </c>
      <c r="O81">
        <v>1</v>
      </c>
      <c r="Q81">
        <v>2014</v>
      </c>
      <c r="R81">
        <v>3</v>
      </c>
      <c r="S81">
        <v>1</v>
      </c>
      <c r="T81">
        <v>1</v>
      </c>
      <c r="U81">
        <v>0</v>
      </c>
      <c r="V81">
        <v>0</v>
      </c>
      <c r="W81">
        <v>1</v>
      </c>
      <c r="X81">
        <v>0</v>
      </c>
      <c r="Y81">
        <v>0</v>
      </c>
      <c r="AE81">
        <v>3</v>
      </c>
      <c r="AF81">
        <v>2</v>
      </c>
      <c r="AG81">
        <v>2</v>
      </c>
      <c r="AI81">
        <v>5</v>
      </c>
      <c r="AJ81" s="10" t="s">
        <v>159</v>
      </c>
      <c r="AK81" s="13" t="s">
        <v>968</v>
      </c>
      <c r="AL81">
        <v>0</v>
      </c>
      <c r="AM81">
        <v>1</v>
      </c>
      <c r="AN81">
        <v>2</v>
      </c>
      <c r="AO81">
        <v>1</v>
      </c>
      <c r="AP81">
        <v>2</v>
      </c>
      <c r="AQ81">
        <v>1</v>
      </c>
      <c r="AR81">
        <v>1</v>
      </c>
      <c r="AS81">
        <v>1</v>
      </c>
      <c r="AT81">
        <v>1</v>
      </c>
      <c r="AU81">
        <v>1</v>
      </c>
      <c r="AV81">
        <v>1</v>
      </c>
      <c r="AW81">
        <v>2</v>
      </c>
      <c r="AX81">
        <v>3</v>
      </c>
      <c r="AY81">
        <v>1</v>
      </c>
      <c r="AZ81">
        <v>1</v>
      </c>
      <c r="BA81">
        <v>1</v>
      </c>
      <c r="BB81">
        <v>1</v>
      </c>
      <c r="BC81">
        <v>1</v>
      </c>
      <c r="BD81">
        <v>1</v>
      </c>
      <c r="BE81">
        <v>1</v>
      </c>
      <c r="BF81">
        <v>3</v>
      </c>
      <c r="BG81">
        <v>3</v>
      </c>
      <c r="BI81">
        <v>3</v>
      </c>
      <c r="BJ81">
        <v>5</v>
      </c>
      <c r="BK81">
        <v>3</v>
      </c>
      <c r="BL81">
        <v>2</v>
      </c>
      <c r="BM81">
        <v>2</v>
      </c>
      <c r="BN81">
        <v>3</v>
      </c>
      <c r="BO81">
        <v>1</v>
      </c>
      <c r="BP81">
        <v>3</v>
      </c>
      <c r="BQ81">
        <v>1</v>
      </c>
      <c r="BR81">
        <v>2</v>
      </c>
      <c r="BS81">
        <v>1</v>
      </c>
      <c r="BT81">
        <v>1</v>
      </c>
      <c r="BU81">
        <v>2</v>
      </c>
      <c r="BV81">
        <v>1</v>
      </c>
      <c r="BW81">
        <v>2</v>
      </c>
      <c r="BX81">
        <v>2</v>
      </c>
      <c r="BY81">
        <v>1</v>
      </c>
      <c r="BZ81">
        <v>3</v>
      </c>
      <c r="CA81">
        <v>0</v>
      </c>
      <c r="CB81">
        <v>0</v>
      </c>
      <c r="CC81">
        <v>2</v>
      </c>
      <c r="CD81">
        <v>1</v>
      </c>
      <c r="CE81">
        <v>2</v>
      </c>
      <c r="CF81">
        <v>2</v>
      </c>
      <c r="CG81">
        <v>2</v>
      </c>
      <c r="CH81">
        <v>2</v>
      </c>
      <c r="CI81">
        <f t="shared" si="19"/>
        <v>60</v>
      </c>
      <c r="CJ81">
        <f t="shared" si="20"/>
        <v>1</v>
      </c>
      <c r="CK81" s="7">
        <f t="shared" si="21"/>
        <v>0.97222222222222221</v>
      </c>
      <c r="CL81">
        <v>144</v>
      </c>
      <c r="CM81" s="7">
        <f t="shared" si="35"/>
        <v>0.41666666666666669</v>
      </c>
      <c r="CN81">
        <f t="shared" si="22"/>
        <v>19</v>
      </c>
      <c r="CO81">
        <f t="shared" si="23"/>
        <v>0</v>
      </c>
      <c r="CP81" s="7">
        <f t="shared" si="24"/>
        <v>1</v>
      </c>
      <c r="CQ81">
        <v>42</v>
      </c>
      <c r="CR81" s="7">
        <f t="shared" si="25"/>
        <v>0.45238095238095238</v>
      </c>
      <c r="CT81" s="39">
        <v>0</v>
      </c>
      <c r="CU81" s="39">
        <v>50</v>
      </c>
      <c r="CV81" s="39">
        <v>0</v>
      </c>
      <c r="CW81" s="39">
        <v>0</v>
      </c>
      <c r="CX81" s="39">
        <v>0</v>
      </c>
      <c r="CY81" s="39">
        <v>0</v>
      </c>
      <c r="CZ81" s="39">
        <v>0</v>
      </c>
      <c r="DA81" s="39">
        <v>0</v>
      </c>
      <c r="DB81" s="39">
        <v>50</v>
      </c>
      <c r="DC81" s="39">
        <v>100</v>
      </c>
      <c r="DD81" s="31">
        <v>20</v>
      </c>
      <c r="DE81" s="39">
        <v>0</v>
      </c>
      <c r="DF81" s="39">
        <v>0</v>
      </c>
      <c r="DG81" s="39">
        <v>0</v>
      </c>
      <c r="DH81" s="39">
        <v>0</v>
      </c>
      <c r="DI81" s="31">
        <v>0</v>
      </c>
      <c r="DJ81" s="39">
        <v>0</v>
      </c>
      <c r="DK81" s="39">
        <v>0</v>
      </c>
      <c r="DL81" s="39">
        <v>0</v>
      </c>
      <c r="DM81" s="31">
        <v>0</v>
      </c>
      <c r="DN81" s="39">
        <v>40</v>
      </c>
      <c r="DO81" s="39">
        <v>20</v>
      </c>
      <c r="DP81" s="39">
        <v>0</v>
      </c>
      <c r="DQ81" s="39">
        <v>0</v>
      </c>
      <c r="DR81" s="31">
        <v>15</v>
      </c>
      <c r="DS81" s="39">
        <v>80</v>
      </c>
      <c r="DT81" s="39">
        <v>40</v>
      </c>
      <c r="DU81" s="39">
        <v>20</v>
      </c>
      <c r="DV81" s="39">
        <v>40</v>
      </c>
      <c r="DW81" s="39">
        <v>40</v>
      </c>
      <c r="DX81" s="31">
        <v>44</v>
      </c>
      <c r="DY81" s="39">
        <v>50</v>
      </c>
      <c r="DZ81" s="39">
        <v>25</v>
      </c>
      <c r="EA81" s="31">
        <v>37.5</v>
      </c>
      <c r="EB81" s="39">
        <v>40</v>
      </c>
      <c r="EC81" s="39"/>
      <c r="ED81" s="31">
        <v>40</v>
      </c>
      <c r="EE81" s="39">
        <v>0</v>
      </c>
      <c r="EF81" s="39">
        <v>0</v>
      </c>
      <c r="EG81" s="39">
        <v>0</v>
      </c>
      <c r="EH81" s="39">
        <v>25</v>
      </c>
      <c r="EI81" s="39">
        <v>0</v>
      </c>
      <c r="EJ81" s="31">
        <v>5</v>
      </c>
      <c r="EK81" s="40">
        <v>18.428571428571427</v>
      </c>
      <c r="EL81">
        <v>25</v>
      </c>
      <c r="EM81">
        <v>25</v>
      </c>
      <c r="EN81">
        <v>0</v>
      </c>
      <c r="EO81">
        <v>50</v>
      </c>
      <c r="ER81">
        <v>100</v>
      </c>
      <c r="ES81">
        <v>0</v>
      </c>
      <c r="ET81">
        <v>100</v>
      </c>
      <c r="EU81">
        <v>100</v>
      </c>
      <c r="EV81">
        <v>100</v>
      </c>
      <c r="EW81">
        <v>100</v>
      </c>
      <c r="EX81" s="6">
        <f t="shared" si="29"/>
        <v>60</v>
      </c>
      <c r="EY81">
        <f t="shared" si="30"/>
        <v>25</v>
      </c>
      <c r="EZ81" s="6">
        <f t="shared" si="31"/>
        <v>25</v>
      </c>
      <c r="FA81" s="6">
        <f t="shared" si="32"/>
        <v>83.333333333333329</v>
      </c>
      <c r="FB81" s="6">
        <f t="shared" si="33"/>
        <v>25</v>
      </c>
    </row>
    <row r="82" spans="1:158" x14ac:dyDescent="0.2">
      <c r="A82" t="s">
        <v>590</v>
      </c>
      <c r="B82">
        <v>1</v>
      </c>
      <c r="C82">
        <v>1</v>
      </c>
      <c r="D82">
        <v>1</v>
      </c>
      <c r="E82">
        <v>1</v>
      </c>
      <c r="F82">
        <v>1</v>
      </c>
      <c r="H82">
        <f>COUNTIFS(R82, 2, I82, 0)</f>
        <v>0</v>
      </c>
      <c r="I82">
        <f t="shared" si="28"/>
        <v>0</v>
      </c>
      <c r="J82" s="9">
        <f>SUM(COUNTIFS(I82, 0, H82, 0, O82, {"1";"2";"3"}))</f>
        <v>1</v>
      </c>
      <c r="K82" s="9">
        <f t="shared" si="18"/>
        <v>0</v>
      </c>
      <c r="L82">
        <v>3</v>
      </c>
      <c r="M82">
        <v>1</v>
      </c>
      <c r="N82">
        <v>1</v>
      </c>
      <c r="O82">
        <v>1</v>
      </c>
      <c r="P82">
        <v>3</v>
      </c>
      <c r="Q82">
        <v>2014</v>
      </c>
      <c r="R82">
        <v>1</v>
      </c>
      <c r="S82">
        <v>1</v>
      </c>
      <c r="T82">
        <v>1</v>
      </c>
      <c r="U82">
        <v>0</v>
      </c>
      <c r="V82">
        <v>0</v>
      </c>
      <c r="W82">
        <v>1</v>
      </c>
      <c r="X82">
        <v>0</v>
      </c>
      <c r="Y82">
        <v>0</v>
      </c>
      <c r="AE82">
        <v>2</v>
      </c>
      <c r="AF82">
        <v>3</v>
      </c>
      <c r="AG82">
        <v>3</v>
      </c>
      <c r="AH82">
        <v>2</v>
      </c>
      <c r="AI82">
        <v>2</v>
      </c>
      <c r="AJ82" s="10" t="s">
        <v>160</v>
      </c>
      <c r="AK82" s="13" t="s">
        <v>967</v>
      </c>
      <c r="AL82">
        <v>0</v>
      </c>
      <c r="AM82">
        <v>2</v>
      </c>
      <c r="AN82">
        <v>5</v>
      </c>
      <c r="AO82">
        <v>1</v>
      </c>
      <c r="AP82">
        <v>2</v>
      </c>
      <c r="AQ82">
        <v>3</v>
      </c>
      <c r="AR82">
        <v>2</v>
      </c>
      <c r="AS82">
        <v>3</v>
      </c>
      <c r="AT82">
        <v>3</v>
      </c>
      <c r="AU82">
        <v>3</v>
      </c>
      <c r="AV82">
        <v>3</v>
      </c>
      <c r="AW82">
        <v>3</v>
      </c>
      <c r="AX82">
        <v>3</v>
      </c>
      <c r="AY82">
        <v>1</v>
      </c>
      <c r="AZ82">
        <v>1</v>
      </c>
      <c r="BA82">
        <v>2</v>
      </c>
      <c r="BB82">
        <v>1</v>
      </c>
      <c r="BC82">
        <v>2</v>
      </c>
      <c r="BD82">
        <v>2</v>
      </c>
      <c r="BE82">
        <v>2</v>
      </c>
      <c r="BF82">
        <v>4</v>
      </c>
      <c r="BG82">
        <v>4</v>
      </c>
      <c r="BH82">
        <v>4</v>
      </c>
      <c r="BI82">
        <v>2</v>
      </c>
      <c r="BJ82">
        <v>6</v>
      </c>
      <c r="BK82">
        <v>6</v>
      </c>
      <c r="BL82">
        <v>5</v>
      </c>
      <c r="BM82">
        <v>3</v>
      </c>
      <c r="BN82">
        <v>6</v>
      </c>
      <c r="BO82">
        <v>4</v>
      </c>
      <c r="BP82">
        <v>5</v>
      </c>
      <c r="BQ82">
        <v>3</v>
      </c>
      <c r="BR82">
        <v>4</v>
      </c>
      <c r="BS82">
        <v>4</v>
      </c>
      <c r="BT82">
        <v>3</v>
      </c>
      <c r="BU82">
        <v>3</v>
      </c>
      <c r="BV82">
        <v>2</v>
      </c>
      <c r="BW82">
        <v>4</v>
      </c>
      <c r="BX82">
        <v>4</v>
      </c>
      <c r="BY82">
        <v>3</v>
      </c>
      <c r="BZ82">
        <v>5</v>
      </c>
      <c r="CA82">
        <v>3</v>
      </c>
      <c r="CB82">
        <v>3</v>
      </c>
      <c r="CC82">
        <v>2</v>
      </c>
      <c r="CD82">
        <v>2</v>
      </c>
      <c r="CE82">
        <v>1</v>
      </c>
      <c r="CF82">
        <v>2</v>
      </c>
      <c r="CG82">
        <v>2</v>
      </c>
      <c r="CH82">
        <v>2</v>
      </c>
      <c r="CI82">
        <f t="shared" si="19"/>
        <v>112</v>
      </c>
      <c r="CJ82">
        <f t="shared" si="20"/>
        <v>0</v>
      </c>
      <c r="CK82" s="7">
        <f t="shared" si="21"/>
        <v>1</v>
      </c>
      <c r="CL82">
        <v>149</v>
      </c>
      <c r="CM82" s="7">
        <f t="shared" si="35"/>
        <v>0.75167785234899331</v>
      </c>
      <c r="CN82">
        <f t="shared" si="22"/>
        <v>33</v>
      </c>
      <c r="CO82">
        <f t="shared" si="23"/>
        <v>0</v>
      </c>
      <c r="CP82" s="7">
        <f t="shared" si="24"/>
        <v>1</v>
      </c>
      <c r="CQ82">
        <v>42</v>
      </c>
      <c r="CR82" s="7">
        <f t="shared" si="25"/>
        <v>0.7857142857142857</v>
      </c>
      <c r="CT82" s="39">
        <v>0</v>
      </c>
      <c r="CU82" s="39">
        <v>50</v>
      </c>
      <c r="CV82" s="39">
        <v>100</v>
      </c>
      <c r="CW82" s="39">
        <v>50</v>
      </c>
      <c r="CX82" s="39">
        <v>100</v>
      </c>
      <c r="CY82" s="39">
        <v>100</v>
      </c>
      <c r="CZ82" s="39">
        <v>100</v>
      </c>
      <c r="DA82" s="39">
        <v>100</v>
      </c>
      <c r="DB82" s="39">
        <v>100</v>
      </c>
      <c r="DC82" s="39">
        <v>100</v>
      </c>
      <c r="DD82" s="31">
        <v>80</v>
      </c>
      <c r="DE82" s="39">
        <v>0</v>
      </c>
      <c r="DF82" s="39">
        <v>0</v>
      </c>
      <c r="DG82" s="39">
        <v>100</v>
      </c>
      <c r="DH82" s="39">
        <v>0</v>
      </c>
      <c r="DI82" s="31">
        <v>25</v>
      </c>
      <c r="DJ82" s="39">
        <v>100</v>
      </c>
      <c r="DK82" s="39">
        <v>100</v>
      </c>
      <c r="DL82" s="39">
        <v>100</v>
      </c>
      <c r="DM82" s="31">
        <v>100</v>
      </c>
      <c r="DN82" s="39">
        <v>20</v>
      </c>
      <c r="DO82" s="39">
        <v>40</v>
      </c>
      <c r="DP82" s="39">
        <v>60</v>
      </c>
      <c r="DQ82" s="39">
        <v>40</v>
      </c>
      <c r="DR82" s="31">
        <v>40</v>
      </c>
      <c r="DS82" s="39">
        <v>100</v>
      </c>
      <c r="DT82" s="39">
        <v>100</v>
      </c>
      <c r="DU82" s="39">
        <v>80</v>
      </c>
      <c r="DV82" s="39">
        <v>100</v>
      </c>
      <c r="DW82" s="39">
        <v>80</v>
      </c>
      <c r="DX82" s="31">
        <v>92</v>
      </c>
      <c r="DY82" s="39">
        <v>75</v>
      </c>
      <c r="DZ82" s="39">
        <v>75</v>
      </c>
      <c r="EA82" s="31">
        <v>75</v>
      </c>
      <c r="EB82" s="39">
        <v>60</v>
      </c>
      <c r="EC82" s="39">
        <v>75</v>
      </c>
      <c r="ED82" s="31">
        <v>67.5</v>
      </c>
      <c r="EE82" s="39">
        <v>25</v>
      </c>
      <c r="EF82" s="39">
        <v>75</v>
      </c>
      <c r="EG82" s="39">
        <v>50</v>
      </c>
      <c r="EH82" s="39">
        <v>50</v>
      </c>
      <c r="EI82" s="39">
        <v>25</v>
      </c>
      <c r="EJ82" s="31">
        <v>45</v>
      </c>
      <c r="EK82" s="40">
        <v>67.5</v>
      </c>
      <c r="EL82">
        <v>75</v>
      </c>
      <c r="EM82">
        <v>75</v>
      </c>
      <c r="EN82">
        <v>50</v>
      </c>
      <c r="EO82">
        <v>100</v>
      </c>
      <c r="EP82">
        <v>50</v>
      </c>
      <c r="EQ82">
        <v>50</v>
      </c>
      <c r="ER82">
        <v>100</v>
      </c>
      <c r="ES82">
        <v>100</v>
      </c>
      <c r="ET82">
        <v>0</v>
      </c>
      <c r="EU82">
        <v>100</v>
      </c>
      <c r="EV82">
        <v>100</v>
      </c>
      <c r="EW82">
        <v>100</v>
      </c>
      <c r="EX82" s="6">
        <f t="shared" si="29"/>
        <v>75</v>
      </c>
      <c r="EY82">
        <f t="shared" si="30"/>
        <v>75</v>
      </c>
      <c r="EZ82" s="6">
        <f t="shared" si="31"/>
        <v>66.666666666666671</v>
      </c>
      <c r="FA82" s="6">
        <f t="shared" si="32"/>
        <v>83.333333333333329</v>
      </c>
      <c r="FB82" s="6">
        <f t="shared" si="33"/>
        <v>62.5</v>
      </c>
    </row>
    <row r="83" spans="1:158" x14ac:dyDescent="0.2">
      <c r="A83" t="s">
        <v>591</v>
      </c>
      <c r="B83">
        <v>1</v>
      </c>
      <c r="C83">
        <v>1</v>
      </c>
      <c r="D83">
        <v>1</v>
      </c>
      <c r="E83">
        <v>1</v>
      </c>
      <c r="F83">
        <v>1</v>
      </c>
      <c r="H83">
        <f>COUNTIFS(R83, 2, I83, 0)</f>
        <v>1</v>
      </c>
      <c r="I83">
        <f t="shared" si="28"/>
        <v>0</v>
      </c>
      <c r="J83" s="9">
        <f>SUM(COUNTIFS(I83, 0, H83, 0, O83, {"1";"2";"3"}))</f>
        <v>0</v>
      </c>
      <c r="K83" s="9">
        <f t="shared" si="18"/>
        <v>0</v>
      </c>
      <c r="L83">
        <v>1</v>
      </c>
      <c r="M83">
        <v>1</v>
      </c>
      <c r="N83">
        <v>1</v>
      </c>
      <c r="O83">
        <v>1</v>
      </c>
      <c r="P83">
        <v>2</v>
      </c>
      <c r="Q83">
        <v>2017</v>
      </c>
      <c r="R83">
        <v>2</v>
      </c>
      <c r="S83">
        <v>1</v>
      </c>
      <c r="T83">
        <v>1</v>
      </c>
      <c r="U83">
        <v>0</v>
      </c>
      <c r="V83">
        <v>0</v>
      </c>
      <c r="W83">
        <v>1</v>
      </c>
      <c r="X83">
        <v>0</v>
      </c>
      <c r="Y83">
        <v>0</v>
      </c>
      <c r="Z83">
        <v>1</v>
      </c>
      <c r="AE83">
        <v>1</v>
      </c>
      <c r="AF83">
        <v>3</v>
      </c>
      <c r="AG83">
        <v>3</v>
      </c>
      <c r="AH83">
        <v>3</v>
      </c>
      <c r="AI83">
        <v>5</v>
      </c>
      <c r="AJ83" s="10" t="s">
        <v>161</v>
      </c>
      <c r="AK83" s="13" t="s">
        <v>967</v>
      </c>
      <c r="AL83">
        <v>0</v>
      </c>
      <c r="AM83">
        <v>2</v>
      </c>
      <c r="AN83">
        <v>2</v>
      </c>
      <c r="AO83">
        <v>1</v>
      </c>
      <c r="AP83">
        <v>1</v>
      </c>
      <c r="AQ83">
        <v>1</v>
      </c>
      <c r="AR83">
        <v>1</v>
      </c>
      <c r="AS83">
        <v>2</v>
      </c>
      <c r="AT83">
        <v>2</v>
      </c>
      <c r="AU83">
        <v>1</v>
      </c>
      <c r="AV83">
        <v>1</v>
      </c>
      <c r="AW83">
        <v>2</v>
      </c>
      <c r="AX83">
        <v>2</v>
      </c>
      <c r="AY83">
        <v>1</v>
      </c>
      <c r="AZ83">
        <v>1</v>
      </c>
      <c r="BA83">
        <v>1</v>
      </c>
      <c r="BB83">
        <v>1</v>
      </c>
      <c r="BC83">
        <v>1</v>
      </c>
      <c r="BD83">
        <v>1</v>
      </c>
      <c r="BE83">
        <v>1</v>
      </c>
      <c r="BF83">
        <v>3</v>
      </c>
      <c r="BG83">
        <v>3</v>
      </c>
      <c r="BH83">
        <v>3</v>
      </c>
      <c r="BI83">
        <v>5</v>
      </c>
      <c r="BJ83">
        <v>2</v>
      </c>
      <c r="BK83">
        <v>2</v>
      </c>
      <c r="BL83">
        <v>1</v>
      </c>
      <c r="BM83">
        <v>1</v>
      </c>
      <c r="BN83">
        <v>2</v>
      </c>
      <c r="BO83">
        <v>2</v>
      </c>
      <c r="BP83">
        <v>2</v>
      </c>
      <c r="BQ83">
        <v>2</v>
      </c>
      <c r="BR83">
        <v>2</v>
      </c>
      <c r="BS83">
        <v>2</v>
      </c>
      <c r="BT83">
        <v>3</v>
      </c>
      <c r="BU83">
        <v>2</v>
      </c>
      <c r="BV83">
        <v>1</v>
      </c>
      <c r="BW83">
        <v>1</v>
      </c>
      <c r="BX83">
        <v>1</v>
      </c>
      <c r="BY83">
        <v>1</v>
      </c>
      <c r="BZ83">
        <v>1</v>
      </c>
      <c r="CA83">
        <v>1</v>
      </c>
      <c r="CB83">
        <v>1</v>
      </c>
      <c r="CC83">
        <v>0</v>
      </c>
      <c r="CD83">
        <v>0</v>
      </c>
      <c r="CE83">
        <v>0</v>
      </c>
      <c r="CF83">
        <v>0</v>
      </c>
      <c r="CG83">
        <v>0</v>
      </c>
      <c r="CH83">
        <v>2</v>
      </c>
      <c r="CI83">
        <f t="shared" si="19"/>
        <v>63</v>
      </c>
      <c r="CJ83">
        <f t="shared" si="20"/>
        <v>0</v>
      </c>
      <c r="CK83" s="7">
        <f t="shared" si="21"/>
        <v>1</v>
      </c>
      <c r="CL83">
        <v>149</v>
      </c>
      <c r="CM83" s="7">
        <f t="shared" ref="CM83:CM88" si="36">CI83/CL83</f>
        <v>0.42281879194630873</v>
      </c>
      <c r="CN83">
        <f t="shared" si="22"/>
        <v>8</v>
      </c>
      <c r="CO83">
        <f t="shared" si="23"/>
        <v>0</v>
      </c>
      <c r="CP83" s="7">
        <f t="shared" si="24"/>
        <v>1</v>
      </c>
      <c r="CQ83">
        <v>42</v>
      </c>
      <c r="CR83" s="7">
        <f t="shared" si="25"/>
        <v>0.19047619047619047</v>
      </c>
      <c r="CT83" s="39">
        <v>0</v>
      </c>
      <c r="CU83" s="39">
        <v>0</v>
      </c>
      <c r="CV83" s="39">
        <v>0</v>
      </c>
      <c r="CW83" s="39">
        <v>0</v>
      </c>
      <c r="CX83" s="39">
        <v>50</v>
      </c>
      <c r="CY83" s="39">
        <v>50</v>
      </c>
      <c r="CZ83" s="39">
        <v>0</v>
      </c>
      <c r="DA83" s="39">
        <v>0</v>
      </c>
      <c r="DB83" s="39">
        <v>50</v>
      </c>
      <c r="DC83" s="39">
        <v>50</v>
      </c>
      <c r="DD83" s="31">
        <v>20</v>
      </c>
      <c r="DE83" s="39">
        <v>0</v>
      </c>
      <c r="DF83" s="39">
        <v>0</v>
      </c>
      <c r="DG83" s="39">
        <v>0</v>
      </c>
      <c r="DH83" s="39">
        <v>0</v>
      </c>
      <c r="DI83" s="31">
        <v>0</v>
      </c>
      <c r="DJ83" s="39">
        <v>0</v>
      </c>
      <c r="DK83" s="39">
        <v>0</v>
      </c>
      <c r="DL83" s="39">
        <v>0</v>
      </c>
      <c r="DM83" s="31">
        <v>0</v>
      </c>
      <c r="DN83" s="39">
        <v>80</v>
      </c>
      <c r="DO83" s="39">
        <v>0</v>
      </c>
      <c r="DP83" s="39">
        <v>20</v>
      </c>
      <c r="DQ83" s="39">
        <v>20</v>
      </c>
      <c r="DR83" s="31">
        <v>30</v>
      </c>
      <c r="DS83" s="39">
        <v>20</v>
      </c>
      <c r="DT83" s="39">
        <v>20</v>
      </c>
      <c r="DU83" s="39">
        <v>0</v>
      </c>
      <c r="DV83" s="39">
        <v>20</v>
      </c>
      <c r="DW83" s="39">
        <v>20</v>
      </c>
      <c r="DX83" s="31">
        <v>16</v>
      </c>
      <c r="DY83" s="39">
        <v>50</v>
      </c>
      <c r="DZ83" s="39">
        <v>25</v>
      </c>
      <c r="EA83" s="31">
        <v>37.5</v>
      </c>
      <c r="EB83" s="39">
        <v>40</v>
      </c>
      <c r="EC83" s="39">
        <v>50</v>
      </c>
      <c r="ED83" s="31">
        <v>45</v>
      </c>
      <c r="EE83" s="39">
        <v>25</v>
      </c>
      <c r="EF83" s="39">
        <v>25</v>
      </c>
      <c r="EG83" s="39">
        <v>50</v>
      </c>
      <c r="EH83" s="39">
        <v>25</v>
      </c>
      <c r="EI83" s="39">
        <v>0</v>
      </c>
      <c r="EJ83" s="31">
        <v>25</v>
      </c>
      <c r="EK83" s="40">
        <v>19.861111111111111</v>
      </c>
      <c r="EL83">
        <v>0</v>
      </c>
      <c r="EM83">
        <v>0</v>
      </c>
      <c r="EN83">
        <v>0</v>
      </c>
      <c r="EO83">
        <v>0</v>
      </c>
      <c r="EP83">
        <v>0</v>
      </c>
      <c r="EQ83">
        <v>0</v>
      </c>
      <c r="EW83">
        <v>100</v>
      </c>
      <c r="EX83" s="6">
        <f t="shared" si="29"/>
        <v>14.285714285714286</v>
      </c>
      <c r="EY83">
        <f t="shared" si="30"/>
        <v>0</v>
      </c>
      <c r="EZ83" s="6">
        <f t="shared" si="31"/>
        <v>0</v>
      </c>
      <c r="FA83" s="6">
        <f t="shared" si="32"/>
        <v>100</v>
      </c>
      <c r="FB83" s="6">
        <f t="shared" si="33"/>
        <v>0</v>
      </c>
    </row>
    <row r="84" spans="1:158" x14ac:dyDescent="0.2">
      <c r="A84" t="s">
        <v>592</v>
      </c>
      <c r="B84">
        <v>1</v>
      </c>
      <c r="C84">
        <v>1</v>
      </c>
      <c r="D84">
        <v>1</v>
      </c>
      <c r="E84">
        <v>1</v>
      </c>
      <c r="F84">
        <v>1</v>
      </c>
      <c r="H84">
        <f>COUNTIFS(R84, 2, I84, 0)</f>
        <v>1</v>
      </c>
      <c r="I84">
        <f t="shared" si="28"/>
        <v>0</v>
      </c>
      <c r="J84" s="9">
        <f>SUM(COUNTIFS(I84, 0, H84, 0, O84, {"1";"2";"3"}))</f>
        <v>0</v>
      </c>
      <c r="K84" s="9">
        <f t="shared" si="18"/>
        <v>0</v>
      </c>
      <c r="L84">
        <v>1</v>
      </c>
      <c r="M84">
        <v>1</v>
      </c>
      <c r="N84">
        <v>1</v>
      </c>
      <c r="O84">
        <v>1</v>
      </c>
      <c r="P84">
        <v>2</v>
      </c>
      <c r="Q84">
        <v>2015</v>
      </c>
      <c r="R84">
        <v>2</v>
      </c>
      <c r="S84">
        <v>2</v>
      </c>
      <c r="T84">
        <v>1</v>
      </c>
      <c r="U84">
        <v>1</v>
      </c>
      <c r="V84">
        <v>0</v>
      </c>
      <c r="W84">
        <v>1</v>
      </c>
      <c r="X84">
        <v>0</v>
      </c>
      <c r="Y84">
        <v>0</v>
      </c>
      <c r="Z84">
        <v>1</v>
      </c>
      <c r="AE84">
        <v>2</v>
      </c>
      <c r="AF84">
        <v>2</v>
      </c>
      <c r="AG84">
        <v>1</v>
      </c>
      <c r="AH84">
        <v>5</v>
      </c>
      <c r="AI84">
        <v>5</v>
      </c>
      <c r="AJ84" s="10" t="s">
        <v>162</v>
      </c>
      <c r="AK84" s="13" t="s">
        <v>968</v>
      </c>
      <c r="AL84">
        <v>0</v>
      </c>
      <c r="AM84">
        <v>2</v>
      </c>
      <c r="AN84">
        <v>3</v>
      </c>
      <c r="AO84">
        <v>2</v>
      </c>
      <c r="AP84">
        <v>2</v>
      </c>
      <c r="AQ84">
        <v>2</v>
      </c>
      <c r="AS84">
        <v>2</v>
      </c>
      <c r="AT84">
        <v>2</v>
      </c>
      <c r="AU84">
        <v>2</v>
      </c>
      <c r="AV84">
        <v>2</v>
      </c>
      <c r="AW84">
        <v>2</v>
      </c>
      <c r="AX84">
        <v>3</v>
      </c>
      <c r="AY84">
        <v>2</v>
      </c>
      <c r="AZ84">
        <v>1</v>
      </c>
      <c r="BA84">
        <v>1</v>
      </c>
      <c r="BB84">
        <v>1</v>
      </c>
      <c r="BC84">
        <v>2</v>
      </c>
      <c r="BD84">
        <v>1</v>
      </c>
      <c r="BE84">
        <v>2</v>
      </c>
      <c r="BF84">
        <v>3</v>
      </c>
      <c r="BG84">
        <v>3</v>
      </c>
      <c r="BH84">
        <v>3</v>
      </c>
      <c r="BI84">
        <v>2</v>
      </c>
      <c r="BJ84">
        <v>2</v>
      </c>
      <c r="BK84">
        <v>2</v>
      </c>
      <c r="BL84">
        <v>3</v>
      </c>
      <c r="BM84">
        <v>1</v>
      </c>
      <c r="BN84">
        <v>4</v>
      </c>
      <c r="BO84">
        <v>1</v>
      </c>
      <c r="BP84">
        <v>4</v>
      </c>
      <c r="BQ84">
        <v>1</v>
      </c>
      <c r="BR84">
        <v>3</v>
      </c>
      <c r="BS84">
        <v>1</v>
      </c>
      <c r="BT84">
        <v>1</v>
      </c>
      <c r="BU84">
        <v>2</v>
      </c>
      <c r="BV84">
        <v>1</v>
      </c>
      <c r="BW84">
        <v>2</v>
      </c>
      <c r="BX84">
        <v>2</v>
      </c>
      <c r="BY84">
        <v>2</v>
      </c>
      <c r="BZ84">
        <v>2</v>
      </c>
      <c r="CA84">
        <v>1</v>
      </c>
      <c r="CB84">
        <v>2</v>
      </c>
      <c r="CC84">
        <v>2</v>
      </c>
      <c r="CD84">
        <v>2</v>
      </c>
      <c r="CE84">
        <v>1</v>
      </c>
      <c r="CF84">
        <v>2</v>
      </c>
      <c r="CG84">
        <v>2</v>
      </c>
      <c r="CH84">
        <v>2</v>
      </c>
      <c r="CI84">
        <f t="shared" si="19"/>
        <v>71</v>
      </c>
      <c r="CJ84">
        <f t="shared" si="20"/>
        <v>1</v>
      </c>
      <c r="CK84" s="7">
        <f t="shared" si="21"/>
        <v>0.97222222222222221</v>
      </c>
      <c r="CL84">
        <v>146</v>
      </c>
      <c r="CM84" s="7">
        <f t="shared" si="36"/>
        <v>0.4863013698630137</v>
      </c>
      <c r="CN84">
        <f t="shared" si="22"/>
        <v>22</v>
      </c>
      <c r="CO84">
        <f t="shared" si="23"/>
        <v>0</v>
      </c>
      <c r="CP84" s="7">
        <f t="shared" si="24"/>
        <v>1</v>
      </c>
      <c r="CQ84">
        <v>42</v>
      </c>
      <c r="CR84" s="7">
        <f t="shared" si="25"/>
        <v>0.52380952380952384</v>
      </c>
      <c r="CT84" s="39">
        <v>50</v>
      </c>
      <c r="CU84" s="39">
        <v>50</v>
      </c>
      <c r="CV84" s="39">
        <v>50</v>
      </c>
      <c r="CW84" s="39"/>
      <c r="CX84" s="39">
        <v>50</v>
      </c>
      <c r="CY84" s="39">
        <v>50</v>
      </c>
      <c r="CZ84" s="39">
        <v>50</v>
      </c>
      <c r="DA84" s="39">
        <v>50</v>
      </c>
      <c r="DB84" s="39">
        <v>50</v>
      </c>
      <c r="DC84" s="39">
        <v>100</v>
      </c>
      <c r="DD84" s="31">
        <v>55.555555555555557</v>
      </c>
      <c r="DE84" s="39">
        <v>100</v>
      </c>
      <c r="DF84" s="39">
        <v>0</v>
      </c>
      <c r="DG84" s="39">
        <v>0</v>
      </c>
      <c r="DH84" s="39">
        <v>0</v>
      </c>
      <c r="DI84" s="31">
        <v>25</v>
      </c>
      <c r="DJ84" s="39">
        <v>100</v>
      </c>
      <c r="DK84" s="39">
        <v>0</v>
      </c>
      <c r="DL84" s="39">
        <v>100</v>
      </c>
      <c r="DM84" s="31">
        <v>66.666666666666671</v>
      </c>
      <c r="DN84" s="39">
        <v>20</v>
      </c>
      <c r="DO84" s="39">
        <v>0</v>
      </c>
      <c r="DP84" s="39">
        <v>0</v>
      </c>
      <c r="DQ84" s="39">
        <v>0</v>
      </c>
      <c r="DR84" s="31">
        <v>5</v>
      </c>
      <c r="DS84" s="39">
        <v>20</v>
      </c>
      <c r="DT84" s="39">
        <v>20</v>
      </c>
      <c r="DU84" s="39">
        <v>40</v>
      </c>
      <c r="DV84" s="39">
        <v>60</v>
      </c>
      <c r="DW84" s="39">
        <v>60</v>
      </c>
      <c r="DX84" s="31">
        <v>40</v>
      </c>
      <c r="DY84" s="39">
        <v>50</v>
      </c>
      <c r="DZ84" s="39">
        <v>50</v>
      </c>
      <c r="EA84" s="31">
        <v>50</v>
      </c>
      <c r="EB84" s="39">
        <v>40</v>
      </c>
      <c r="EC84" s="39">
        <v>50</v>
      </c>
      <c r="ED84" s="31">
        <v>45</v>
      </c>
      <c r="EE84" s="39">
        <v>25</v>
      </c>
      <c r="EF84" s="39">
        <v>0</v>
      </c>
      <c r="EG84" s="39">
        <v>0</v>
      </c>
      <c r="EH84" s="39">
        <v>25</v>
      </c>
      <c r="EI84" s="39">
        <v>0</v>
      </c>
      <c r="EJ84" s="31">
        <v>10</v>
      </c>
      <c r="EK84" s="40">
        <v>37.428571428571431</v>
      </c>
      <c r="EL84">
        <v>25</v>
      </c>
      <c r="EM84">
        <v>25</v>
      </c>
      <c r="EN84">
        <v>25</v>
      </c>
      <c r="EO84">
        <v>25</v>
      </c>
      <c r="EP84">
        <v>0</v>
      </c>
      <c r="EQ84">
        <v>25</v>
      </c>
      <c r="ER84">
        <v>100</v>
      </c>
      <c r="ES84">
        <v>100</v>
      </c>
      <c r="ET84">
        <v>0</v>
      </c>
      <c r="EU84">
        <v>100</v>
      </c>
      <c r="EV84">
        <v>100</v>
      </c>
      <c r="EW84">
        <v>100</v>
      </c>
      <c r="EX84" s="6">
        <f t="shared" si="29"/>
        <v>52.083333333333336</v>
      </c>
      <c r="EY84">
        <f t="shared" si="30"/>
        <v>25</v>
      </c>
      <c r="EZ84" s="6">
        <f t="shared" si="31"/>
        <v>20.833333333333332</v>
      </c>
      <c r="FA84" s="6">
        <f t="shared" si="32"/>
        <v>83.333333333333329</v>
      </c>
      <c r="FB84" s="6">
        <f t="shared" si="33"/>
        <v>18.75</v>
      </c>
    </row>
    <row r="85" spans="1:158" x14ac:dyDescent="0.2">
      <c r="A85" t="s">
        <v>593</v>
      </c>
      <c r="B85">
        <v>1</v>
      </c>
      <c r="C85">
        <v>1</v>
      </c>
      <c r="D85">
        <v>1</v>
      </c>
      <c r="E85">
        <v>1</v>
      </c>
      <c r="F85">
        <v>1</v>
      </c>
      <c r="H85">
        <f>COUNTIFS(R85, 2, I85, 0)</f>
        <v>1</v>
      </c>
      <c r="I85">
        <f t="shared" si="28"/>
        <v>0</v>
      </c>
      <c r="J85" s="9">
        <f>SUM(COUNTIFS(I85, 0, H85, 0, O85, {"1";"2";"3"}))</f>
        <v>0</v>
      </c>
      <c r="K85" s="9">
        <f t="shared" si="18"/>
        <v>0</v>
      </c>
      <c r="L85">
        <v>1</v>
      </c>
      <c r="M85">
        <v>1</v>
      </c>
      <c r="N85">
        <v>1</v>
      </c>
      <c r="O85">
        <v>1</v>
      </c>
      <c r="P85">
        <v>2</v>
      </c>
      <c r="Q85">
        <v>2017</v>
      </c>
      <c r="R85">
        <v>2</v>
      </c>
      <c r="S85">
        <v>2</v>
      </c>
      <c r="T85">
        <v>1</v>
      </c>
      <c r="U85">
        <v>1</v>
      </c>
      <c r="V85">
        <v>0</v>
      </c>
      <c r="W85">
        <v>1</v>
      </c>
      <c r="X85">
        <v>0</v>
      </c>
      <c r="Y85">
        <v>0</v>
      </c>
      <c r="Z85">
        <v>2</v>
      </c>
      <c r="AE85">
        <v>2</v>
      </c>
      <c r="AF85">
        <v>2</v>
      </c>
      <c r="AG85">
        <v>1</v>
      </c>
      <c r="AH85">
        <v>5</v>
      </c>
      <c r="AI85">
        <v>5</v>
      </c>
      <c r="AJ85" s="10" t="s">
        <v>163</v>
      </c>
      <c r="AK85" s="13" t="s">
        <v>968</v>
      </c>
      <c r="AL85">
        <v>0</v>
      </c>
      <c r="AM85">
        <v>2</v>
      </c>
      <c r="AN85">
        <v>3</v>
      </c>
      <c r="AO85">
        <v>1</v>
      </c>
      <c r="AP85">
        <v>2</v>
      </c>
      <c r="AQ85">
        <v>3</v>
      </c>
      <c r="AR85">
        <v>2</v>
      </c>
      <c r="AS85">
        <v>3</v>
      </c>
      <c r="AT85">
        <v>2</v>
      </c>
      <c r="AU85">
        <v>2</v>
      </c>
      <c r="AV85">
        <v>3</v>
      </c>
      <c r="AW85">
        <v>3</v>
      </c>
      <c r="AX85">
        <v>3</v>
      </c>
      <c r="AY85">
        <v>2</v>
      </c>
      <c r="AZ85">
        <v>1</v>
      </c>
      <c r="BA85">
        <v>2</v>
      </c>
      <c r="BB85">
        <v>1</v>
      </c>
      <c r="BC85">
        <v>1</v>
      </c>
      <c r="BD85">
        <v>1</v>
      </c>
      <c r="BE85">
        <v>2</v>
      </c>
      <c r="BF85">
        <v>4</v>
      </c>
      <c r="BG85">
        <v>3</v>
      </c>
      <c r="BH85">
        <v>4</v>
      </c>
      <c r="BI85">
        <v>3</v>
      </c>
      <c r="BJ85">
        <v>4</v>
      </c>
      <c r="BK85">
        <v>4</v>
      </c>
      <c r="BL85">
        <v>3</v>
      </c>
      <c r="BM85">
        <v>2</v>
      </c>
      <c r="BN85">
        <v>5</v>
      </c>
      <c r="BO85">
        <v>2</v>
      </c>
      <c r="BP85">
        <v>4</v>
      </c>
      <c r="BQ85">
        <v>2</v>
      </c>
      <c r="BR85">
        <v>3</v>
      </c>
      <c r="BS85">
        <v>1</v>
      </c>
      <c r="BT85">
        <v>2</v>
      </c>
      <c r="BU85">
        <v>3</v>
      </c>
      <c r="BV85">
        <v>2</v>
      </c>
      <c r="BW85">
        <v>4</v>
      </c>
      <c r="BX85">
        <v>4</v>
      </c>
      <c r="BY85">
        <v>3</v>
      </c>
      <c r="BZ85">
        <v>5</v>
      </c>
      <c r="CA85">
        <v>2</v>
      </c>
      <c r="CB85">
        <v>2</v>
      </c>
      <c r="CC85">
        <v>2</v>
      </c>
      <c r="CD85">
        <v>1</v>
      </c>
      <c r="CE85">
        <v>2</v>
      </c>
      <c r="CF85">
        <v>2</v>
      </c>
      <c r="CG85">
        <v>2</v>
      </c>
      <c r="CH85">
        <v>2</v>
      </c>
      <c r="CI85">
        <f t="shared" si="19"/>
        <v>90</v>
      </c>
      <c r="CJ85">
        <f t="shared" si="20"/>
        <v>0</v>
      </c>
      <c r="CK85" s="7">
        <f t="shared" si="21"/>
        <v>1</v>
      </c>
      <c r="CL85">
        <v>149</v>
      </c>
      <c r="CM85" s="7">
        <f t="shared" si="36"/>
        <v>0.60402684563758391</v>
      </c>
      <c r="CN85">
        <f t="shared" si="22"/>
        <v>31</v>
      </c>
      <c r="CO85">
        <f t="shared" si="23"/>
        <v>0</v>
      </c>
      <c r="CP85" s="7">
        <f t="shared" si="24"/>
        <v>1</v>
      </c>
      <c r="CQ85">
        <v>42</v>
      </c>
      <c r="CR85" s="7">
        <f t="shared" si="25"/>
        <v>0.73809523809523814</v>
      </c>
      <c r="CT85" s="39">
        <v>0</v>
      </c>
      <c r="CU85" s="39">
        <v>50</v>
      </c>
      <c r="CV85" s="39">
        <v>100</v>
      </c>
      <c r="CW85" s="39">
        <v>50</v>
      </c>
      <c r="CX85" s="39">
        <v>100</v>
      </c>
      <c r="CY85" s="39">
        <v>50</v>
      </c>
      <c r="CZ85" s="39">
        <v>50</v>
      </c>
      <c r="DA85" s="39">
        <v>100</v>
      </c>
      <c r="DB85" s="39">
        <v>100</v>
      </c>
      <c r="DC85" s="39">
        <v>100</v>
      </c>
      <c r="DD85" s="31">
        <v>70</v>
      </c>
      <c r="DE85" s="39">
        <v>100</v>
      </c>
      <c r="DF85" s="39">
        <v>0</v>
      </c>
      <c r="DG85" s="39">
        <v>100</v>
      </c>
      <c r="DH85" s="39">
        <v>0</v>
      </c>
      <c r="DI85" s="31">
        <v>50</v>
      </c>
      <c r="DJ85" s="39">
        <v>0</v>
      </c>
      <c r="DK85" s="39">
        <v>0</v>
      </c>
      <c r="DL85" s="39">
        <v>100</v>
      </c>
      <c r="DM85" s="31">
        <v>33.333333333333336</v>
      </c>
      <c r="DN85" s="39">
        <v>40</v>
      </c>
      <c r="DO85" s="39">
        <v>20</v>
      </c>
      <c r="DP85" s="39">
        <v>20</v>
      </c>
      <c r="DQ85" s="39">
        <v>20</v>
      </c>
      <c r="DR85" s="31">
        <v>25</v>
      </c>
      <c r="DS85" s="39">
        <v>60</v>
      </c>
      <c r="DT85" s="39">
        <v>60</v>
      </c>
      <c r="DU85" s="39">
        <v>40</v>
      </c>
      <c r="DV85" s="39">
        <v>80</v>
      </c>
      <c r="DW85" s="39">
        <v>60</v>
      </c>
      <c r="DX85" s="31">
        <v>60</v>
      </c>
      <c r="DY85" s="39">
        <v>75</v>
      </c>
      <c r="DZ85" s="39">
        <v>50</v>
      </c>
      <c r="EA85" s="31">
        <v>62.5</v>
      </c>
      <c r="EB85" s="39">
        <v>40</v>
      </c>
      <c r="EC85" s="39">
        <v>75</v>
      </c>
      <c r="ED85" s="31">
        <v>57.5</v>
      </c>
      <c r="EE85" s="39">
        <v>25</v>
      </c>
      <c r="EF85" s="39">
        <v>0</v>
      </c>
      <c r="EG85" s="39">
        <v>25</v>
      </c>
      <c r="EH85" s="39">
        <v>50</v>
      </c>
      <c r="EI85" s="39">
        <v>25</v>
      </c>
      <c r="EJ85" s="31">
        <v>25</v>
      </c>
      <c r="EK85" s="40">
        <v>50.416666666666664</v>
      </c>
      <c r="EL85">
        <v>75</v>
      </c>
      <c r="EM85">
        <v>75</v>
      </c>
      <c r="EN85">
        <v>50</v>
      </c>
      <c r="EO85">
        <v>100</v>
      </c>
      <c r="EP85">
        <v>25</v>
      </c>
      <c r="EQ85">
        <v>25</v>
      </c>
      <c r="ER85">
        <v>100</v>
      </c>
      <c r="ES85">
        <v>0</v>
      </c>
      <c r="ET85">
        <v>100</v>
      </c>
      <c r="EU85">
        <v>100</v>
      </c>
      <c r="EV85">
        <v>100</v>
      </c>
      <c r="EW85">
        <v>100</v>
      </c>
      <c r="EX85" s="6">
        <f t="shared" si="29"/>
        <v>70.833333333333329</v>
      </c>
      <c r="EY85">
        <f t="shared" si="30"/>
        <v>75</v>
      </c>
      <c r="EZ85" s="6">
        <f t="shared" si="31"/>
        <v>58.333333333333336</v>
      </c>
      <c r="FA85" s="6">
        <f t="shared" si="32"/>
        <v>83.333333333333329</v>
      </c>
      <c r="FB85" s="6">
        <f t="shared" si="33"/>
        <v>50</v>
      </c>
    </row>
    <row r="86" spans="1:158" x14ac:dyDescent="0.2">
      <c r="A86" t="s">
        <v>594</v>
      </c>
      <c r="B86">
        <v>1</v>
      </c>
      <c r="C86">
        <v>1</v>
      </c>
      <c r="D86">
        <v>1</v>
      </c>
      <c r="E86">
        <v>1</v>
      </c>
      <c r="F86">
        <v>1</v>
      </c>
      <c r="H86">
        <f>COUNTIFS(R86, 2, I86, 0)</f>
        <v>1</v>
      </c>
      <c r="I86">
        <f t="shared" si="28"/>
        <v>0</v>
      </c>
      <c r="J86" s="9">
        <f>SUM(COUNTIFS(I86, 0, H86, 0, O86, {"1";"2";"3"}))</f>
        <v>0</v>
      </c>
      <c r="K86" s="9">
        <f t="shared" si="18"/>
        <v>0</v>
      </c>
      <c r="L86">
        <v>1</v>
      </c>
      <c r="M86">
        <v>1</v>
      </c>
      <c r="N86">
        <v>1</v>
      </c>
      <c r="O86">
        <v>1</v>
      </c>
      <c r="P86">
        <v>2</v>
      </c>
      <c r="Q86">
        <v>2016</v>
      </c>
      <c r="R86">
        <v>2</v>
      </c>
      <c r="S86">
        <v>2</v>
      </c>
      <c r="T86">
        <v>1</v>
      </c>
      <c r="U86">
        <v>1</v>
      </c>
      <c r="V86">
        <v>0</v>
      </c>
      <c r="W86">
        <v>1</v>
      </c>
      <c r="X86">
        <v>0</v>
      </c>
      <c r="Y86">
        <v>0</v>
      </c>
      <c r="Z86">
        <v>1</v>
      </c>
      <c r="AE86">
        <v>1</v>
      </c>
      <c r="AF86">
        <v>1</v>
      </c>
      <c r="AH86">
        <v>6</v>
      </c>
      <c r="AI86">
        <v>6</v>
      </c>
      <c r="AJ86" s="10" t="s">
        <v>164</v>
      </c>
      <c r="AK86" s="13" t="s">
        <v>968</v>
      </c>
      <c r="AL86">
        <v>0</v>
      </c>
      <c r="AM86">
        <v>2</v>
      </c>
      <c r="AN86">
        <v>3</v>
      </c>
      <c r="AO86">
        <v>1</v>
      </c>
      <c r="AP86">
        <v>2</v>
      </c>
      <c r="AQ86">
        <v>2</v>
      </c>
      <c r="AR86">
        <v>1</v>
      </c>
      <c r="AS86">
        <v>2</v>
      </c>
      <c r="AT86">
        <v>1</v>
      </c>
      <c r="AU86">
        <v>2</v>
      </c>
      <c r="AV86">
        <v>1</v>
      </c>
      <c r="AW86">
        <v>2</v>
      </c>
      <c r="AX86">
        <v>2</v>
      </c>
      <c r="AY86">
        <v>2</v>
      </c>
      <c r="AZ86">
        <v>1</v>
      </c>
      <c r="BA86">
        <v>1</v>
      </c>
      <c r="BB86">
        <v>1</v>
      </c>
      <c r="BC86">
        <v>2</v>
      </c>
      <c r="BD86">
        <v>1</v>
      </c>
      <c r="BE86">
        <v>2</v>
      </c>
      <c r="BF86">
        <v>4</v>
      </c>
      <c r="BG86">
        <v>3</v>
      </c>
      <c r="BH86">
        <v>3</v>
      </c>
      <c r="BI86">
        <v>1</v>
      </c>
      <c r="BJ86">
        <v>4</v>
      </c>
      <c r="BK86">
        <v>5</v>
      </c>
      <c r="BL86">
        <v>3</v>
      </c>
      <c r="BM86">
        <v>1</v>
      </c>
      <c r="BN86">
        <v>4</v>
      </c>
      <c r="BO86">
        <v>6</v>
      </c>
      <c r="BP86">
        <v>3</v>
      </c>
      <c r="BQ86">
        <v>6</v>
      </c>
      <c r="BR86">
        <v>3</v>
      </c>
      <c r="BS86">
        <v>2</v>
      </c>
      <c r="BT86">
        <v>2</v>
      </c>
      <c r="BU86">
        <v>3</v>
      </c>
      <c r="BV86">
        <v>2</v>
      </c>
      <c r="BW86">
        <v>2</v>
      </c>
      <c r="BX86">
        <v>2</v>
      </c>
      <c r="BY86">
        <v>2</v>
      </c>
      <c r="BZ86">
        <v>2</v>
      </c>
      <c r="CA86">
        <v>2</v>
      </c>
      <c r="CB86">
        <v>2</v>
      </c>
      <c r="CC86">
        <v>2</v>
      </c>
      <c r="CD86">
        <v>2</v>
      </c>
      <c r="CE86">
        <v>2</v>
      </c>
      <c r="CF86">
        <v>2</v>
      </c>
      <c r="CG86">
        <v>2</v>
      </c>
      <c r="CH86">
        <v>2</v>
      </c>
      <c r="CI86">
        <f t="shared" si="19"/>
        <v>86</v>
      </c>
      <c r="CJ86">
        <f t="shared" si="20"/>
        <v>0</v>
      </c>
      <c r="CK86" s="7">
        <f t="shared" si="21"/>
        <v>1</v>
      </c>
      <c r="CL86">
        <v>149</v>
      </c>
      <c r="CM86" s="7">
        <f t="shared" si="36"/>
        <v>0.57718120805369133</v>
      </c>
      <c r="CN86">
        <f t="shared" si="22"/>
        <v>24</v>
      </c>
      <c r="CO86">
        <f t="shared" si="23"/>
        <v>0</v>
      </c>
      <c r="CP86" s="7">
        <f t="shared" si="24"/>
        <v>1</v>
      </c>
      <c r="CQ86">
        <v>42</v>
      </c>
      <c r="CR86" s="7">
        <f t="shared" si="25"/>
        <v>0.5714285714285714</v>
      </c>
      <c r="CT86" s="39">
        <v>0</v>
      </c>
      <c r="CU86" s="39">
        <v>50</v>
      </c>
      <c r="CV86" s="39">
        <v>50</v>
      </c>
      <c r="CW86" s="39">
        <v>0</v>
      </c>
      <c r="CX86" s="39">
        <v>50</v>
      </c>
      <c r="CY86" s="39">
        <v>0</v>
      </c>
      <c r="CZ86" s="39">
        <v>50</v>
      </c>
      <c r="DA86" s="39">
        <v>0</v>
      </c>
      <c r="DB86" s="39">
        <v>50</v>
      </c>
      <c r="DC86" s="39">
        <v>50</v>
      </c>
      <c r="DD86" s="31">
        <v>30</v>
      </c>
      <c r="DE86" s="39">
        <v>100</v>
      </c>
      <c r="DF86" s="39">
        <v>0</v>
      </c>
      <c r="DG86" s="39">
        <v>0</v>
      </c>
      <c r="DH86" s="39">
        <v>0</v>
      </c>
      <c r="DI86" s="31">
        <v>25</v>
      </c>
      <c r="DJ86" s="39">
        <v>100</v>
      </c>
      <c r="DK86" s="39">
        <v>0</v>
      </c>
      <c r="DL86" s="39">
        <v>100</v>
      </c>
      <c r="DM86" s="31">
        <v>66.666666666666671</v>
      </c>
      <c r="DN86" s="39">
        <v>0</v>
      </c>
      <c r="DO86" s="39">
        <v>0</v>
      </c>
      <c r="DP86" s="39">
        <v>100</v>
      </c>
      <c r="DQ86" s="39">
        <v>100</v>
      </c>
      <c r="DR86" s="31">
        <v>50</v>
      </c>
      <c r="DS86" s="39">
        <v>60</v>
      </c>
      <c r="DT86" s="39">
        <v>80</v>
      </c>
      <c r="DU86" s="39">
        <v>40</v>
      </c>
      <c r="DV86" s="39">
        <v>60</v>
      </c>
      <c r="DW86" s="39">
        <v>40</v>
      </c>
      <c r="DX86" s="31">
        <v>56</v>
      </c>
      <c r="DY86" s="39">
        <v>75</v>
      </c>
      <c r="DZ86" s="39">
        <v>50</v>
      </c>
      <c r="EA86" s="31">
        <v>62.5</v>
      </c>
      <c r="EB86" s="39">
        <v>40</v>
      </c>
      <c r="EC86" s="39">
        <v>50</v>
      </c>
      <c r="ED86" s="31">
        <v>45</v>
      </c>
      <c r="EE86" s="39">
        <v>25</v>
      </c>
      <c r="EF86" s="39">
        <v>25</v>
      </c>
      <c r="EG86" s="39">
        <v>25</v>
      </c>
      <c r="EH86" s="39">
        <v>50</v>
      </c>
      <c r="EI86" s="39">
        <v>25</v>
      </c>
      <c r="EJ86" s="31">
        <v>30</v>
      </c>
      <c r="EK86" s="40">
        <v>41.527777777777779</v>
      </c>
      <c r="EL86">
        <v>25</v>
      </c>
      <c r="EM86">
        <v>25</v>
      </c>
      <c r="EN86">
        <v>25</v>
      </c>
      <c r="EO86">
        <v>25</v>
      </c>
      <c r="EP86">
        <v>25</v>
      </c>
      <c r="EQ86">
        <v>25</v>
      </c>
      <c r="ER86">
        <v>100</v>
      </c>
      <c r="ES86">
        <v>100</v>
      </c>
      <c r="ET86">
        <v>100</v>
      </c>
      <c r="EU86">
        <v>100</v>
      </c>
      <c r="EV86">
        <v>100</v>
      </c>
      <c r="EW86">
        <v>100</v>
      </c>
      <c r="EX86" s="6">
        <f t="shared" si="29"/>
        <v>62.5</v>
      </c>
      <c r="EY86">
        <f t="shared" si="30"/>
        <v>25</v>
      </c>
      <c r="EZ86" s="6">
        <f t="shared" si="31"/>
        <v>25</v>
      </c>
      <c r="FA86" s="6">
        <f t="shared" si="32"/>
        <v>100</v>
      </c>
      <c r="FB86" s="6">
        <f t="shared" si="33"/>
        <v>25</v>
      </c>
    </row>
    <row r="87" spans="1:158" x14ac:dyDescent="0.2">
      <c r="A87" t="s">
        <v>595</v>
      </c>
      <c r="B87">
        <v>1</v>
      </c>
      <c r="C87">
        <v>1</v>
      </c>
      <c r="D87">
        <v>1</v>
      </c>
      <c r="E87">
        <v>1</v>
      </c>
      <c r="F87">
        <v>1</v>
      </c>
      <c r="H87">
        <f>COUNTIFS(R87, 2, I87, 0)</f>
        <v>0</v>
      </c>
      <c r="I87">
        <f t="shared" si="28"/>
        <v>0</v>
      </c>
      <c r="J87" s="9">
        <f>SUM(COUNTIFS(I87, 0, H87, 0, O87, {"1";"2";"3"}))</f>
        <v>1</v>
      </c>
      <c r="K87" s="9">
        <f t="shared" si="18"/>
        <v>0</v>
      </c>
      <c r="L87">
        <v>3</v>
      </c>
      <c r="M87">
        <v>1</v>
      </c>
      <c r="N87">
        <v>2</v>
      </c>
      <c r="O87">
        <v>1</v>
      </c>
      <c r="P87">
        <v>2</v>
      </c>
      <c r="Q87">
        <v>2016</v>
      </c>
      <c r="R87">
        <v>1</v>
      </c>
      <c r="S87">
        <v>1</v>
      </c>
      <c r="T87">
        <v>1</v>
      </c>
      <c r="U87">
        <v>0</v>
      </c>
      <c r="V87">
        <v>0</v>
      </c>
      <c r="W87">
        <v>1</v>
      </c>
      <c r="X87">
        <v>0</v>
      </c>
      <c r="Y87">
        <v>0</v>
      </c>
      <c r="AE87">
        <v>2</v>
      </c>
      <c r="AF87">
        <v>3</v>
      </c>
      <c r="AG87">
        <v>3</v>
      </c>
      <c r="AH87">
        <v>2</v>
      </c>
      <c r="AI87">
        <v>5</v>
      </c>
      <c r="AJ87" s="10" t="s">
        <v>165</v>
      </c>
      <c r="AK87" s="13" t="s">
        <v>961</v>
      </c>
      <c r="AL87">
        <v>0</v>
      </c>
      <c r="AM87">
        <v>3</v>
      </c>
      <c r="AN87">
        <v>3</v>
      </c>
      <c r="AO87">
        <v>2</v>
      </c>
      <c r="AP87">
        <v>3</v>
      </c>
      <c r="AQ87">
        <v>3</v>
      </c>
      <c r="AR87">
        <v>2</v>
      </c>
      <c r="AS87">
        <v>3</v>
      </c>
      <c r="AT87">
        <v>3</v>
      </c>
      <c r="AU87">
        <v>3</v>
      </c>
      <c r="AV87">
        <v>3</v>
      </c>
      <c r="AW87">
        <v>3</v>
      </c>
      <c r="AX87">
        <v>3</v>
      </c>
      <c r="AY87">
        <v>2</v>
      </c>
      <c r="AZ87">
        <v>1</v>
      </c>
      <c r="BA87">
        <v>2</v>
      </c>
      <c r="BB87">
        <v>2</v>
      </c>
      <c r="BC87">
        <v>2</v>
      </c>
      <c r="BD87">
        <v>1</v>
      </c>
      <c r="BE87">
        <v>2</v>
      </c>
      <c r="BF87">
        <v>4</v>
      </c>
      <c r="BG87">
        <v>6</v>
      </c>
      <c r="BH87">
        <v>5</v>
      </c>
      <c r="BI87">
        <v>3</v>
      </c>
      <c r="BJ87">
        <v>3</v>
      </c>
      <c r="BK87">
        <v>4</v>
      </c>
      <c r="BL87">
        <v>1</v>
      </c>
      <c r="BM87">
        <v>1</v>
      </c>
      <c r="BN87">
        <v>4</v>
      </c>
      <c r="BO87">
        <v>3</v>
      </c>
      <c r="BP87">
        <v>2</v>
      </c>
      <c r="BQ87">
        <v>1</v>
      </c>
      <c r="BR87">
        <v>4</v>
      </c>
      <c r="BS87">
        <v>4</v>
      </c>
      <c r="BT87">
        <v>4</v>
      </c>
      <c r="BU87">
        <v>1</v>
      </c>
      <c r="BV87">
        <v>3</v>
      </c>
      <c r="BW87">
        <v>5</v>
      </c>
      <c r="BX87">
        <v>5</v>
      </c>
      <c r="BY87">
        <v>5</v>
      </c>
      <c r="BZ87">
        <v>4</v>
      </c>
      <c r="CA87">
        <v>2</v>
      </c>
      <c r="CB87">
        <v>1</v>
      </c>
      <c r="CC87">
        <v>2</v>
      </c>
      <c r="CD87">
        <v>1</v>
      </c>
      <c r="CE87">
        <v>2</v>
      </c>
      <c r="CF87">
        <v>2</v>
      </c>
      <c r="CG87">
        <v>2</v>
      </c>
      <c r="CH87">
        <v>2</v>
      </c>
      <c r="CI87">
        <f t="shared" si="19"/>
        <v>99</v>
      </c>
      <c r="CJ87">
        <f t="shared" si="20"/>
        <v>0</v>
      </c>
      <c r="CK87" s="7">
        <f t="shared" si="21"/>
        <v>1</v>
      </c>
      <c r="CL87">
        <v>149</v>
      </c>
      <c r="CM87" s="7">
        <f t="shared" si="36"/>
        <v>0.66442953020134232</v>
      </c>
      <c r="CN87">
        <f t="shared" si="22"/>
        <v>33</v>
      </c>
      <c r="CO87">
        <f t="shared" si="23"/>
        <v>0</v>
      </c>
      <c r="CP87" s="7">
        <f t="shared" si="24"/>
        <v>1</v>
      </c>
      <c r="CQ87">
        <v>42</v>
      </c>
      <c r="CR87" s="7">
        <f t="shared" si="25"/>
        <v>0.7857142857142857</v>
      </c>
      <c r="CT87" s="39">
        <v>50</v>
      </c>
      <c r="CU87" s="39">
        <v>100</v>
      </c>
      <c r="CV87" s="39">
        <v>100</v>
      </c>
      <c r="CW87" s="39">
        <v>50</v>
      </c>
      <c r="CX87" s="39">
        <v>100</v>
      </c>
      <c r="CY87" s="39">
        <v>100</v>
      </c>
      <c r="CZ87" s="39">
        <v>100</v>
      </c>
      <c r="DA87" s="39">
        <v>100</v>
      </c>
      <c r="DB87" s="39">
        <v>100</v>
      </c>
      <c r="DC87" s="39">
        <v>100</v>
      </c>
      <c r="DD87" s="31">
        <v>90</v>
      </c>
      <c r="DE87" s="39">
        <v>100</v>
      </c>
      <c r="DF87" s="39">
        <v>0</v>
      </c>
      <c r="DG87" s="39">
        <v>100</v>
      </c>
      <c r="DH87" s="39">
        <v>100</v>
      </c>
      <c r="DI87" s="31">
        <v>75</v>
      </c>
      <c r="DJ87" s="39">
        <v>100</v>
      </c>
      <c r="DK87" s="39">
        <v>0</v>
      </c>
      <c r="DL87" s="39">
        <v>100</v>
      </c>
      <c r="DM87" s="31">
        <v>66.666666666666671</v>
      </c>
      <c r="DN87" s="39">
        <v>40</v>
      </c>
      <c r="DO87" s="39">
        <v>0</v>
      </c>
      <c r="DP87" s="39">
        <v>40</v>
      </c>
      <c r="DQ87" s="39">
        <v>0</v>
      </c>
      <c r="DR87" s="31">
        <v>20</v>
      </c>
      <c r="DS87" s="39">
        <v>40</v>
      </c>
      <c r="DT87" s="39">
        <v>60</v>
      </c>
      <c r="DU87" s="39">
        <v>0</v>
      </c>
      <c r="DV87" s="39">
        <v>60</v>
      </c>
      <c r="DW87" s="39">
        <v>20</v>
      </c>
      <c r="DX87" s="31">
        <v>36</v>
      </c>
      <c r="DY87" s="39">
        <v>75</v>
      </c>
      <c r="DZ87" s="39">
        <v>75</v>
      </c>
      <c r="EA87" s="31">
        <v>75</v>
      </c>
      <c r="EB87" s="39">
        <v>100</v>
      </c>
      <c r="EC87" s="39">
        <v>100</v>
      </c>
      <c r="ED87" s="31">
        <v>100</v>
      </c>
      <c r="EE87" s="39">
        <v>50</v>
      </c>
      <c r="EF87" s="39">
        <v>75</v>
      </c>
      <c r="EG87" s="39">
        <v>75</v>
      </c>
      <c r="EH87" s="39">
        <v>0</v>
      </c>
      <c r="EI87" s="39">
        <v>50</v>
      </c>
      <c r="EJ87" s="31">
        <v>50</v>
      </c>
      <c r="EK87" s="40">
        <v>64.166666666666671</v>
      </c>
      <c r="EL87">
        <v>100</v>
      </c>
      <c r="EM87">
        <v>100</v>
      </c>
      <c r="EN87">
        <v>100</v>
      </c>
      <c r="EO87">
        <v>75</v>
      </c>
      <c r="EP87">
        <v>25</v>
      </c>
      <c r="EQ87">
        <v>0</v>
      </c>
      <c r="ER87">
        <v>100</v>
      </c>
      <c r="ES87">
        <v>0</v>
      </c>
      <c r="ET87">
        <v>100</v>
      </c>
      <c r="EU87">
        <v>100</v>
      </c>
      <c r="EV87">
        <v>100</v>
      </c>
      <c r="EW87">
        <v>100</v>
      </c>
      <c r="EX87" s="6">
        <f t="shared" si="29"/>
        <v>75</v>
      </c>
      <c r="EY87">
        <f t="shared" si="30"/>
        <v>100</v>
      </c>
      <c r="EZ87" s="6">
        <f t="shared" si="31"/>
        <v>66.666666666666671</v>
      </c>
      <c r="FA87" s="6">
        <f t="shared" si="32"/>
        <v>83.333333333333329</v>
      </c>
      <c r="FB87" s="6">
        <f t="shared" si="33"/>
        <v>50</v>
      </c>
    </row>
    <row r="88" spans="1:158" x14ac:dyDescent="0.2">
      <c r="A88" t="s">
        <v>596</v>
      </c>
      <c r="B88">
        <v>1</v>
      </c>
      <c r="C88">
        <v>1</v>
      </c>
      <c r="D88">
        <v>1</v>
      </c>
      <c r="E88">
        <v>1</v>
      </c>
      <c r="F88">
        <v>1</v>
      </c>
      <c r="H88">
        <f>COUNTIFS(R88, 2, I88, 0)</f>
        <v>1</v>
      </c>
      <c r="I88">
        <f t="shared" si="28"/>
        <v>0</v>
      </c>
      <c r="J88" s="9">
        <f>SUM(COUNTIFS(I88, 0, H88, 0, O88, {"1";"2";"3"}))</f>
        <v>0</v>
      </c>
      <c r="K88" s="9">
        <f t="shared" si="18"/>
        <v>0</v>
      </c>
      <c r="L88">
        <v>1</v>
      </c>
      <c r="M88">
        <v>1</v>
      </c>
      <c r="N88">
        <v>1</v>
      </c>
      <c r="O88">
        <v>1</v>
      </c>
      <c r="P88">
        <v>2</v>
      </c>
      <c r="Q88">
        <v>2017</v>
      </c>
      <c r="R88">
        <v>2</v>
      </c>
      <c r="S88">
        <v>2</v>
      </c>
      <c r="T88">
        <v>1</v>
      </c>
      <c r="U88">
        <v>1</v>
      </c>
      <c r="V88">
        <v>0</v>
      </c>
      <c r="W88">
        <v>1</v>
      </c>
      <c r="X88">
        <v>0</v>
      </c>
      <c r="Y88">
        <v>0</v>
      </c>
      <c r="Z88">
        <v>1</v>
      </c>
      <c r="AE88">
        <v>2</v>
      </c>
      <c r="AF88">
        <v>3</v>
      </c>
      <c r="AG88">
        <v>3</v>
      </c>
      <c r="AH88">
        <v>2</v>
      </c>
      <c r="AI88">
        <v>2</v>
      </c>
      <c r="AJ88" s="10" t="s">
        <v>166</v>
      </c>
      <c r="AK88" s="13" t="s">
        <v>958</v>
      </c>
      <c r="AL88">
        <v>1</v>
      </c>
      <c r="AM88">
        <v>3</v>
      </c>
      <c r="AN88">
        <v>5</v>
      </c>
      <c r="AO88">
        <v>2</v>
      </c>
      <c r="AP88">
        <v>3</v>
      </c>
      <c r="AQ88">
        <v>3</v>
      </c>
      <c r="AR88">
        <v>2</v>
      </c>
      <c r="AS88">
        <v>3</v>
      </c>
      <c r="AT88">
        <v>3</v>
      </c>
      <c r="AU88">
        <v>3</v>
      </c>
      <c r="AV88">
        <v>3</v>
      </c>
      <c r="AW88">
        <v>3</v>
      </c>
      <c r="AX88">
        <v>3</v>
      </c>
      <c r="AY88">
        <v>2</v>
      </c>
      <c r="AZ88">
        <v>2</v>
      </c>
      <c r="BA88">
        <v>2</v>
      </c>
      <c r="BB88">
        <v>2</v>
      </c>
      <c r="BC88">
        <v>2</v>
      </c>
      <c r="BD88">
        <v>2</v>
      </c>
      <c r="BE88">
        <v>2</v>
      </c>
      <c r="BF88">
        <v>4</v>
      </c>
      <c r="BG88">
        <v>5</v>
      </c>
      <c r="BH88">
        <v>5</v>
      </c>
      <c r="BI88">
        <v>4</v>
      </c>
      <c r="BJ88">
        <v>6</v>
      </c>
      <c r="BK88">
        <v>3</v>
      </c>
      <c r="BL88">
        <v>4</v>
      </c>
      <c r="BM88">
        <v>5</v>
      </c>
      <c r="BN88">
        <v>2</v>
      </c>
      <c r="BO88">
        <v>2</v>
      </c>
      <c r="BP88">
        <v>4</v>
      </c>
      <c r="BQ88">
        <v>2</v>
      </c>
      <c r="BR88">
        <v>3</v>
      </c>
      <c r="BS88">
        <v>3</v>
      </c>
      <c r="BT88">
        <v>4</v>
      </c>
      <c r="BU88">
        <v>4</v>
      </c>
      <c r="BV88">
        <v>4</v>
      </c>
      <c r="BW88">
        <v>4</v>
      </c>
      <c r="BX88">
        <v>4</v>
      </c>
      <c r="BY88">
        <v>2</v>
      </c>
      <c r="BZ88">
        <v>4</v>
      </c>
      <c r="CA88">
        <v>4</v>
      </c>
      <c r="CB88">
        <v>3</v>
      </c>
      <c r="CC88">
        <v>2</v>
      </c>
      <c r="CD88">
        <v>2</v>
      </c>
      <c r="CE88">
        <v>2</v>
      </c>
      <c r="CF88">
        <v>2</v>
      </c>
      <c r="CG88">
        <v>2</v>
      </c>
      <c r="CH88">
        <v>2</v>
      </c>
      <c r="CI88">
        <f t="shared" si="19"/>
        <v>114</v>
      </c>
      <c r="CJ88">
        <f t="shared" si="20"/>
        <v>0</v>
      </c>
      <c r="CK88" s="7">
        <f t="shared" si="21"/>
        <v>1</v>
      </c>
      <c r="CL88">
        <v>149</v>
      </c>
      <c r="CM88" s="7">
        <f t="shared" si="36"/>
        <v>0.7651006711409396</v>
      </c>
      <c r="CN88">
        <f t="shared" si="22"/>
        <v>33</v>
      </c>
      <c r="CO88">
        <f t="shared" si="23"/>
        <v>0</v>
      </c>
      <c r="CP88" s="7">
        <f t="shared" si="24"/>
        <v>1</v>
      </c>
      <c r="CQ88">
        <v>42</v>
      </c>
      <c r="CR88" s="7">
        <f t="shared" si="25"/>
        <v>0.7857142857142857</v>
      </c>
      <c r="CT88" s="39">
        <v>50</v>
      </c>
      <c r="CU88" s="39">
        <v>100</v>
      </c>
      <c r="CV88" s="39">
        <v>100</v>
      </c>
      <c r="CW88" s="39">
        <v>50</v>
      </c>
      <c r="CX88" s="39">
        <v>100</v>
      </c>
      <c r="CY88" s="39">
        <v>100</v>
      </c>
      <c r="CZ88" s="39">
        <v>100</v>
      </c>
      <c r="DA88" s="39">
        <v>100</v>
      </c>
      <c r="DB88" s="39">
        <v>100</v>
      </c>
      <c r="DC88" s="39">
        <v>100</v>
      </c>
      <c r="DD88" s="31">
        <v>90</v>
      </c>
      <c r="DE88" s="39">
        <v>100</v>
      </c>
      <c r="DF88" s="39">
        <v>100</v>
      </c>
      <c r="DG88" s="39">
        <v>100</v>
      </c>
      <c r="DH88" s="39">
        <v>100</v>
      </c>
      <c r="DI88" s="31">
        <v>100</v>
      </c>
      <c r="DJ88" s="39">
        <v>100</v>
      </c>
      <c r="DK88" s="39">
        <v>100</v>
      </c>
      <c r="DL88" s="39">
        <v>100</v>
      </c>
      <c r="DM88" s="31">
        <v>100</v>
      </c>
      <c r="DN88" s="39">
        <v>60</v>
      </c>
      <c r="DO88" s="39">
        <v>80</v>
      </c>
      <c r="DP88" s="39">
        <v>20</v>
      </c>
      <c r="DQ88" s="39">
        <v>20</v>
      </c>
      <c r="DR88" s="31">
        <v>45</v>
      </c>
      <c r="DS88" s="39">
        <v>100</v>
      </c>
      <c r="DT88" s="39">
        <v>40</v>
      </c>
      <c r="DU88" s="39">
        <v>60</v>
      </c>
      <c r="DV88" s="39">
        <v>20</v>
      </c>
      <c r="DW88" s="39">
        <v>60</v>
      </c>
      <c r="DX88" s="31">
        <v>56</v>
      </c>
      <c r="DY88" s="39">
        <v>75</v>
      </c>
      <c r="DZ88" s="39">
        <v>50</v>
      </c>
      <c r="EA88" s="31">
        <v>62.5</v>
      </c>
      <c r="EB88" s="39">
        <v>80</v>
      </c>
      <c r="EC88" s="39">
        <v>100</v>
      </c>
      <c r="ED88" s="31">
        <v>90</v>
      </c>
      <c r="EE88" s="39">
        <v>50</v>
      </c>
      <c r="EF88" s="39">
        <v>50</v>
      </c>
      <c r="EG88" s="39">
        <v>75</v>
      </c>
      <c r="EH88" s="39">
        <v>75</v>
      </c>
      <c r="EI88" s="39">
        <v>75</v>
      </c>
      <c r="EJ88" s="31">
        <v>65</v>
      </c>
      <c r="EK88" s="40">
        <v>77.5</v>
      </c>
      <c r="EL88">
        <v>75</v>
      </c>
      <c r="EM88">
        <v>75</v>
      </c>
      <c r="EN88">
        <v>25</v>
      </c>
      <c r="EO88">
        <v>75</v>
      </c>
      <c r="EP88">
        <v>75</v>
      </c>
      <c r="EQ88">
        <v>50</v>
      </c>
      <c r="ER88">
        <v>100</v>
      </c>
      <c r="ES88">
        <v>100</v>
      </c>
      <c r="ET88">
        <v>100</v>
      </c>
      <c r="EU88">
        <v>100</v>
      </c>
      <c r="EV88">
        <v>100</v>
      </c>
      <c r="EW88">
        <v>100</v>
      </c>
      <c r="EX88" s="6">
        <f t="shared" si="29"/>
        <v>81.25</v>
      </c>
      <c r="EY88">
        <f t="shared" si="30"/>
        <v>75</v>
      </c>
      <c r="EZ88" s="6">
        <f t="shared" si="31"/>
        <v>62.5</v>
      </c>
      <c r="FA88" s="6">
        <f t="shared" si="32"/>
        <v>100</v>
      </c>
      <c r="FB88" s="6">
        <f t="shared" si="33"/>
        <v>56.25</v>
      </c>
    </row>
    <row r="89" spans="1:158" x14ac:dyDescent="0.2">
      <c r="A89" t="s">
        <v>597</v>
      </c>
      <c r="B89">
        <v>1</v>
      </c>
      <c r="C89">
        <v>1</v>
      </c>
      <c r="D89">
        <v>1</v>
      </c>
      <c r="E89">
        <v>1</v>
      </c>
      <c r="F89">
        <v>1</v>
      </c>
      <c r="H89">
        <f>COUNTIFS(R89, 2, I89, 0)</f>
        <v>1</v>
      </c>
      <c r="I89">
        <f t="shared" si="28"/>
        <v>0</v>
      </c>
      <c r="J89" s="9">
        <f>SUM(COUNTIFS(I89, 0, H89, 0, O89, {"1";"2";"3"}))</f>
        <v>0</v>
      </c>
      <c r="K89" s="9">
        <f t="shared" si="18"/>
        <v>0</v>
      </c>
      <c r="L89">
        <v>1</v>
      </c>
      <c r="M89">
        <v>1</v>
      </c>
      <c r="N89">
        <v>1</v>
      </c>
      <c r="O89">
        <v>1</v>
      </c>
      <c r="P89">
        <v>3</v>
      </c>
      <c r="Q89">
        <v>2014</v>
      </c>
      <c r="R89">
        <v>2</v>
      </c>
      <c r="S89">
        <v>2</v>
      </c>
      <c r="T89">
        <v>1</v>
      </c>
      <c r="U89">
        <v>1</v>
      </c>
      <c r="V89">
        <v>0</v>
      </c>
      <c r="W89">
        <v>0</v>
      </c>
      <c r="X89">
        <v>0</v>
      </c>
      <c r="Y89">
        <v>0</v>
      </c>
      <c r="Z89">
        <v>2</v>
      </c>
      <c r="AE89">
        <v>2</v>
      </c>
      <c r="AF89">
        <v>2</v>
      </c>
      <c r="AG89">
        <v>1</v>
      </c>
      <c r="AH89">
        <v>6</v>
      </c>
      <c r="AI89">
        <v>6</v>
      </c>
      <c r="AJ89" s="10" t="s">
        <v>167</v>
      </c>
      <c r="AK89" s="13" t="s">
        <v>968</v>
      </c>
      <c r="AL89">
        <v>0</v>
      </c>
      <c r="AM89">
        <v>3</v>
      </c>
      <c r="AN89">
        <v>3</v>
      </c>
      <c r="AO89">
        <v>2</v>
      </c>
      <c r="AP89">
        <v>3</v>
      </c>
      <c r="AQ89">
        <v>3</v>
      </c>
      <c r="AR89">
        <v>2</v>
      </c>
      <c r="AS89">
        <v>3</v>
      </c>
      <c r="AT89">
        <v>3</v>
      </c>
      <c r="AU89">
        <v>3</v>
      </c>
      <c r="AV89">
        <v>3</v>
      </c>
      <c r="AW89">
        <v>3</v>
      </c>
      <c r="AX89">
        <v>3</v>
      </c>
      <c r="AY89">
        <v>2</v>
      </c>
      <c r="AZ89">
        <v>2</v>
      </c>
      <c r="BA89">
        <v>2</v>
      </c>
      <c r="BB89">
        <v>2</v>
      </c>
      <c r="BC89">
        <v>2</v>
      </c>
      <c r="BD89">
        <v>1</v>
      </c>
      <c r="BF89">
        <v>4</v>
      </c>
      <c r="BG89">
        <v>5</v>
      </c>
      <c r="BH89">
        <v>4</v>
      </c>
      <c r="BI89">
        <v>4</v>
      </c>
      <c r="BJ89">
        <v>5</v>
      </c>
      <c r="BK89">
        <v>4</v>
      </c>
      <c r="BL89">
        <v>2</v>
      </c>
      <c r="BM89">
        <v>2</v>
      </c>
      <c r="BN89">
        <v>5</v>
      </c>
      <c r="BO89">
        <v>5</v>
      </c>
      <c r="BP89">
        <v>2</v>
      </c>
      <c r="BQ89">
        <v>4</v>
      </c>
      <c r="BR89">
        <v>4</v>
      </c>
      <c r="BS89">
        <v>4</v>
      </c>
      <c r="BU89">
        <v>4</v>
      </c>
      <c r="BV89">
        <v>2</v>
      </c>
      <c r="BW89">
        <v>5</v>
      </c>
      <c r="BX89">
        <v>5</v>
      </c>
      <c r="BY89">
        <v>3</v>
      </c>
      <c r="BZ89">
        <v>1</v>
      </c>
      <c r="CA89">
        <v>3</v>
      </c>
      <c r="CB89">
        <v>2</v>
      </c>
      <c r="CC89">
        <v>2</v>
      </c>
      <c r="CD89">
        <v>2</v>
      </c>
      <c r="CE89">
        <v>1</v>
      </c>
      <c r="CF89">
        <v>2</v>
      </c>
      <c r="CG89">
        <v>2</v>
      </c>
      <c r="CH89">
        <v>2</v>
      </c>
      <c r="CI89">
        <f t="shared" si="19"/>
        <v>105</v>
      </c>
      <c r="CJ89">
        <f t="shared" si="20"/>
        <v>2</v>
      </c>
      <c r="CK89" s="7">
        <f t="shared" si="21"/>
        <v>0.94444444444444442</v>
      </c>
      <c r="CL89">
        <v>142</v>
      </c>
      <c r="CM89" s="7">
        <f>CI89/CL89</f>
        <v>0.73943661971830987</v>
      </c>
      <c r="CN89">
        <f t="shared" si="22"/>
        <v>30</v>
      </c>
      <c r="CO89">
        <f t="shared" si="23"/>
        <v>0</v>
      </c>
      <c r="CP89" s="7">
        <f t="shared" si="24"/>
        <v>1</v>
      </c>
      <c r="CQ89">
        <v>42</v>
      </c>
      <c r="CR89" s="7">
        <f t="shared" si="25"/>
        <v>0.7142857142857143</v>
      </c>
      <c r="CT89" s="39">
        <v>50</v>
      </c>
      <c r="CU89" s="39">
        <v>100</v>
      </c>
      <c r="CV89" s="39">
        <v>100</v>
      </c>
      <c r="CW89" s="39">
        <v>50</v>
      </c>
      <c r="CX89" s="39">
        <v>100</v>
      </c>
      <c r="CY89" s="39">
        <v>100</v>
      </c>
      <c r="CZ89" s="39">
        <v>100</v>
      </c>
      <c r="DA89" s="39">
        <v>100</v>
      </c>
      <c r="DB89" s="39">
        <v>100</v>
      </c>
      <c r="DC89" s="39">
        <v>100</v>
      </c>
      <c r="DD89" s="31">
        <v>90</v>
      </c>
      <c r="DE89" s="39">
        <v>100</v>
      </c>
      <c r="DF89" s="39">
        <v>100</v>
      </c>
      <c r="DG89" s="39">
        <v>100</v>
      </c>
      <c r="DH89" s="39">
        <v>100</v>
      </c>
      <c r="DI89" s="31">
        <v>100</v>
      </c>
      <c r="DJ89" s="39">
        <v>100</v>
      </c>
      <c r="DK89" s="39">
        <v>0</v>
      </c>
      <c r="DL89" s="39"/>
      <c r="DM89" s="31">
        <v>50</v>
      </c>
      <c r="DN89" s="39">
        <v>60</v>
      </c>
      <c r="DO89" s="39">
        <v>20</v>
      </c>
      <c r="DP89" s="39">
        <v>80</v>
      </c>
      <c r="DQ89" s="39">
        <v>60</v>
      </c>
      <c r="DR89" s="31">
        <v>55</v>
      </c>
      <c r="DS89" s="39">
        <v>80</v>
      </c>
      <c r="DT89" s="39">
        <v>60</v>
      </c>
      <c r="DU89" s="39">
        <v>20</v>
      </c>
      <c r="DV89" s="39">
        <v>80</v>
      </c>
      <c r="DW89" s="39">
        <v>20</v>
      </c>
      <c r="DX89" s="31">
        <v>52</v>
      </c>
      <c r="DY89" s="39">
        <v>75</v>
      </c>
      <c r="DZ89" s="39">
        <v>75</v>
      </c>
      <c r="EA89" s="31">
        <v>75</v>
      </c>
      <c r="EB89" s="39">
        <v>80</v>
      </c>
      <c r="EC89" s="39">
        <v>75</v>
      </c>
      <c r="ED89" s="31">
        <v>77.5</v>
      </c>
      <c r="EE89" s="39">
        <v>50</v>
      </c>
      <c r="EF89" s="39">
        <v>75</v>
      </c>
      <c r="EG89" s="39"/>
      <c r="EH89" s="39">
        <v>75</v>
      </c>
      <c r="EI89" s="39">
        <v>25</v>
      </c>
      <c r="EJ89" s="31">
        <v>56.25</v>
      </c>
      <c r="EK89" s="40">
        <v>72.352941176470594</v>
      </c>
      <c r="EL89">
        <v>100</v>
      </c>
      <c r="EM89">
        <v>100</v>
      </c>
      <c r="EN89">
        <v>50</v>
      </c>
      <c r="EO89">
        <v>0</v>
      </c>
      <c r="EP89">
        <v>50</v>
      </c>
      <c r="EQ89">
        <v>25</v>
      </c>
      <c r="ER89">
        <v>100</v>
      </c>
      <c r="ES89">
        <v>100</v>
      </c>
      <c r="ET89">
        <v>0</v>
      </c>
      <c r="EU89">
        <v>100</v>
      </c>
      <c r="EV89">
        <v>100</v>
      </c>
      <c r="EW89">
        <v>100</v>
      </c>
      <c r="EX89" s="6">
        <f t="shared" si="29"/>
        <v>68.75</v>
      </c>
      <c r="EY89">
        <f t="shared" si="30"/>
        <v>100</v>
      </c>
      <c r="EZ89" s="6">
        <f t="shared" si="31"/>
        <v>54.166666666666664</v>
      </c>
      <c r="FA89" s="6">
        <f t="shared" si="32"/>
        <v>83.333333333333329</v>
      </c>
      <c r="FB89" s="6">
        <f t="shared" si="33"/>
        <v>31.25</v>
      </c>
    </row>
    <row r="90" spans="1:158" x14ac:dyDescent="0.2">
      <c r="A90" t="s">
        <v>598</v>
      </c>
      <c r="B90">
        <v>1</v>
      </c>
      <c r="C90">
        <v>1</v>
      </c>
      <c r="D90">
        <v>1</v>
      </c>
      <c r="E90">
        <v>1</v>
      </c>
      <c r="F90">
        <v>1</v>
      </c>
      <c r="H90">
        <f>COUNTIFS(R90, 2, I90, 0)</f>
        <v>1</v>
      </c>
      <c r="I90">
        <f t="shared" si="28"/>
        <v>0</v>
      </c>
      <c r="J90" s="9">
        <f>SUM(COUNTIFS(I90, 0, H90, 0, O90, {"1";"2";"3"}))</f>
        <v>0</v>
      </c>
      <c r="K90" s="9">
        <f t="shared" si="18"/>
        <v>0</v>
      </c>
      <c r="L90">
        <v>1</v>
      </c>
      <c r="M90">
        <v>1</v>
      </c>
      <c r="N90">
        <v>1</v>
      </c>
      <c r="O90">
        <v>1</v>
      </c>
      <c r="P90">
        <v>2</v>
      </c>
      <c r="Q90">
        <v>2017</v>
      </c>
      <c r="R90">
        <v>2</v>
      </c>
      <c r="S90">
        <v>3</v>
      </c>
      <c r="T90">
        <v>1</v>
      </c>
      <c r="U90">
        <v>1</v>
      </c>
      <c r="V90">
        <v>1</v>
      </c>
      <c r="W90">
        <v>1</v>
      </c>
      <c r="X90">
        <v>0</v>
      </c>
      <c r="Y90">
        <v>0</v>
      </c>
      <c r="Z90">
        <v>1</v>
      </c>
      <c r="AE90">
        <v>2</v>
      </c>
      <c r="AF90">
        <v>2</v>
      </c>
      <c r="AG90">
        <v>1</v>
      </c>
      <c r="AH90">
        <v>5</v>
      </c>
      <c r="AI90">
        <v>5</v>
      </c>
      <c r="AJ90" s="10" t="s">
        <v>168</v>
      </c>
      <c r="AK90" s="13" t="s">
        <v>968</v>
      </c>
      <c r="AL90">
        <v>0</v>
      </c>
      <c r="AM90">
        <v>2</v>
      </c>
      <c r="AN90">
        <v>2</v>
      </c>
      <c r="AO90">
        <v>1</v>
      </c>
      <c r="AP90">
        <v>2</v>
      </c>
      <c r="AQ90">
        <v>3</v>
      </c>
      <c r="AR90">
        <v>2</v>
      </c>
      <c r="AS90">
        <v>3</v>
      </c>
      <c r="AT90">
        <v>3</v>
      </c>
      <c r="AU90">
        <v>2</v>
      </c>
      <c r="AV90">
        <v>2</v>
      </c>
      <c r="AW90">
        <v>3</v>
      </c>
      <c r="AX90">
        <v>3</v>
      </c>
      <c r="AY90">
        <v>1</v>
      </c>
      <c r="AZ90">
        <v>2</v>
      </c>
      <c r="BA90">
        <v>1</v>
      </c>
      <c r="BB90">
        <v>2</v>
      </c>
      <c r="BC90">
        <v>1</v>
      </c>
      <c r="BD90">
        <v>2</v>
      </c>
      <c r="BE90">
        <v>2</v>
      </c>
      <c r="BF90">
        <v>5</v>
      </c>
      <c r="BG90">
        <v>4</v>
      </c>
      <c r="BH90">
        <v>5</v>
      </c>
      <c r="BI90">
        <v>3</v>
      </c>
      <c r="BJ90">
        <v>6</v>
      </c>
      <c r="BK90">
        <v>5</v>
      </c>
      <c r="BL90">
        <v>4</v>
      </c>
      <c r="BM90">
        <v>3</v>
      </c>
      <c r="BN90">
        <v>4</v>
      </c>
      <c r="BO90">
        <v>5</v>
      </c>
      <c r="BP90">
        <v>3</v>
      </c>
      <c r="BQ90">
        <v>3</v>
      </c>
      <c r="BR90">
        <v>5</v>
      </c>
      <c r="BS90">
        <v>5</v>
      </c>
      <c r="BT90">
        <v>1</v>
      </c>
      <c r="BU90">
        <v>3</v>
      </c>
      <c r="BV90">
        <v>1</v>
      </c>
      <c r="BW90">
        <v>5</v>
      </c>
      <c r="BX90">
        <v>5</v>
      </c>
      <c r="BY90">
        <v>4</v>
      </c>
      <c r="BZ90">
        <v>5</v>
      </c>
      <c r="CA90">
        <v>2</v>
      </c>
      <c r="CB90">
        <v>3</v>
      </c>
      <c r="CC90">
        <v>2</v>
      </c>
      <c r="CD90">
        <v>2</v>
      </c>
      <c r="CE90">
        <v>2</v>
      </c>
      <c r="CF90">
        <v>2</v>
      </c>
      <c r="CG90">
        <v>2</v>
      </c>
      <c r="CH90">
        <v>2</v>
      </c>
      <c r="CI90">
        <f t="shared" si="19"/>
        <v>104</v>
      </c>
      <c r="CJ90">
        <f t="shared" si="20"/>
        <v>0</v>
      </c>
      <c r="CK90" s="7">
        <f t="shared" si="21"/>
        <v>1</v>
      </c>
      <c r="CL90">
        <v>149</v>
      </c>
      <c r="CM90" s="7">
        <f t="shared" ref="CM90:CM100" si="37">CI90/CL90</f>
        <v>0.69798657718120805</v>
      </c>
      <c r="CN90">
        <f t="shared" si="22"/>
        <v>36</v>
      </c>
      <c r="CO90">
        <f t="shared" si="23"/>
        <v>0</v>
      </c>
      <c r="CP90" s="7">
        <f t="shared" si="24"/>
        <v>1</v>
      </c>
      <c r="CQ90">
        <v>42</v>
      </c>
      <c r="CR90" s="7">
        <f t="shared" si="25"/>
        <v>0.8571428571428571</v>
      </c>
      <c r="CT90" s="39">
        <v>0</v>
      </c>
      <c r="CU90" s="39">
        <v>50</v>
      </c>
      <c r="CV90" s="39">
        <v>100</v>
      </c>
      <c r="CW90" s="39">
        <v>50</v>
      </c>
      <c r="CX90" s="39">
        <v>100</v>
      </c>
      <c r="CY90" s="39">
        <v>100</v>
      </c>
      <c r="CZ90" s="39">
        <v>50</v>
      </c>
      <c r="DA90" s="39">
        <v>50</v>
      </c>
      <c r="DB90" s="39">
        <v>100</v>
      </c>
      <c r="DC90" s="39">
        <v>100</v>
      </c>
      <c r="DD90" s="31">
        <v>70</v>
      </c>
      <c r="DE90" s="39">
        <v>0</v>
      </c>
      <c r="DF90" s="39">
        <v>100</v>
      </c>
      <c r="DG90" s="39">
        <v>0</v>
      </c>
      <c r="DH90" s="39">
        <v>100</v>
      </c>
      <c r="DI90" s="31">
        <v>50</v>
      </c>
      <c r="DJ90" s="39">
        <v>0</v>
      </c>
      <c r="DK90" s="39">
        <v>100</v>
      </c>
      <c r="DL90" s="39">
        <v>100</v>
      </c>
      <c r="DM90" s="31">
        <v>66.666666666666671</v>
      </c>
      <c r="DN90" s="39">
        <v>40</v>
      </c>
      <c r="DO90" s="39">
        <v>40</v>
      </c>
      <c r="DP90" s="39">
        <v>80</v>
      </c>
      <c r="DQ90" s="39">
        <v>40</v>
      </c>
      <c r="DR90" s="31">
        <v>50</v>
      </c>
      <c r="DS90" s="39">
        <v>100</v>
      </c>
      <c r="DT90" s="39">
        <v>80</v>
      </c>
      <c r="DU90" s="39">
        <v>60</v>
      </c>
      <c r="DV90" s="39">
        <v>60</v>
      </c>
      <c r="DW90" s="39">
        <v>40</v>
      </c>
      <c r="DX90" s="31">
        <v>68</v>
      </c>
      <c r="DY90" s="39">
        <v>100</v>
      </c>
      <c r="DZ90" s="39">
        <v>100</v>
      </c>
      <c r="EA90" s="31">
        <v>100</v>
      </c>
      <c r="EB90" s="39">
        <v>60</v>
      </c>
      <c r="EC90" s="39">
        <v>100</v>
      </c>
      <c r="ED90" s="31">
        <v>80</v>
      </c>
      <c r="EE90" s="39">
        <v>25</v>
      </c>
      <c r="EF90" s="39">
        <v>100</v>
      </c>
      <c r="EG90" s="39">
        <v>0</v>
      </c>
      <c r="EH90" s="39">
        <v>50</v>
      </c>
      <c r="EI90" s="39">
        <v>0</v>
      </c>
      <c r="EJ90" s="31">
        <v>35</v>
      </c>
      <c r="EK90" s="40">
        <v>61.111111111111114</v>
      </c>
      <c r="EL90">
        <v>100</v>
      </c>
      <c r="EM90">
        <v>100</v>
      </c>
      <c r="EN90">
        <v>75</v>
      </c>
      <c r="EO90">
        <v>100</v>
      </c>
      <c r="EP90">
        <v>25</v>
      </c>
      <c r="EQ90">
        <v>50</v>
      </c>
      <c r="ER90">
        <v>100</v>
      </c>
      <c r="ES90">
        <v>100</v>
      </c>
      <c r="ET90">
        <v>100</v>
      </c>
      <c r="EU90">
        <v>100</v>
      </c>
      <c r="EV90">
        <v>100</v>
      </c>
      <c r="EW90">
        <v>100</v>
      </c>
      <c r="EX90" s="6">
        <f t="shared" si="29"/>
        <v>87.5</v>
      </c>
      <c r="EY90">
        <f t="shared" si="30"/>
        <v>100</v>
      </c>
      <c r="EZ90" s="6">
        <f t="shared" si="31"/>
        <v>75</v>
      </c>
      <c r="FA90" s="6">
        <f t="shared" si="32"/>
        <v>100</v>
      </c>
      <c r="FB90" s="6">
        <f t="shared" si="33"/>
        <v>62.5</v>
      </c>
    </row>
    <row r="91" spans="1:158" x14ac:dyDescent="0.2">
      <c r="A91" t="s">
        <v>599</v>
      </c>
      <c r="B91">
        <v>1</v>
      </c>
      <c r="C91">
        <v>1</v>
      </c>
      <c r="D91">
        <v>1</v>
      </c>
      <c r="E91">
        <v>1</v>
      </c>
      <c r="F91">
        <v>1</v>
      </c>
      <c r="H91">
        <f>COUNTIFS(R91, 2, I91, 0)</f>
        <v>0</v>
      </c>
      <c r="I91">
        <f t="shared" si="28"/>
        <v>0</v>
      </c>
      <c r="J91" s="9">
        <f>SUM(COUNTIFS(I91, 0, H91, 0, O91, {"1";"2";"3"}))</f>
        <v>1</v>
      </c>
      <c r="K91" s="9">
        <f t="shared" si="18"/>
        <v>0</v>
      </c>
      <c r="L91">
        <v>3</v>
      </c>
      <c r="M91">
        <v>1</v>
      </c>
      <c r="N91">
        <v>2</v>
      </c>
      <c r="O91">
        <v>1</v>
      </c>
      <c r="P91">
        <v>2</v>
      </c>
      <c r="Q91">
        <v>2004</v>
      </c>
      <c r="R91">
        <v>3</v>
      </c>
      <c r="S91">
        <v>1</v>
      </c>
      <c r="T91">
        <v>1</v>
      </c>
      <c r="U91">
        <v>0</v>
      </c>
      <c r="V91">
        <v>0</v>
      </c>
      <c r="W91">
        <v>0</v>
      </c>
      <c r="X91">
        <v>1</v>
      </c>
      <c r="Y91">
        <v>0</v>
      </c>
      <c r="AE91">
        <v>3</v>
      </c>
      <c r="AF91">
        <v>2</v>
      </c>
      <c r="AG91">
        <v>1</v>
      </c>
      <c r="AH91">
        <v>6</v>
      </c>
      <c r="AI91">
        <v>6</v>
      </c>
      <c r="AJ91" s="10" t="s">
        <v>169</v>
      </c>
      <c r="AK91" s="13" t="s">
        <v>968</v>
      </c>
      <c r="AL91">
        <v>0</v>
      </c>
      <c r="AM91">
        <v>2</v>
      </c>
      <c r="AN91">
        <v>4</v>
      </c>
      <c r="AO91">
        <v>3</v>
      </c>
      <c r="AP91">
        <v>3</v>
      </c>
      <c r="AQ91">
        <v>3</v>
      </c>
      <c r="AR91">
        <v>3</v>
      </c>
      <c r="AS91">
        <v>3</v>
      </c>
      <c r="AT91">
        <v>3</v>
      </c>
      <c r="AU91">
        <v>3</v>
      </c>
      <c r="AV91">
        <v>3</v>
      </c>
      <c r="AW91">
        <v>3</v>
      </c>
      <c r="AX91">
        <v>3</v>
      </c>
      <c r="AY91">
        <v>2</v>
      </c>
      <c r="AZ91">
        <v>2</v>
      </c>
      <c r="BA91">
        <v>2</v>
      </c>
      <c r="BB91">
        <v>2</v>
      </c>
      <c r="BC91">
        <v>2</v>
      </c>
      <c r="BD91">
        <v>2</v>
      </c>
      <c r="BE91">
        <v>2</v>
      </c>
      <c r="BF91">
        <v>5</v>
      </c>
      <c r="BG91">
        <v>5</v>
      </c>
      <c r="BH91">
        <v>5</v>
      </c>
      <c r="BI91">
        <v>3</v>
      </c>
      <c r="BJ91">
        <v>5</v>
      </c>
      <c r="BK91">
        <v>5</v>
      </c>
      <c r="BL91">
        <v>3</v>
      </c>
      <c r="BM91">
        <v>3</v>
      </c>
      <c r="BN91">
        <v>5</v>
      </c>
      <c r="BO91">
        <v>5</v>
      </c>
      <c r="BP91">
        <v>3</v>
      </c>
      <c r="BQ91">
        <v>4</v>
      </c>
      <c r="BR91">
        <v>5</v>
      </c>
      <c r="BS91">
        <v>4</v>
      </c>
      <c r="BT91">
        <v>3</v>
      </c>
      <c r="BU91">
        <v>3</v>
      </c>
      <c r="BV91">
        <v>3</v>
      </c>
      <c r="BW91">
        <v>4</v>
      </c>
      <c r="BX91">
        <v>4</v>
      </c>
      <c r="BY91">
        <v>3</v>
      </c>
      <c r="BZ91">
        <v>4</v>
      </c>
      <c r="CA91">
        <v>2</v>
      </c>
      <c r="CB91">
        <v>3</v>
      </c>
      <c r="CC91">
        <v>1</v>
      </c>
      <c r="CD91">
        <v>2</v>
      </c>
      <c r="CE91">
        <v>1</v>
      </c>
      <c r="CF91">
        <v>2</v>
      </c>
      <c r="CG91">
        <v>2</v>
      </c>
      <c r="CH91">
        <v>2</v>
      </c>
      <c r="CI91">
        <f t="shared" si="19"/>
        <v>119</v>
      </c>
      <c r="CJ91">
        <f t="shared" si="20"/>
        <v>0</v>
      </c>
      <c r="CK91" s="7">
        <f t="shared" si="21"/>
        <v>1</v>
      </c>
      <c r="CL91">
        <v>149</v>
      </c>
      <c r="CM91" s="7">
        <f t="shared" si="37"/>
        <v>0.79865771812080533</v>
      </c>
      <c r="CN91">
        <f t="shared" si="22"/>
        <v>30</v>
      </c>
      <c r="CO91">
        <f t="shared" si="23"/>
        <v>0</v>
      </c>
      <c r="CP91" s="7">
        <f t="shared" si="24"/>
        <v>1</v>
      </c>
      <c r="CQ91">
        <v>42</v>
      </c>
      <c r="CR91" s="7">
        <f t="shared" si="25"/>
        <v>0.7142857142857143</v>
      </c>
      <c r="CT91" s="39">
        <v>100</v>
      </c>
      <c r="CU91" s="39">
        <v>100</v>
      </c>
      <c r="CV91" s="39">
        <v>100</v>
      </c>
      <c r="CW91" s="39">
        <v>100</v>
      </c>
      <c r="CX91" s="39">
        <v>100</v>
      </c>
      <c r="CY91" s="39">
        <v>100</v>
      </c>
      <c r="CZ91" s="39">
        <v>100</v>
      </c>
      <c r="DA91" s="39">
        <v>100</v>
      </c>
      <c r="DB91" s="39">
        <v>100</v>
      </c>
      <c r="DC91" s="39">
        <v>100</v>
      </c>
      <c r="DD91" s="31">
        <v>100</v>
      </c>
      <c r="DE91" s="39">
        <v>100</v>
      </c>
      <c r="DF91" s="39">
        <v>100</v>
      </c>
      <c r="DG91" s="39">
        <v>100</v>
      </c>
      <c r="DH91" s="39">
        <v>100</v>
      </c>
      <c r="DI91" s="31">
        <v>100</v>
      </c>
      <c r="DJ91" s="39">
        <v>100</v>
      </c>
      <c r="DK91" s="39">
        <v>100</v>
      </c>
      <c r="DL91" s="39">
        <v>100</v>
      </c>
      <c r="DM91" s="31">
        <v>100</v>
      </c>
      <c r="DN91" s="39">
        <v>40</v>
      </c>
      <c r="DO91" s="39">
        <v>40</v>
      </c>
      <c r="DP91" s="39">
        <v>80</v>
      </c>
      <c r="DQ91" s="39">
        <v>60</v>
      </c>
      <c r="DR91" s="31">
        <v>55</v>
      </c>
      <c r="DS91" s="39">
        <v>80</v>
      </c>
      <c r="DT91" s="39">
        <v>80</v>
      </c>
      <c r="DU91" s="39">
        <v>40</v>
      </c>
      <c r="DV91" s="39">
        <v>80</v>
      </c>
      <c r="DW91" s="39">
        <v>40</v>
      </c>
      <c r="DX91" s="31">
        <v>64</v>
      </c>
      <c r="DY91" s="39">
        <v>100</v>
      </c>
      <c r="DZ91" s="39">
        <v>100</v>
      </c>
      <c r="EA91" s="31">
        <v>100</v>
      </c>
      <c r="EB91" s="39">
        <v>80</v>
      </c>
      <c r="EC91" s="39">
        <v>100</v>
      </c>
      <c r="ED91" s="31">
        <v>90</v>
      </c>
      <c r="EE91" s="39">
        <v>25</v>
      </c>
      <c r="EF91" s="39">
        <v>75</v>
      </c>
      <c r="EG91" s="39">
        <v>50</v>
      </c>
      <c r="EH91" s="39">
        <v>50</v>
      </c>
      <c r="EI91" s="39">
        <v>50</v>
      </c>
      <c r="EJ91" s="31">
        <v>50</v>
      </c>
      <c r="EK91" s="40">
        <v>81.805555555555557</v>
      </c>
      <c r="EL91">
        <v>75</v>
      </c>
      <c r="EM91">
        <v>75</v>
      </c>
      <c r="EN91">
        <v>50</v>
      </c>
      <c r="EO91">
        <v>75</v>
      </c>
      <c r="EP91">
        <v>25</v>
      </c>
      <c r="EQ91">
        <v>50</v>
      </c>
      <c r="ER91">
        <v>0</v>
      </c>
      <c r="ES91">
        <v>100</v>
      </c>
      <c r="ET91">
        <v>0</v>
      </c>
      <c r="EU91">
        <v>100</v>
      </c>
      <c r="EV91">
        <v>100</v>
      </c>
      <c r="EW91">
        <v>100</v>
      </c>
      <c r="EX91" s="6">
        <f t="shared" si="29"/>
        <v>62.5</v>
      </c>
      <c r="EY91">
        <f t="shared" si="30"/>
        <v>75</v>
      </c>
      <c r="EZ91" s="6">
        <f t="shared" si="31"/>
        <v>58.333333333333336</v>
      </c>
      <c r="FA91" s="6">
        <f t="shared" si="32"/>
        <v>66.666666666666671</v>
      </c>
      <c r="FB91" s="6">
        <f t="shared" si="33"/>
        <v>50</v>
      </c>
    </row>
    <row r="92" spans="1:158" x14ac:dyDescent="0.2">
      <c r="A92" t="s">
        <v>600</v>
      </c>
      <c r="B92">
        <v>1</v>
      </c>
      <c r="C92">
        <v>1</v>
      </c>
      <c r="D92">
        <v>1</v>
      </c>
      <c r="E92">
        <v>1</v>
      </c>
      <c r="F92">
        <v>1</v>
      </c>
      <c r="H92">
        <f>COUNTIFS(R92, 2, I92, 0)</f>
        <v>1</v>
      </c>
      <c r="I92">
        <f t="shared" si="28"/>
        <v>0</v>
      </c>
      <c r="J92" s="9">
        <f>SUM(COUNTIFS(I92, 0, H92, 0, O92, {"1";"2";"3"}))</f>
        <v>0</v>
      </c>
      <c r="K92" s="9">
        <f t="shared" si="18"/>
        <v>0</v>
      </c>
      <c r="L92">
        <v>1</v>
      </c>
      <c r="M92">
        <v>3</v>
      </c>
      <c r="N92">
        <v>1</v>
      </c>
      <c r="O92">
        <v>3</v>
      </c>
      <c r="P92">
        <v>2</v>
      </c>
      <c r="Q92">
        <v>2014</v>
      </c>
      <c r="R92">
        <v>2</v>
      </c>
      <c r="S92">
        <v>2</v>
      </c>
      <c r="T92">
        <v>1</v>
      </c>
      <c r="U92">
        <v>1</v>
      </c>
      <c r="V92">
        <v>0</v>
      </c>
      <c r="W92">
        <v>1</v>
      </c>
      <c r="X92">
        <v>0</v>
      </c>
      <c r="Y92">
        <v>0</v>
      </c>
      <c r="Z92">
        <v>1</v>
      </c>
      <c r="AA92">
        <v>2014</v>
      </c>
      <c r="AB92">
        <v>2</v>
      </c>
      <c r="AC92">
        <v>4</v>
      </c>
      <c r="AD92">
        <v>2</v>
      </c>
      <c r="AE92">
        <v>1</v>
      </c>
      <c r="AF92">
        <v>3</v>
      </c>
      <c r="AG92">
        <v>3</v>
      </c>
      <c r="AH92">
        <v>2</v>
      </c>
      <c r="AI92">
        <v>4</v>
      </c>
      <c r="AJ92" s="10" t="s">
        <v>170</v>
      </c>
      <c r="AK92" s="13" t="s">
        <v>974</v>
      </c>
      <c r="AL92">
        <v>1</v>
      </c>
      <c r="AM92">
        <v>5</v>
      </c>
      <c r="AN92">
        <v>4</v>
      </c>
      <c r="AO92">
        <v>2</v>
      </c>
      <c r="AP92">
        <v>3</v>
      </c>
      <c r="AQ92">
        <v>3</v>
      </c>
      <c r="AR92">
        <v>3</v>
      </c>
      <c r="AS92">
        <v>3</v>
      </c>
      <c r="AT92">
        <v>3</v>
      </c>
      <c r="AU92">
        <v>3</v>
      </c>
      <c r="AV92">
        <v>3</v>
      </c>
      <c r="AW92">
        <v>3</v>
      </c>
      <c r="AX92">
        <v>3</v>
      </c>
      <c r="BA92">
        <v>2</v>
      </c>
      <c r="BB92">
        <v>2</v>
      </c>
      <c r="BE92">
        <v>2</v>
      </c>
      <c r="BF92">
        <v>5</v>
      </c>
      <c r="BG92">
        <v>6</v>
      </c>
      <c r="BH92">
        <v>5</v>
      </c>
      <c r="BI92">
        <v>5</v>
      </c>
      <c r="BJ92">
        <v>6</v>
      </c>
      <c r="BK92">
        <v>6</v>
      </c>
      <c r="BL92">
        <v>5</v>
      </c>
      <c r="BM92">
        <v>5</v>
      </c>
      <c r="BN92">
        <v>6</v>
      </c>
      <c r="BO92">
        <v>4</v>
      </c>
      <c r="BP92">
        <v>6</v>
      </c>
      <c r="BQ92">
        <v>4</v>
      </c>
      <c r="BR92">
        <v>5</v>
      </c>
      <c r="BS92">
        <v>5</v>
      </c>
      <c r="BT92">
        <v>5</v>
      </c>
      <c r="BU92">
        <v>3</v>
      </c>
      <c r="BV92">
        <v>5</v>
      </c>
      <c r="BW92">
        <v>3</v>
      </c>
      <c r="BX92">
        <v>5</v>
      </c>
      <c r="BY92">
        <v>5</v>
      </c>
      <c r="BZ92">
        <v>2</v>
      </c>
      <c r="CA92">
        <v>3</v>
      </c>
      <c r="CB92">
        <v>3</v>
      </c>
      <c r="CC92">
        <v>2</v>
      </c>
      <c r="CD92">
        <v>2</v>
      </c>
      <c r="CE92">
        <v>2</v>
      </c>
      <c r="CF92">
        <v>2</v>
      </c>
      <c r="CG92">
        <v>2</v>
      </c>
      <c r="CH92">
        <v>2</v>
      </c>
      <c r="CI92">
        <f t="shared" si="19"/>
        <v>130</v>
      </c>
      <c r="CJ92">
        <f t="shared" si="20"/>
        <v>4</v>
      </c>
      <c r="CK92" s="7">
        <f t="shared" si="21"/>
        <v>0.88888888888888884</v>
      </c>
      <c r="CL92">
        <v>141</v>
      </c>
      <c r="CM92" s="7">
        <f t="shared" si="37"/>
        <v>0.92198581560283688</v>
      </c>
      <c r="CN92">
        <f t="shared" si="22"/>
        <v>33</v>
      </c>
      <c r="CO92">
        <f t="shared" si="23"/>
        <v>0</v>
      </c>
      <c r="CP92" s="7">
        <f t="shared" si="24"/>
        <v>1</v>
      </c>
      <c r="CQ92">
        <v>42</v>
      </c>
      <c r="CR92" s="7">
        <f t="shared" si="25"/>
        <v>0.7857142857142857</v>
      </c>
      <c r="CT92" s="39">
        <v>50</v>
      </c>
      <c r="CU92" s="39">
        <v>100</v>
      </c>
      <c r="CV92" s="39">
        <v>100</v>
      </c>
      <c r="CW92" s="39">
        <v>100</v>
      </c>
      <c r="CX92" s="39">
        <v>100</v>
      </c>
      <c r="CY92" s="39">
        <v>100</v>
      </c>
      <c r="CZ92" s="39">
        <v>100</v>
      </c>
      <c r="DA92" s="39">
        <v>100</v>
      </c>
      <c r="DB92" s="39">
        <v>100</v>
      </c>
      <c r="DC92" s="39">
        <v>100</v>
      </c>
      <c r="DD92" s="31">
        <v>95</v>
      </c>
      <c r="DE92" s="39"/>
      <c r="DF92" s="39"/>
      <c r="DG92" s="39">
        <v>100</v>
      </c>
      <c r="DH92" s="39">
        <v>100</v>
      </c>
      <c r="DI92" s="31">
        <v>100</v>
      </c>
      <c r="DJ92" s="39"/>
      <c r="DK92" s="39"/>
      <c r="DL92" s="39">
        <v>100</v>
      </c>
      <c r="DM92" s="31">
        <v>100</v>
      </c>
      <c r="DN92" s="39">
        <v>80</v>
      </c>
      <c r="DO92" s="39">
        <v>80</v>
      </c>
      <c r="DP92" s="39">
        <v>60</v>
      </c>
      <c r="DQ92" s="39">
        <v>60</v>
      </c>
      <c r="DR92" s="31">
        <v>70</v>
      </c>
      <c r="DS92" s="39">
        <v>100</v>
      </c>
      <c r="DT92" s="39">
        <v>100</v>
      </c>
      <c r="DU92" s="39">
        <v>80</v>
      </c>
      <c r="DV92" s="39">
        <v>100</v>
      </c>
      <c r="DW92" s="39">
        <v>100</v>
      </c>
      <c r="DX92" s="31">
        <v>96</v>
      </c>
      <c r="DY92" s="39">
        <v>100</v>
      </c>
      <c r="DZ92" s="39">
        <v>100</v>
      </c>
      <c r="EA92" s="31">
        <v>100</v>
      </c>
      <c r="EB92" s="39">
        <v>100</v>
      </c>
      <c r="EC92" s="39">
        <v>100</v>
      </c>
      <c r="ED92" s="31">
        <v>100</v>
      </c>
      <c r="EE92" s="39">
        <v>100</v>
      </c>
      <c r="EF92" s="39">
        <v>100</v>
      </c>
      <c r="EG92" s="39">
        <v>100</v>
      </c>
      <c r="EH92" s="39">
        <v>50</v>
      </c>
      <c r="EI92" s="39">
        <v>100</v>
      </c>
      <c r="EJ92" s="31">
        <v>90</v>
      </c>
      <c r="EK92" s="40">
        <v>91.71875</v>
      </c>
      <c r="EL92">
        <v>50</v>
      </c>
      <c r="EM92">
        <v>100</v>
      </c>
      <c r="EN92">
        <v>100</v>
      </c>
      <c r="EO92">
        <v>25</v>
      </c>
      <c r="EP92">
        <v>50</v>
      </c>
      <c r="EQ92">
        <v>50</v>
      </c>
      <c r="ER92">
        <v>100</v>
      </c>
      <c r="ES92">
        <v>100</v>
      </c>
      <c r="ET92">
        <v>100</v>
      </c>
      <c r="EU92">
        <v>100</v>
      </c>
      <c r="EV92">
        <v>100</v>
      </c>
      <c r="EW92">
        <v>100</v>
      </c>
      <c r="EX92" s="6">
        <f t="shared" si="29"/>
        <v>81.25</v>
      </c>
      <c r="EY92">
        <f t="shared" si="30"/>
        <v>75</v>
      </c>
      <c r="EZ92" s="6">
        <f t="shared" si="31"/>
        <v>62.5</v>
      </c>
      <c r="FA92" s="6">
        <f t="shared" si="32"/>
        <v>100</v>
      </c>
      <c r="FB92" s="6">
        <f t="shared" si="33"/>
        <v>56.25</v>
      </c>
    </row>
    <row r="93" spans="1:158" x14ac:dyDescent="0.2">
      <c r="A93" t="s">
        <v>601</v>
      </c>
      <c r="B93">
        <v>1</v>
      </c>
      <c r="C93">
        <v>1</v>
      </c>
      <c r="D93">
        <v>1</v>
      </c>
      <c r="E93">
        <v>1</v>
      </c>
      <c r="F93">
        <v>1</v>
      </c>
      <c r="H93">
        <f>COUNTIFS(R93, 2, I93, 0)</f>
        <v>1</v>
      </c>
      <c r="I93">
        <f t="shared" si="28"/>
        <v>0</v>
      </c>
      <c r="J93" s="9">
        <f>SUM(COUNTIFS(I93, 0, H93, 0, O93, {"1";"2";"3"}))</f>
        <v>0</v>
      </c>
      <c r="K93" s="9">
        <f t="shared" si="18"/>
        <v>0</v>
      </c>
      <c r="L93">
        <v>1</v>
      </c>
      <c r="M93">
        <v>1</v>
      </c>
      <c r="N93">
        <v>1</v>
      </c>
      <c r="O93">
        <v>1</v>
      </c>
      <c r="P93">
        <v>2</v>
      </c>
      <c r="Q93">
        <v>2016</v>
      </c>
      <c r="R93">
        <v>2</v>
      </c>
      <c r="S93">
        <v>1</v>
      </c>
      <c r="T93">
        <v>1</v>
      </c>
      <c r="U93">
        <v>0</v>
      </c>
      <c r="V93">
        <v>0</v>
      </c>
      <c r="W93">
        <v>1</v>
      </c>
      <c r="X93">
        <v>0</v>
      </c>
      <c r="Y93">
        <v>0</v>
      </c>
      <c r="Z93">
        <v>1</v>
      </c>
      <c r="AE93">
        <v>3</v>
      </c>
      <c r="AF93">
        <v>1</v>
      </c>
      <c r="AH93">
        <v>5</v>
      </c>
      <c r="AI93">
        <v>5</v>
      </c>
      <c r="AJ93" s="10" t="s">
        <v>171</v>
      </c>
      <c r="AK93" s="13" t="s">
        <v>968</v>
      </c>
      <c r="AL93">
        <v>0</v>
      </c>
      <c r="AM93">
        <v>2</v>
      </c>
      <c r="AN93">
        <v>2</v>
      </c>
      <c r="AO93">
        <v>2</v>
      </c>
      <c r="AP93">
        <v>3</v>
      </c>
      <c r="AQ93">
        <v>3</v>
      </c>
      <c r="AR93">
        <v>2</v>
      </c>
      <c r="AS93">
        <v>3</v>
      </c>
      <c r="AT93">
        <v>3</v>
      </c>
      <c r="AU93">
        <v>3</v>
      </c>
      <c r="AV93">
        <v>3</v>
      </c>
      <c r="AW93">
        <v>3</v>
      </c>
      <c r="AX93">
        <v>3</v>
      </c>
      <c r="AY93">
        <v>2</v>
      </c>
      <c r="AZ93">
        <v>1</v>
      </c>
      <c r="BA93">
        <v>2</v>
      </c>
      <c r="BB93">
        <v>1</v>
      </c>
      <c r="BC93">
        <v>1</v>
      </c>
      <c r="BD93">
        <v>1</v>
      </c>
      <c r="BE93">
        <v>1</v>
      </c>
      <c r="BF93">
        <v>4</v>
      </c>
      <c r="BG93">
        <v>4</v>
      </c>
      <c r="BH93">
        <v>4</v>
      </c>
      <c r="BI93">
        <v>2</v>
      </c>
      <c r="BJ93">
        <v>6</v>
      </c>
      <c r="BK93">
        <v>6</v>
      </c>
      <c r="BL93">
        <v>3</v>
      </c>
      <c r="BM93">
        <v>2</v>
      </c>
      <c r="BN93">
        <v>5</v>
      </c>
      <c r="BO93">
        <v>3</v>
      </c>
      <c r="BP93">
        <v>3</v>
      </c>
      <c r="BQ93">
        <v>2</v>
      </c>
      <c r="BR93">
        <v>3</v>
      </c>
      <c r="BS93">
        <v>2</v>
      </c>
      <c r="BT93">
        <v>2</v>
      </c>
      <c r="BU93">
        <v>3</v>
      </c>
      <c r="BV93">
        <v>2</v>
      </c>
      <c r="BW93">
        <v>4</v>
      </c>
      <c r="BX93">
        <v>4</v>
      </c>
      <c r="BY93">
        <v>3</v>
      </c>
      <c r="BZ93">
        <v>3</v>
      </c>
      <c r="CA93">
        <v>2</v>
      </c>
      <c r="CB93">
        <v>1</v>
      </c>
      <c r="CC93">
        <v>2</v>
      </c>
      <c r="CD93">
        <v>2</v>
      </c>
      <c r="CE93">
        <v>2</v>
      </c>
      <c r="CF93">
        <v>2</v>
      </c>
      <c r="CG93">
        <v>2</v>
      </c>
      <c r="CH93">
        <v>2</v>
      </c>
      <c r="CI93">
        <f t="shared" si="19"/>
        <v>97</v>
      </c>
      <c r="CJ93">
        <f t="shared" si="20"/>
        <v>0</v>
      </c>
      <c r="CK93" s="7">
        <f t="shared" si="21"/>
        <v>1</v>
      </c>
      <c r="CL93">
        <v>149</v>
      </c>
      <c r="CM93" s="7">
        <f t="shared" si="37"/>
        <v>0.65100671140939592</v>
      </c>
      <c r="CN93">
        <f t="shared" si="22"/>
        <v>29</v>
      </c>
      <c r="CO93">
        <f t="shared" si="23"/>
        <v>0</v>
      </c>
      <c r="CP93" s="7">
        <f t="shared" si="24"/>
        <v>1</v>
      </c>
      <c r="CQ93">
        <v>42</v>
      </c>
      <c r="CR93" s="7">
        <f t="shared" si="25"/>
        <v>0.69047619047619047</v>
      </c>
      <c r="CT93" s="39">
        <v>50</v>
      </c>
      <c r="CU93" s="39">
        <v>100</v>
      </c>
      <c r="CV93" s="39">
        <v>100</v>
      </c>
      <c r="CW93" s="39">
        <v>50</v>
      </c>
      <c r="CX93" s="39">
        <v>100</v>
      </c>
      <c r="CY93" s="39">
        <v>100</v>
      </c>
      <c r="CZ93" s="39">
        <v>100</v>
      </c>
      <c r="DA93" s="39">
        <v>100</v>
      </c>
      <c r="DB93" s="39">
        <v>100</v>
      </c>
      <c r="DC93" s="39">
        <v>100</v>
      </c>
      <c r="DD93" s="31">
        <v>90</v>
      </c>
      <c r="DE93" s="39">
        <v>100</v>
      </c>
      <c r="DF93" s="39">
        <v>0</v>
      </c>
      <c r="DG93" s="39">
        <v>100</v>
      </c>
      <c r="DH93" s="39">
        <v>0</v>
      </c>
      <c r="DI93" s="31">
        <v>50</v>
      </c>
      <c r="DJ93" s="39">
        <v>0</v>
      </c>
      <c r="DK93" s="39">
        <v>0</v>
      </c>
      <c r="DL93" s="39">
        <v>0</v>
      </c>
      <c r="DM93" s="31">
        <v>0</v>
      </c>
      <c r="DN93" s="39">
        <v>20</v>
      </c>
      <c r="DO93" s="39">
        <v>20</v>
      </c>
      <c r="DP93" s="39">
        <v>40</v>
      </c>
      <c r="DQ93" s="39">
        <v>20</v>
      </c>
      <c r="DR93" s="31">
        <v>25</v>
      </c>
      <c r="DS93" s="39">
        <v>100</v>
      </c>
      <c r="DT93" s="39">
        <v>100</v>
      </c>
      <c r="DU93" s="39">
        <v>40</v>
      </c>
      <c r="DV93" s="39">
        <v>80</v>
      </c>
      <c r="DW93" s="39">
        <v>40</v>
      </c>
      <c r="DX93" s="31">
        <v>72</v>
      </c>
      <c r="DY93" s="39">
        <v>75</v>
      </c>
      <c r="DZ93" s="39">
        <v>50</v>
      </c>
      <c r="EA93" s="31">
        <v>62.5</v>
      </c>
      <c r="EB93" s="39">
        <v>60</v>
      </c>
      <c r="EC93" s="39">
        <v>75</v>
      </c>
      <c r="ED93" s="31">
        <v>67.5</v>
      </c>
      <c r="EE93" s="39">
        <v>25</v>
      </c>
      <c r="EF93" s="39">
        <v>25</v>
      </c>
      <c r="EG93" s="39">
        <v>25</v>
      </c>
      <c r="EH93" s="39">
        <v>50</v>
      </c>
      <c r="EI93" s="39">
        <v>25</v>
      </c>
      <c r="EJ93" s="31">
        <v>30</v>
      </c>
      <c r="EK93" s="40">
        <v>55.416666666666664</v>
      </c>
      <c r="EL93">
        <v>75</v>
      </c>
      <c r="EM93">
        <v>75</v>
      </c>
      <c r="EN93">
        <v>50</v>
      </c>
      <c r="EO93">
        <v>50</v>
      </c>
      <c r="EP93">
        <v>25</v>
      </c>
      <c r="EQ93">
        <v>0</v>
      </c>
      <c r="ER93">
        <v>100</v>
      </c>
      <c r="ES93">
        <v>100</v>
      </c>
      <c r="ET93">
        <v>100</v>
      </c>
      <c r="EU93">
        <v>100</v>
      </c>
      <c r="EV93">
        <v>100</v>
      </c>
      <c r="EW93">
        <v>100</v>
      </c>
      <c r="EX93" s="6">
        <f t="shared" si="29"/>
        <v>72.916666666666671</v>
      </c>
      <c r="EY93">
        <f t="shared" si="30"/>
        <v>75</v>
      </c>
      <c r="EZ93" s="6">
        <f t="shared" si="31"/>
        <v>45.833333333333336</v>
      </c>
      <c r="FA93" s="6">
        <f t="shared" si="32"/>
        <v>100</v>
      </c>
      <c r="FB93" s="6">
        <f t="shared" si="33"/>
        <v>31.25</v>
      </c>
    </row>
    <row r="94" spans="1:158" x14ac:dyDescent="0.2">
      <c r="A94" t="s">
        <v>602</v>
      </c>
      <c r="B94">
        <v>1</v>
      </c>
      <c r="C94">
        <v>1</v>
      </c>
      <c r="D94">
        <v>1</v>
      </c>
      <c r="E94">
        <v>1</v>
      </c>
      <c r="F94">
        <v>1</v>
      </c>
      <c r="H94">
        <f>COUNTIFS(R94, 2, I94, 0)</f>
        <v>1</v>
      </c>
      <c r="I94">
        <f t="shared" si="28"/>
        <v>0</v>
      </c>
      <c r="J94" s="9">
        <f>SUM(COUNTIFS(I94, 0, H94, 0, O94, {"1";"2";"3"}))</f>
        <v>0</v>
      </c>
      <c r="K94" s="9">
        <f t="shared" si="18"/>
        <v>0</v>
      </c>
      <c r="L94">
        <v>1</v>
      </c>
      <c r="M94">
        <v>1</v>
      </c>
      <c r="N94">
        <v>1</v>
      </c>
      <c r="O94">
        <v>1</v>
      </c>
      <c r="P94">
        <v>2</v>
      </c>
      <c r="Q94">
        <v>2017</v>
      </c>
      <c r="R94">
        <v>2</v>
      </c>
      <c r="S94">
        <v>1</v>
      </c>
      <c r="T94">
        <v>1</v>
      </c>
      <c r="U94">
        <v>1</v>
      </c>
      <c r="V94">
        <v>0</v>
      </c>
      <c r="W94">
        <v>0</v>
      </c>
      <c r="X94">
        <v>0</v>
      </c>
      <c r="Y94">
        <v>0</v>
      </c>
      <c r="Z94">
        <v>1</v>
      </c>
      <c r="AE94">
        <v>2</v>
      </c>
      <c r="AF94">
        <v>2</v>
      </c>
      <c r="AG94">
        <v>1</v>
      </c>
      <c r="AH94">
        <v>6</v>
      </c>
      <c r="AI94">
        <v>6</v>
      </c>
      <c r="AJ94" s="10" t="s">
        <v>172</v>
      </c>
      <c r="AK94" s="13" t="s">
        <v>968</v>
      </c>
      <c r="AL94">
        <v>0</v>
      </c>
      <c r="AM94">
        <v>3</v>
      </c>
      <c r="AN94">
        <v>4</v>
      </c>
      <c r="AO94">
        <v>1</v>
      </c>
      <c r="AP94">
        <v>2</v>
      </c>
      <c r="AQ94">
        <v>2</v>
      </c>
      <c r="AR94">
        <v>2</v>
      </c>
      <c r="AS94">
        <v>2</v>
      </c>
      <c r="AT94">
        <v>3</v>
      </c>
      <c r="AU94">
        <v>2</v>
      </c>
      <c r="AV94">
        <v>2</v>
      </c>
      <c r="AW94">
        <v>2</v>
      </c>
      <c r="AX94">
        <v>3</v>
      </c>
      <c r="AY94">
        <v>1</v>
      </c>
      <c r="AZ94">
        <v>1</v>
      </c>
      <c r="BA94">
        <v>1</v>
      </c>
      <c r="BB94">
        <v>1</v>
      </c>
      <c r="BC94">
        <v>1</v>
      </c>
      <c r="BD94">
        <v>1</v>
      </c>
      <c r="BE94">
        <v>1</v>
      </c>
      <c r="BF94">
        <v>4</v>
      </c>
      <c r="BG94">
        <v>5</v>
      </c>
      <c r="BH94">
        <v>3</v>
      </c>
      <c r="CI94">
        <f t="shared" si="19"/>
        <v>47</v>
      </c>
      <c r="CJ94">
        <f t="shared" si="20"/>
        <v>14</v>
      </c>
      <c r="CK94" s="7">
        <f t="shared" si="21"/>
        <v>0.61111111111111116</v>
      </c>
      <c r="CL94">
        <v>70</v>
      </c>
      <c r="CM94" s="7">
        <f t="shared" si="37"/>
        <v>0.67142857142857137</v>
      </c>
      <c r="CN94">
        <f t="shared" si="22"/>
        <v>0</v>
      </c>
      <c r="CO94">
        <f t="shared" si="23"/>
        <v>12</v>
      </c>
      <c r="CP94" s="7">
        <f t="shared" si="24"/>
        <v>0</v>
      </c>
      <c r="CQ94">
        <v>0</v>
      </c>
      <c r="CR94" s="7"/>
      <c r="CT94" s="39">
        <v>0</v>
      </c>
      <c r="CU94" s="39">
        <v>50</v>
      </c>
      <c r="CV94" s="39">
        <v>50</v>
      </c>
      <c r="CW94" s="39">
        <v>50</v>
      </c>
      <c r="CX94" s="39">
        <v>50</v>
      </c>
      <c r="CY94" s="39">
        <v>100</v>
      </c>
      <c r="CZ94" s="39">
        <v>50</v>
      </c>
      <c r="DA94" s="39">
        <v>50</v>
      </c>
      <c r="DB94" s="39">
        <v>50</v>
      </c>
      <c r="DC94" s="39">
        <v>100</v>
      </c>
      <c r="DD94" s="31">
        <v>55</v>
      </c>
      <c r="DE94" s="39">
        <v>0</v>
      </c>
      <c r="DF94" s="39">
        <v>0</v>
      </c>
      <c r="DG94" s="39">
        <v>0</v>
      </c>
      <c r="DH94" s="39">
        <v>0</v>
      </c>
      <c r="DI94" s="31">
        <v>0</v>
      </c>
      <c r="DJ94" s="39">
        <v>0</v>
      </c>
      <c r="DK94" s="39">
        <v>0</v>
      </c>
      <c r="DL94" s="39">
        <v>0</v>
      </c>
      <c r="DM94" s="31">
        <v>0</v>
      </c>
      <c r="DN94" s="39"/>
      <c r="DO94" s="39"/>
      <c r="DP94" s="39"/>
      <c r="DQ94" s="39"/>
      <c r="DR94" s="31"/>
      <c r="DS94" s="39"/>
      <c r="DT94" s="39"/>
      <c r="DU94" s="39"/>
      <c r="DV94" s="39"/>
      <c r="DW94" s="39"/>
      <c r="DX94" s="31"/>
      <c r="DY94" s="39">
        <v>75</v>
      </c>
      <c r="DZ94" s="39"/>
      <c r="EA94" s="31">
        <v>75</v>
      </c>
      <c r="EB94" s="39">
        <v>80</v>
      </c>
      <c r="EC94" s="39">
        <v>50</v>
      </c>
      <c r="ED94" s="31">
        <v>65</v>
      </c>
      <c r="EE94" s="39">
        <v>50</v>
      </c>
      <c r="EF94" s="39"/>
      <c r="EG94" s="39"/>
      <c r="EH94" s="39"/>
      <c r="EI94" s="39"/>
      <c r="EJ94" s="31">
        <v>50</v>
      </c>
      <c r="EK94" s="40">
        <v>40</v>
      </c>
      <c r="EX94" s="6"/>
      <c r="EZ94" s="6"/>
      <c r="FA94" s="6"/>
      <c r="FB94" s="6"/>
    </row>
    <row r="95" spans="1:158" x14ac:dyDescent="0.2">
      <c r="A95" t="s">
        <v>603</v>
      </c>
      <c r="B95">
        <v>1</v>
      </c>
      <c r="C95">
        <v>1</v>
      </c>
      <c r="D95">
        <v>1</v>
      </c>
      <c r="E95">
        <v>1</v>
      </c>
      <c r="F95">
        <v>1</v>
      </c>
      <c r="H95">
        <f>COUNTIFS(R95, 2, I95, 0)</f>
        <v>0</v>
      </c>
      <c r="I95">
        <f t="shared" si="28"/>
        <v>0</v>
      </c>
      <c r="J95" s="9">
        <f>SUM(COUNTIFS(I95, 0, H95, 0, O95, {"1";"2";"3"}))</f>
        <v>1</v>
      </c>
      <c r="K95" s="9">
        <f t="shared" si="18"/>
        <v>0</v>
      </c>
      <c r="L95">
        <v>3</v>
      </c>
      <c r="M95">
        <v>1</v>
      </c>
      <c r="N95">
        <v>1</v>
      </c>
      <c r="O95">
        <v>3</v>
      </c>
      <c r="P95">
        <v>2</v>
      </c>
      <c r="Q95">
        <v>2010</v>
      </c>
      <c r="R95">
        <v>1</v>
      </c>
      <c r="S95">
        <v>2</v>
      </c>
      <c r="T95">
        <v>1</v>
      </c>
      <c r="U95">
        <v>0</v>
      </c>
      <c r="V95">
        <v>0</v>
      </c>
      <c r="W95">
        <v>0</v>
      </c>
      <c r="X95">
        <v>1</v>
      </c>
      <c r="Y95">
        <v>0</v>
      </c>
      <c r="AA95">
        <v>1987</v>
      </c>
      <c r="AB95">
        <v>1</v>
      </c>
      <c r="AC95">
        <v>2</v>
      </c>
      <c r="AD95">
        <v>2</v>
      </c>
      <c r="AE95">
        <v>1</v>
      </c>
      <c r="AF95">
        <v>1</v>
      </c>
      <c r="AH95">
        <v>5</v>
      </c>
      <c r="AI95">
        <v>5</v>
      </c>
      <c r="AJ95" s="10" t="s">
        <v>173</v>
      </c>
      <c r="AK95" s="13" t="s">
        <v>964</v>
      </c>
      <c r="AL95">
        <v>0</v>
      </c>
      <c r="AM95">
        <v>1</v>
      </c>
      <c r="AN95">
        <v>1</v>
      </c>
      <c r="AO95">
        <v>1</v>
      </c>
      <c r="AP95">
        <v>1</v>
      </c>
      <c r="AQ95">
        <v>1</v>
      </c>
      <c r="AR95">
        <v>1</v>
      </c>
      <c r="AS95">
        <v>1</v>
      </c>
      <c r="AT95">
        <v>1</v>
      </c>
      <c r="AU95">
        <v>1</v>
      </c>
      <c r="AV95">
        <v>1</v>
      </c>
      <c r="AW95">
        <v>1</v>
      </c>
      <c r="AX95">
        <v>1</v>
      </c>
      <c r="AY95">
        <v>1</v>
      </c>
      <c r="AZ95">
        <v>1</v>
      </c>
      <c r="BA95">
        <v>1</v>
      </c>
      <c r="BB95">
        <v>1</v>
      </c>
      <c r="BC95">
        <v>1</v>
      </c>
      <c r="BD95">
        <v>1</v>
      </c>
      <c r="BE95">
        <v>1</v>
      </c>
      <c r="BF95">
        <v>1</v>
      </c>
      <c r="BG95">
        <v>1</v>
      </c>
      <c r="BH95">
        <v>1</v>
      </c>
      <c r="BI95">
        <v>1</v>
      </c>
      <c r="BJ95">
        <v>2</v>
      </c>
      <c r="BK95">
        <v>1</v>
      </c>
      <c r="BL95">
        <v>1</v>
      </c>
      <c r="BM95">
        <v>1</v>
      </c>
      <c r="BN95">
        <v>1</v>
      </c>
      <c r="BO95">
        <v>1</v>
      </c>
      <c r="BP95">
        <v>1</v>
      </c>
      <c r="BQ95">
        <v>1</v>
      </c>
      <c r="BR95">
        <v>1</v>
      </c>
      <c r="BS95">
        <v>1</v>
      </c>
      <c r="BT95">
        <v>1</v>
      </c>
      <c r="BU95">
        <v>1</v>
      </c>
      <c r="BV95">
        <v>1</v>
      </c>
      <c r="BW95">
        <v>1</v>
      </c>
      <c r="BX95">
        <v>1</v>
      </c>
      <c r="BY95">
        <v>3</v>
      </c>
      <c r="BZ95">
        <v>3</v>
      </c>
      <c r="CA95">
        <v>1</v>
      </c>
      <c r="CB95">
        <v>1</v>
      </c>
      <c r="CC95">
        <v>1</v>
      </c>
      <c r="CD95">
        <v>2</v>
      </c>
      <c r="CE95">
        <v>2</v>
      </c>
      <c r="CF95">
        <v>1</v>
      </c>
      <c r="CG95">
        <v>2</v>
      </c>
      <c r="CH95">
        <v>2</v>
      </c>
      <c r="CI95">
        <f t="shared" si="19"/>
        <v>37</v>
      </c>
      <c r="CJ95">
        <f t="shared" si="20"/>
        <v>0</v>
      </c>
      <c r="CK95" s="7">
        <f t="shared" si="21"/>
        <v>1</v>
      </c>
      <c r="CL95">
        <v>149</v>
      </c>
      <c r="CM95" s="7">
        <f t="shared" si="37"/>
        <v>0.24832214765100671</v>
      </c>
      <c r="CN95">
        <f t="shared" si="22"/>
        <v>20</v>
      </c>
      <c r="CO95">
        <f t="shared" si="23"/>
        <v>0</v>
      </c>
      <c r="CP95" s="7">
        <f t="shared" si="24"/>
        <v>1</v>
      </c>
      <c r="CQ95">
        <v>42</v>
      </c>
      <c r="CR95" s="7">
        <f t="shared" si="25"/>
        <v>0.47619047619047616</v>
      </c>
      <c r="CT95" s="39">
        <v>0</v>
      </c>
      <c r="CU95" s="39">
        <v>0</v>
      </c>
      <c r="CV95" s="39">
        <v>0</v>
      </c>
      <c r="CW95" s="39">
        <v>0</v>
      </c>
      <c r="CX95" s="39">
        <v>0</v>
      </c>
      <c r="CY95" s="39">
        <v>0</v>
      </c>
      <c r="CZ95" s="39">
        <v>0</v>
      </c>
      <c r="DA95" s="39">
        <v>0</v>
      </c>
      <c r="DB95" s="39">
        <v>0</v>
      </c>
      <c r="DC95" s="39">
        <v>0</v>
      </c>
      <c r="DD95" s="31">
        <v>0</v>
      </c>
      <c r="DE95" s="39">
        <v>0</v>
      </c>
      <c r="DF95" s="39">
        <v>0</v>
      </c>
      <c r="DG95" s="39">
        <v>0</v>
      </c>
      <c r="DH95" s="39">
        <v>0</v>
      </c>
      <c r="DI95" s="31">
        <v>0</v>
      </c>
      <c r="DJ95" s="39">
        <v>0</v>
      </c>
      <c r="DK95" s="39">
        <v>0</v>
      </c>
      <c r="DL95" s="39">
        <v>0</v>
      </c>
      <c r="DM95" s="31">
        <v>0</v>
      </c>
      <c r="DN95" s="39">
        <v>0</v>
      </c>
      <c r="DO95" s="39">
        <v>0</v>
      </c>
      <c r="DP95" s="39">
        <v>0</v>
      </c>
      <c r="DQ95" s="39">
        <v>0</v>
      </c>
      <c r="DR95" s="31">
        <v>0</v>
      </c>
      <c r="DS95" s="39">
        <v>20</v>
      </c>
      <c r="DT95" s="39">
        <v>0</v>
      </c>
      <c r="DU95" s="39">
        <v>0</v>
      </c>
      <c r="DV95" s="39">
        <v>0</v>
      </c>
      <c r="DW95" s="39">
        <v>0</v>
      </c>
      <c r="DX95" s="31">
        <v>4</v>
      </c>
      <c r="DY95" s="39">
        <v>0</v>
      </c>
      <c r="DZ95" s="39">
        <v>0</v>
      </c>
      <c r="EA95" s="31">
        <v>0</v>
      </c>
      <c r="EB95" s="39">
        <v>0</v>
      </c>
      <c r="EC95" s="39">
        <v>0</v>
      </c>
      <c r="ED95" s="31">
        <v>0</v>
      </c>
      <c r="EE95" s="39">
        <v>0</v>
      </c>
      <c r="EF95" s="39">
        <v>0</v>
      </c>
      <c r="EG95" s="39">
        <v>0</v>
      </c>
      <c r="EH95" s="39">
        <v>0</v>
      </c>
      <c r="EI95" s="39">
        <v>0</v>
      </c>
      <c r="EJ95" s="31">
        <v>0</v>
      </c>
      <c r="EK95" s="40">
        <v>0.55555555555555558</v>
      </c>
      <c r="EL95">
        <v>0</v>
      </c>
      <c r="EM95">
        <v>0</v>
      </c>
      <c r="EN95">
        <v>50</v>
      </c>
      <c r="EO95">
        <v>50</v>
      </c>
      <c r="EP95">
        <v>0</v>
      </c>
      <c r="EQ95">
        <v>0</v>
      </c>
      <c r="ER95">
        <v>0</v>
      </c>
      <c r="ES95">
        <v>100</v>
      </c>
      <c r="ET95">
        <v>100</v>
      </c>
      <c r="EU95">
        <v>0</v>
      </c>
      <c r="EV95">
        <v>100</v>
      </c>
      <c r="EW95">
        <v>100</v>
      </c>
      <c r="EX95" s="6">
        <f t="shared" si="29"/>
        <v>41.666666666666664</v>
      </c>
      <c r="EY95">
        <f t="shared" si="30"/>
        <v>0</v>
      </c>
      <c r="EZ95" s="6">
        <f t="shared" si="31"/>
        <v>16.666666666666668</v>
      </c>
      <c r="FA95" s="6">
        <f t="shared" si="32"/>
        <v>66.666666666666671</v>
      </c>
      <c r="FB95" s="6">
        <f t="shared" si="33"/>
        <v>25</v>
      </c>
    </row>
    <row r="96" spans="1:158" x14ac:dyDescent="0.2">
      <c r="A96" t="s">
        <v>604</v>
      </c>
      <c r="B96">
        <v>1</v>
      </c>
      <c r="C96">
        <v>1</v>
      </c>
      <c r="D96">
        <v>1</v>
      </c>
      <c r="E96">
        <v>1</v>
      </c>
      <c r="F96">
        <v>1</v>
      </c>
      <c r="H96">
        <f>COUNTIFS(R96, 2, I96, 0)</f>
        <v>1</v>
      </c>
      <c r="I96">
        <f t="shared" si="28"/>
        <v>0</v>
      </c>
      <c r="J96" s="9">
        <f>SUM(COUNTIFS(I96, 0, H96, 0, O96, {"1";"2";"3"}))</f>
        <v>0</v>
      </c>
      <c r="K96" s="9">
        <f t="shared" si="18"/>
        <v>0</v>
      </c>
      <c r="L96">
        <v>1</v>
      </c>
      <c r="M96">
        <v>1</v>
      </c>
      <c r="N96">
        <v>2</v>
      </c>
      <c r="O96">
        <v>1</v>
      </c>
      <c r="P96">
        <v>2</v>
      </c>
      <c r="Q96">
        <v>2012</v>
      </c>
      <c r="R96">
        <v>2</v>
      </c>
      <c r="S96">
        <v>1</v>
      </c>
      <c r="T96">
        <v>1</v>
      </c>
      <c r="U96">
        <v>1</v>
      </c>
      <c r="V96">
        <v>0</v>
      </c>
      <c r="W96">
        <v>1</v>
      </c>
      <c r="X96">
        <v>0</v>
      </c>
      <c r="Y96">
        <v>0</v>
      </c>
      <c r="Z96">
        <v>1</v>
      </c>
      <c r="AE96">
        <v>1</v>
      </c>
      <c r="AF96">
        <v>3</v>
      </c>
      <c r="AG96">
        <v>3</v>
      </c>
      <c r="AH96">
        <v>3</v>
      </c>
      <c r="AI96">
        <v>6</v>
      </c>
      <c r="AJ96" s="10" t="s">
        <v>174</v>
      </c>
      <c r="AK96" s="13" t="s">
        <v>968</v>
      </c>
      <c r="AL96">
        <v>0</v>
      </c>
      <c r="AM96">
        <v>1</v>
      </c>
      <c r="AN96">
        <v>2</v>
      </c>
      <c r="AO96">
        <v>1</v>
      </c>
      <c r="AP96">
        <v>1</v>
      </c>
      <c r="AQ96">
        <v>1</v>
      </c>
      <c r="AR96">
        <v>1</v>
      </c>
      <c r="AS96">
        <v>1</v>
      </c>
      <c r="AT96">
        <v>1</v>
      </c>
      <c r="AU96">
        <v>1</v>
      </c>
      <c r="AV96">
        <v>1</v>
      </c>
      <c r="AW96">
        <v>1</v>
      </c>
      <c r="AX96">
        <v>1</v>
      </c>
      <c r="AY96">
        <v>1</v>
      </c>
      <c r="AZ96">
        <v>1</v>
      </c>
      <c r="BA96">
        <v>1</v>
      </c>
      <c r="BB96">
        <v>1</v>
      </c>
      <c r="BC96">
        <v>2</v>
      </c>
      <c r="BD96">
        <v>2</v>
      </c>
      <c r="BE96">
        <v>2</v>
      </c>
      <c r="BF96">
        <v>3</v>
      </c>
      <c r="BG96">
        <v>2</v>
      </c>
      <c r="BH96">
        <v>2</v>
      </c>
      <c r="BI96">
        <v>1</v>
      </c>
      <c r="BJ96">
        <v>4</v>
      </c>
      <c r="BK96">
        <v>4</v>
      </c>
      <c r="BL96">
        <v>3</v>
      </c>
      <c r="BM96">
        <v>2</v>
      </c>
      <c r="BN96">
        <v>5</v>
      </c>
      <c r="BO96">
        <v>3</v>
      </c>
      <c r="BP96">
        <v>3</v>
      </c>
      <c r="BQ96">
        <v>2</v>
      </c>
      <c r="BR96">
        <v>3</v>
      </c>
      <c r="BS96">
        <v>1</v>
      </c>
      <c r="BT96">
        <v>2</v>
      </c>
      <c r="BU96">
        <v>2</v>
      </c>
      <c r="BV96">
        <v>1</v>
      </c>
      <c r="BW96">
        <v>3</v>
      </c>
      <c r="BX96">
        <v>3</v>
      </c>
      <c r="BY96">
        <v>3</v>
      </c>
      <c r="BZ96">
        <v>3</v>
      </c>
      <c r="CA96">
        <v>3</v>
      </c>
      <c r="CB96">
        <v>2</v>
      </c>
      <c r="CC96">
        <v>1</v>
      </c>
      <c r="CD96">
        <v>1</v>
      </c>
      <c r="CE96">
        <v>1</v>
      </c>
      <c r="CF96">
        <v>2</v>
      </c>
      <c r="CG96">
        <v>2</v>
      </c>
      <c r="CH96">
        <v>2</v>
      </c>
      <c r="CI96">
        <f t="shared" si="19"/>
        <v>66</v>
      </c>
      <c r="CJ96">
        <f t="shared" si="20"/>
        <v>0</v>
      </c>
      <c r="CK96" s="7">
        <f t="shared" si="21"/>
        <v>1</v>
      </c>
      <c r="CL96">
        <v>149</v>
      </c>
      <c r="CM96" s="7">
        <f t="shared" si="37"/>
        <v>0.44295302013422821</v>
      </c>
      <c r="CN96">
        <f t="shared" si="22"/>
        <v>26</v>
      </c>
      <c r="CO96">
        <f t="shared" si="23"/>
        <v>0</v>
      </c>
      <c r="CP96" s="7">
        <f t="shared" si="24"/>
        <v>1</v>
      </c>
      <c r="CQ96">
        <v>42</v>
      </c>
      <c r="CR96" s="7">
        <f t="shared" si="25"/>
        <v>0.61904761904761907</v>
      </c>
      <c r="CT96" s="39">
        <v>0</v>
      </c>
      <c r="CU96" s="39">
        <v>0</v>
      </c>
      <c r="CV96" s="39">
        <v>0</v>
      </c>
      <c r="CW96" s="39">
        <v>0</v>
      </c>
      <c r="CX96" s="39">
        <v>0</v>
      </c>
      <c r="CY96" s="39">
        <v>0</v>
      </c>
      <c r="CZ96" s="39">
        <v>0</v>
      </c>
      <c r="DA96" s="39">
        <v>0</v>
      </c>
      <c r="DB96" s="39">
        <v>0</v>
      </c>
      <c r="DC96" s="39">
        <v>0</v>
      </c>
      <c r="DD96" s="31">
        <v>0</v>
      </c>
      <c r="DE96" s="39">
        <v>0</v>
      </c>
      <c r="DF96" s="39">
        <v>0</v>
      </c>
      <c r="DG96" s="39">
        <v>0</v>
      </c>
      <c r="DH96" s="39">
        <v>0</v>
      </c>
      <c r="DI96" s="31">
        <v>0</v>
      </c>
      <c r="DJ96" s="39">
        <v>100</v>
      </c>
      <c r="DK96" s="39">
        <v>100</v>
      </c>
      <c r="DL96" s="39">
        <v>100</v>
      </c>
      <c r="DM96" s="31">
        <v>100</v>
      </c>
      <c r="DN96" s="39">
        <v>0</v>
      </c>
      <c r="DO96" s="39">
        <v>20</v>
      </c>
      <c r="DP96" s="39">
        <v>40</v>
      </c>
      <c r="DQ96" s="39">
        <v>20</v>
      </c>
      <c r="DR96" s="31">
        <v>20</v>
      </c>
      <c r="DS96" s="39">
        <v>60</v>
      </c>
      <c r="DT96" s="39">
        <v>60</v>
      </c>
      <c r="DU96" s="39">
        <v>40</v>
      </c>
      <c r="DV96" s="39">
        <v>80</v>
      </c>
      <c r="DW96" s="39">
        <v>40</v>
      </c>
      <c r="DX96" s="31">
        <v>56</v>
      </c>
      <c r="DY96" s="39">
        <v>50</v>
      </c>
      <c r="DZ96" s="39">
        <v>50</v>
      </c>
      <c r="EA96" s="31">
        <v>50</v>
      </c>
      <c r="EB96" s="39">
        <v>20</v>
      </c>
      <c r="EC96" s="39">
        <v>25</v>
      </c>
      <c r="ED96" s="31">
        <v>22.5</v>
      </c>
      <c r="EE96" s="39">
        <v>0</v>
      </c>
      <c r="EF96" s="39">
        <v>0</v>
      </c>
      <c r="EG96" s="39">
        <v>25</v>
      </c>
      <c r="EH96" s="39">
        <v>25</v>
      </c>
      <c r="EI96" s="39">
        <v>0</v>
      </c>
      <c r="EJ96" s="31">
        <v>10</v>
      </c>
      <c r="EK96" s="40">
        <v>24.444444444444443</v>
      </c>
      <c r="EL96">
        <v>50</v>
      </c>
      <c r="EM96">
        <v>50</v>
      </c>
      <c r="EN96">
        <v>50</v>
      </c>
      <c r="EO96">
        <v>50</v>
      </c>
      <c r="EP96">
        <v>50</v>
      </c>
      <c r="EQ96">
        <v>25</v>
      </c>
      <c r="ER96">
        <v>0</v>
      </c>
      <c r="ES96">
        <v>0</v>
      </c>
      <c r="ET96">
        <v>0</v>
      </c>
      <c r="EU96">
        <v>100</v>
      </c>
      <c r="EV96">
        <v>100</v>
      </c>
      <c r="EW96">
        <v>100</v>
      </c>
      <c r="EX96" s="6">
        <f t="shared" si="29"/>
        <v>47.916666666666664</v>
      </c>
      <c r="EY96">
        <f t="shared" si="30"/>
        <v>50</v>
      </c>
      <c r="EZ96" s="6">
        <f t="shared" si="31"/>
        <v>45.833333333333336</v>
      </c>
      <c r="FA96" s="6">
        <f t="shared" si="32"/>
        <v>50</v>
      </c>
      <c r="FB96" s="6">
        <f t="shared" si="33"/>
        <v>43.75</v>
      </c>
    </row>
    <row r="97" spans="1:158" x14ac:dyDescent="0.2">
      <c r="A97" t="s">
        <v>605</v>
      </c>
      <c r="B97">
        <v>1</v>
      </c>
      <c r="C97">
        <v>1</v>
      </c>
      <c r="D97">
        <v>1</v>
      </c>
      <c r="E97">
        <v>1</v>
      </c>
      <c r="F97">
        <v>1</v>
      </c>
      <c r="H97">
        <f>COUNTIFS(R97, 2, I97, 0)</f>
        <v>1</v>
      </c>
      <c r="I97">
        <f t="shared" si="28"/>
        <v>0</v>
      </c>
      <c r="J97" s="9">
        <f>SUM(COUNTIFS(I97, 0, H97, 0, O97, {"1";"2";"3"}))</f>
        <v>0</v>
      </c>
      <c r="K97" s="9">
        <f t="shared" si="18"/>
        <v>0</v>
      </c>
      <c r="L97">
        <v>1</v>
      </c>
      <c r="M97">
        <v>1</v>
      </c>
      <c r="N97">
        <v>1</v>
      </c>
      <c r="O97">
        <v>1</v>
      </c>
      <c r="P97">
        <v>2</v>
      </c>
      <c r="Q97">
        <v>2016</v>
      </c>
      <c r="R97">
        <v>2</v>
      </c>
      <c r="S97">
        <v>2</v>
      </c>
      <c r="T97">
        <v>1</v>
      </c>
      <c r="U97">
        <v>1</v>
      </c>
      <c r="V97">
        <v>0</v>
      </c>
      <c r="W97">
        <v>0</v>
      </c>
      <c r="X97">
        <v>0</v>
      </c>
      <c r="Y97">
        <v>0</v>
      </c>
      <c r="Z97">
        <v>1</v>
      </c>
      <c r="AE97">
        <v>3</v>
      </c>
      <c r="AF97">
        <v>2</v>
      </c>
      <c r="AG97">
        <v>1</v>
      </c>
      <c r="AH97">
        <v>6</v>
      </c>
      <c r="AI97">
        <v>5</v>
      </c>
      <c r="AJ97" s="10" t="s">
        <v>175</v>
      </c>
      <c r="AK97" s="13" t="s">
        <v>968</v>
      </c>
      <c r="AL97">
        <v>0</v>
      </c>
      <c r="AM97">
        <v>2</v>
      </c>
      <c r="AN97">
        <v>3</v>
      </c>
      <c r="AO97">
        <v>1</v>
      </c>
      <c r="AP97">
        <v>2</v>
      </c>
      <c r="AQ97">
        <v>1</v>
      </c>
      <c r="AR97">
        <v>1</v>
      </c>
      <c r="AS97">
        <v>2</v>
      </c>
      <c r="AT97">
        <v>1</v>
      </c>
      <c r="AU97">
        <v>1</v>
      </c>
      <c r="AV97">
        <v>1</v>
      </c>
      <c r="AW97">
        <v>1</v>
      </c>
      <c r="AX97">
        <v>1</v>
      </c>
      <c r="AY97">
        <v>1</v>
      </c>
      <c r="AZ97">
        <v>1</v>
      </c>
      <c r="BA97">
        <v>1</v>
      </c>
      <c r="BB97">
        <v>2</v>
      </c>
      <c r="BC97">
        <v>1</v>
      </c>
      <c r="BD97">
        <v>1</v>
      </c>
      <c r="BE97">
        <v>2</v>
      </c>
      <c r="BF97">
        <v>3</v>
      </c>
      <c r="BG97">
        <v>3</v>
      </c>
      <c r="BH97">
        <v>3</v>
      </c>
      <c r="BI97">
        <v>1</v>
      </c>
      <c r="BJ97">
        <v>3</v>
      </c>
      <c r="BK97">
        <v>4</v>
      </c>
      <c r="BL97">
        <v>2</v>
      </c>
      <c r="BM97">
        <v>1</v>
      </c>
      <c r="BN97">
        <v>3</v>
      </c>
      <c r="BO97">
        <v>1</v>
      </c>
      <c r="BP97">
        <v>4</v>
      </c>
      <c r="BQ97">
        <v>1</v>
      </c>
      <c r="BR97">
        <v>2</v>
      </c>
      <c r="BS97">
        <v>1</v>
      </c>
      <c r="BT97">
        <v>2</v>
      </c>
      <c r="BU97">
        <v>2</v>
      </c>
      <c r="BV97">
        <v>1</v>
      </c>
      <c r="BW97">
        <v>3</v>
      </c>
      <c r="BX97">
        <v>3</v>
      </c>
      <c r="BY97">
        <v>1</v>
      </c>
      <c r="BZ97">
        <v>3</v>
      </c>
      <c r="CA97">
        <v>1</v>
      </c>
      <c r="CB97">
        <v>1</v>
      </c>
      <c r="CC97">
        <v>2</v>
      </c>
      <c r="CD97">
        <v>2</v>
      </c>
      <c r="CE97">
        <v>2</v>
      </c>
      <c r="CF97">
        <v>2</v>
      </c>
      <c r="CG97">
        <v>2</v>
      </c>
      <c r="CH97">
        <v>2</v>
      </c>
      <c r="CI97">
        <f t="shared" si="19"/>
        <v>63</v>
      </c>
      <c r="CJ97">
        <f t="shared" ref="CJ97:CJ148" si="38">COUNTBLANK(AM97:BV97)</f>
        <v>0</v>
      </c>
      <c r="CK97" s="7">
        <f t="shared" si="21"/>
        <v>1</v>
      </c>
      <c r="CL97">
        <v>149</v>
      </c>
      <c r="CM97" s="7">
        <f t="shared" si="37"/>
        <v>0.42281879194630873</v>
      </c>
      <c r="CN97">
        <f t="shared" ref="CN97:CN148" si="39">SUM(BW97:CH97)</f>
        <v>24</v>
      </c>
      <c r="CO97">
        <f t="shared" si="23"/>
        <v>0</v>
      </c>
      <c r="CP97" s="7">
        <f t="shared" si="24"/>
        <v>1</v>
      </c>
      <c r="CQ97">
        <v>42</v>
      </c>
      <c r="CR97" s="7">
        <f t="shared" si="25"/>
        <v>0.5714285714285714</v>
      </c>
      <c r="CT97" s="39">
        <v>0</v>
      </c>
      <c r="CU97" s="39">
        <v>50</v>
      </c>
      <c r="CV97" s="39">
        <v>0</v>
      </c>
      <c r="CW97" s="39">
        <v>0</v>
      </c>
      <c r="CX97" s="39">
        <v>50</v>
      </c>
      <c r="CY97" s="39">
        <v>0</v>
      </c>
      <c r="CZ97" s="39">
        <v>0</v>
      </c>
      <c r="DA97" s="39">
        <v>0</v>
      </c>
      <c r="DB97" s="39">
        <v>0</v>
      </c>
      <c r="DC97" s="39">
        <v>0</v>
      </c>
      <c r="DD97" s="31">
        <v>10</v>
      </c>
      <c r="DE97" s="39">
        <v>0</v>
      </c>
      <c r="DF97" s="39">
        <v>0</v>
      </c>
      <c r="DG97" s="39">
        <v>0</v>
      </c>
      <c r="DH97" s="39">
        <v>100</v>
      </c>
      <c r="DI97" s="31">
        <v>25</v>
      </c>
      <c r="DJ97" s="39">
        <v>0</v>
      </c>
      <c r="DK97" s="39">
        <v>0</v>
      </c>
      <c r="DL97" s="39">
        <v>100</v>
      </c>
      <c r="DM97" s="31">
        <v>33.333333333333336</v>
      </c>
      <c r="DN97" s="39">
        <v>0</v>
      </c>
      <c r="DO97" s="39">
        <v>0</v>
      </c>
      <c r="DP97" s="39">
        <v>0</v>
      </c>
      <c r="DQ97" s="39">
        <v>0</v>
      </c>
      <c r="DR97" s="31">
        <v>0</v>
      </c>
      <c r="DS97" s="39">
        <v>40</v>
      </c>
      <c r="DT97" s="39">
        <v>60</v>
      </c>
      <c r="DU97" s="39">
        <v>20</v>
      </c>
      <c r="DV97" s="39">
        <v>40</v>
      </c>
      <c r="DW97" s="39">
        <v>60</v>
      </c>
      <c r="DX97" s="31">
        <v>44</v>
      </c>
      <c r="DY97" s="39">
        <v>50</v>
      </c>
      <c r="DZ97" s="39">
        <v>25</v>
      </c>
      <c r="EA97" s="31">
        <v>37.5</v>
      </c>
      <c r="EB97" s="39">
        <v>40</v>
      </c>
      <c r="EC97" s="39">
        <v>50</v>
      </c>
      <c r="ED97" s="31">
        <v>45</v>
      </c>
      <c r="EE97" s="39">
        <v>25</v>
      </c>
      <c r="EF97" s="39">
        <v>0</v>
      </c>
      <c r="EG97" s="39">
        <v>25</v>
      </c>
      <c r="EH97" s="39">
        <v>25</v>
      </c>
      <c r="EI97" s="39">
        <v>0</v>
      </c>
      <c r="EJ97" s="31">
        <v>15</v>
      </c>
      <c r="EK97" s="40">
        <v>22.5</v>
      </c>
      <c r="EL97">
        <v>50</v>
      </c>
      <c r="EM97">
        <v>50</v>
      </c>
      <c r="EN97">
        <v>0</v>
      </c>
      <c r="EO97">
        <v>50</v>
      </c>
      <c r="EP97">
        <v>0</v>
      </c>
      <c r="EQ97">
        <v>0</v>
      </c>
      <c r="ER97">
        <v>100</v>
      </c>
      <c r="ES97">
        <v>100</v>
      </c>
      <c r="ET97">
        <v>100</v>
      </c>
      <c r="EU97">
        <v>100</v>
      </c>
      <c r="EV97">
        <v>100</v>
      </c>
      <c r="EW97">
        <v>100</v>
      </c>
      <c r="EX97" s="6">
        <f t="shared" si="29"/>
        <v>62.5</v>
      </c>
      <c r="EY97">
        <f t="shared" si="30"/>
        <v>50</v>
      </c>
      <c r="EZ97" s="6">
        <f t="shared" si="31"/>
        <v>25</v>
      </c>
      <c r="FA97" s="6">
        <f t="shared" si="32"/>
        <v>100</v>
      </c>
      <c r="FB97" s="6">
        <f t="shared" si="33"/>
        <v>12.5</v>
      </c>
    </row>
    <row r="98" spans="1:158" x14ac:dyDescent="0.2">
      <c r="A98" t="s">
        <v>606</v>
      </c>
      <c r="B98">
        <v>1</v>
      </c>
      <c r="C98">
        <v>1</v>
      </c>
      <c r="D98">
        <v>1</v>
      </c>
      <c r="E98">
        <v>1</v>
      </c>
      <c r="F98">
        <v>1</v>
      </c>
      <c r="H98">
        <f>COUNTIFS(R98, 2, I98, 0)</f>
        <v>1</v>
      </c>
      <c r="I98">
        <f t="shared" si="28"/>
        <v>0</v>
      </c>
      <c r="J98" s="9">
        <f>SUM(COUNTIFS(I98, 0, H98, 0, O98, {"1";"2";"3"}))</f>
        <v>0</v>
      </c>
      <c r="K98" s="9">
        <f t="shared" ref="K98:K148" si="40">COUNTIFS(I98, 0, H98, 0, J98, 0)</f>
        <v>0</v>
      </c>
      <c r="L98">
        <v>1</v>
      </c>
      <c r="M98">
        <v>1</v>
      </c>
      <c r="N98">
        <v>1</v>
      </c>
      <c r="O98">
        <v>3</v>
      </c>
      <c r="P98">
        <v>2</v>
      </c>
      <c r="Q98">
        <v>1998</v>
      </c>
      <c r="R98">
        <v>2</v>
      </c>
      <c r="S98">
        <v>1</v>
      </c>
      <c r="T98">
        <v>1</v>
      </c>
      <c r="U98">
        <v>1</v>
      </c>
      <c r="V98">
        <v>0</v>
      </c>
      <c r="W98">
        <v>1</v>
      </c>
      <c r="X98">
        <v>0</v>
      </c>
      <c r="Y98">
        <v>0</v>
      </c>
      <c r="Z98">
        <v>1</v>
      </c>
      <c r="AD98">
        <v>1</v>
      </c>
      <c r="AE98">
        <v>2</v>
      </c>
      <c r="AF98">
        <v>3</v>
      </c>
      <c r="AG98">
        <v>3</v>
      </c>
      <c r="AH98">
        <v>2</v>
      </c>
      <c r="AI98">
        <v>6</v>
      </c>
      <c r="AJ98" s="10" t="s">
        <v>176</v>
      </c>
      <c r="AK98" s="13" t="s">
        <v>963</v>
      </c>
      <c r="AL98">
        <v>1</v>
      </c>
      <c r="AM98">
        <v>3</v>
      </c>
      <c r="AN98">
        <v>3</v>
      </c>
      <c r="AO98">
        <v>2</v>
      </c>
      <c r="AP98">
        <v>3</v>
      </c>
      <c r="AQ98">
        <v>3</v>
      </c>
      <c r="AR98">
        <v>3</v>
      </c>
      <c r="AS98">
        <v>3</v>
      </c>
      <c r="AT98">
        <v>3</v>
      </c>
      <c r="AU98">
        <v>3</v>
      </c>
      <c r="AV98">
        <v>3</v>
      </c>
      <c r="AW98">
        <v>3</v>
      </c>
      <c r="AX98">
        <v>3</v>
      </c>
      <c r="AY98">
        <v>2</v>
      </c>
      <c r="AZ98">
        <v>2</v>
      </c>
      <c r="BA98">
        <v>2</v>
      </c>
      <c r="BB98">
        <v>2</v>
      </c>
      <c r="BC98">
        <v>2</v>
      </c>
      <c r="BD98">
        <v>2</v>
      </c>
      <c r="BE98">
        <v>2</v>
      </c>
      <c r="BF98">
        <v>5</v>
      </c>
      <c r="BG98">
        <v>4</v>
      </c>
      <c r="BH98">
        <v>5</v>
      </c>
      <c r="BI98">
        <v>4</v>
      </c>
      <c r="BJ98">
        <v>6</v>
      </c>
      <c r="BK98">
        <v>4</v>
      </c>
      <c r="BL98">
        <v>6</v>
      </c>
      <c r="BM98">
        <v>4</v>
      </c>
      <c r="BN98">
        <v>5</v>
      </c>
      <c r="BO98">
        <v>2</v>
      </c>
      <c r="BP98">
        <v>6</v>
      </c>
      <c r="BQ98">
        <v>2</v>
      </c>
      <c r="BR98">
        <v>5</v>
      </c>
      <c r="BS98">
        <v>5</v>
      </c>
      <c r="BT98">
        <v>2</v>
      </c>
      <c r="BU98">
        <v>5</v>
      </c>
      <c r="BV98">
        <v>2</v>
      </c>
      <c r="BW98">
        <v>2</v>
      </c>
      <c r="BX98">
        <v>2</v>
      </c>
      <c r="BY98">
        <v>2</v>
      </c>
      <c r="BZ98">
        <v>2</v>
      </c>
      <c r="CA98">
        <v>2</v>
      </c>
      <c r="CB98">
        <v>4</v>
      </c>
      <c r="CC98">
        <v>2</v>
      </c>
      <c r="CD98">
        <v>2</v>
      </c>
      <c r="CE98">
        <v>1</v>
      </c>
      <c r="CF98">
        <v>2</v>
      </c>
      <c r="CG98">
        <v>2</v>
      </c>
      <c r="CH98">
        <v>2</v>
      </c>
      <c r="CI98">
        <f t="shared" ref="CI98:CI148" si="41">SUM(AM98:BV98)</f>
        <v>121</v>
      </c>
      <c r="CJ98">
        <f t="shared" si="38"/>
        <v>0</v>
      </c>
      <c r="CK98" s="7">
        <f t="shared" ref="CK98:CK148" si="42">(36-CJ98)/36</f>
        <v>1</v>
      </c>
      <c r="CL98">
        <v>149</v>
      </c>
      <c r="CM98" s="7">
        <f t="shared" si="37"/>
        <v>0.81208053691275173</v>
      </c>
      <c r="CN98">
        <f t="shared" si="39"/>
        <v>25</v>
      </c>
      <c r="CO98">
        <f t="shared" ref="CO98:CO148" si="43">COUNTBLANK(BW98:CH98)</f>
        <v>0</v>
      </c>
      <c r="CP98" s="7">
        <f t="shared" ref="CP98:CP148" si="44">(12-CO98)/12</f>
        <v>1</v>
      </c>
      <c r="CQ98">
        <v>42</v>
      </c>
      <c r="CR98" s="7">
        <f t="shared" ref="CR98:CR148" si="45">CN98/CQ98</f>
        <v>0.59523809523809523</v>
      </c>
      <c r="CT98" s="39">
        <v>50</v>
      </c>
      <c r="CU98" s="39">
        <v>100</v>
      </c>
      <c r="CV98" s="39">
        <v>100</v>
      </c>
      <c r="CW98" s="39">
        <v>100</v>
      </c>
      <c r="CX98" s="39">
        <v>100</v>
      </c>
      <c r="CY98" s="39">
        <v>100</v>
      </c>
      <c r="CZ98" s="39">
        <v>100</v>
      </c>
      <c r="DA98" s="39">
        <v>100</v>
      </c>
      <c r="DB98" s="39">
        <v>100</v>
      </c>
      <c r="DC98" s="39">
        <v>100</v>
      </c>
      <c r="DD98" s="31">
        <v>95</v>
      </c>
      <c r="DE98" s="39">
        <v>100</v>
      </c>
      <c r="DF98" s="39">
        <v>100</v>
      </c>
      <c r="DG98" s="39">
        <v>100</v>
      </c>
      <c r="DH98" s="39">
        <v>100</v>
      </c>
      <c r="DI98" s="31">
        <v>100</v>
      </c>
      <c r="DJ98" s="39">
        <v>100</v>
      </c>
      <c r="DK98" s="39">
        <v>100</v>
      </c>
      <c r="DL98" s="39">
        <v>100</v>
      </c>
      <c r="DM98" s="31">
        <v>100</v>
      </c>
      <c r="DN98" s="39">
        <v>60</v>
      </c>
      <c r="DO98" s="39">
        <v>60</v>
      </c>
      <c r="DP98" s="39">
        <v>20</v>
      </c>
      <c r="DQ98" s="39">
        <v>20</v>
      </c>
      <c r="DR98" s="31">
        <v>40</v>
      </c>
      <c r="DS98" s="39">
        <v>100</v>
      </c>
      <c r="DT98" s="39">
        <v>60</v>
      </c>
      <c r="DU98" s="39">
        <v>100</v>
      </c>
      <c r="DV98" s="39">
        <v>80</v>
      </c>
      <c r="DW98" s="39">
        <v>100</v>
      </c>
      <c r="DX98" s="31">
        <v>88</v>
      </c>
      <c r="DY98" s="39">
        <v>100</v>
      </c>
      <c r="DZ98" s="39">
        <v>100</v>
      </c>
      <c r="EA98" s="31">
        <v>100</v>
      </c>
      <c r="EB98" s="39">
        <v>60</v>
      </c>
      <c r="EC98" s="39">
        <v>100</v>
      </c>
      <c r="ED98" s="31">
        <v>80</v>
      </c>
      <c r="EE98" s="39">
        <v>50</v>
      </c>
      <c r="EF98" s="39">
        <v>100</v>
      </c>
      <c r="EG98" s="39">
        <v>25</v>
      </c>
      <c r="EH98" s="39">
        <v>100</v>
      </c>
      <c r="EI98" s="39">
        <v>25</v>
      </c>
      <c r="EJ98" s="31">
        <v>60</v>
      </c>
      <c r="EK98" s="40">
        <v>82.222222222222229</v>
      </c>
      <c r="EL98">
        <v>25</v>
      </c>
      <c r="EM98">
        <v>25</v>
      </c>
      <c r="EN98">
        <v>25</v>
      </c>
      <c r="EO98">
        <v>25</v>
      </c>
      <c r="EP98">
        <v>25</v>
      </c>
      <c r="EQ98">
        <v>75</v>
      </c>
      <c r="ER98">
        <v>100</v>
      </c>
      <c r="ES98">
        <v>100</v>
      </c>
      <c r="ET98">
        <v>0</v>
      </c>
      <c r="EU98">
        <v>100</v>
      </c>
      <c r="EV98">
        <v>100</v>
      </c>
      <c r="EW98">
        <v>100</v>
      </c>
      <c r="EX98" s="6">
        <f t="shared" si="29"/>
        <v>58.333333333333336</v>
      </c>
      <c r="EY98">
        <f t="shared" si="30"/>
        <v>25</v>
      </c>
      <c r="EZ98" s="6">
        <f t="shared" si="31"/>
        <v>33.333333333333336</v>
      </c>
      <c r="FA98" s="6">
        <f t="shared" si="32"/>
        <v>83.333333333333329</v>
      </c>
      <c r="FB98" s="6">
        <f t="shared" si="33"/>
        <v>37.5</v>
      </c>
    </row>
    <row r="99" spans="1:158" x14ac:dyDescent="0.2">
      <c r="A99" t="s">
        <v>607</v>
      </c>
      <c r="B99">
        <v>1</v>
      </c>
      <c r="C99">
        <v>1</v>
      </c>
      <c r="D99">
        <v>1</v>
      </c>
      <c r="E99">
        <v>1</v>
      </c>
      <c r="F99">
        <v>1</v>
      </c>
      <c r="H99">
        <f>COUNTIFS(R99, 2, I99, 0)</f>
        <v>1</v>
      </c>
      <c r="I99">
        <f t="shared" si="28"/>
        <v>0</v>
      </c>
      <c r="J99" s="9">
        <f>SUM(COUNTIFS(I99, 0, H99, 0, O99, {"1";"2";"3"}))</f>
        <v>0</v>
      </c>
      <c r="K99" s="9">
        <f t="shared" si="40"/>
        <v>0</v>
      </c>
      <c r="L99">
        <v>1</v>
      </c>
      <c r="M99">
        <v>1</v>
      </c>
      <c r="N99">
        <v>1</v>
      </c>
      <c r="O99">
        <v>1</v>
      </c>
      <c r="P99">
        <v>2</v>
      </c>
      <c r="Q99">
        <v>2014</v>
      </c>
      <c r="R99">
        <v>2</v>
      </c>
      <c r="S99">
        <v>1</v>
      </c>
      <c r="T99">
        <v>1</v>
      </c>
      <c r="U99">
        <v>1</v>
      </c>
      <c r="V99">
        <v>0</v>
      </c>
      <c r="W99">
        <v>1</v>
      </c>
      <c r="X99">
        <v>0</v>
      </c>
      <c r="Y99">
        <v>0</v>
      </c>
      <c r="Z99">
        <v>1</v>
      </c>
      <c r="AE99">
        <v>2</v>
      </c>
      <c r="AF99">
        <v>2</v>
      </c>
      <c r="AG99">
        <v>2</v>
      </c>
      <c r="AH99">
        <v>6</v>
      </c>
      <c r="AI99">
        <v>6</v>
      </c>
      <c r="AJ99" s="10" t="s">
        <v>177</v>
      </c>
      <c r="AK99" s="13" t="s">
        <v>968</v>
      </c>
      <c r="AL99">
        <v>0</v>
      </c>
      <c r="AM99">
        <v>3</v>
      </c>
      <c r="AN99">
        <v>4</v>
      </c>
      <c r="AO99">
        <v>1</v>
      </c>
      <c r="AP99">
        <v>2</v>
      </c>
      <c r="AQ99">
        <v>2</v>
      </c>
      <c r="AR99">
        <v>2</v>
      </c>
      <c r="AS99">
        <v>3</v>
      </c>
      <c r="AT99">
        <v>2</v>
      </c>
      <c r="AU99">
        <v>2</v>
      </c>
      <c r="AV99">
        <v>3</v>
      </c>
      <c r="AW99">
        <v>3</v>
      </c>
      <c r="AX99">
        <v>3</v>
      </c>
      <c r="AY99">
        <v>1</v>
      </c>
      <c r="AZ99">
        <v>1</v>
      </c>
      <c r="BA99">
        <v>2</v>
      </c>
      <c r="BB99">
        <v>1</v>
      </c>
      <c r="BC99">
        <v>1</v>
      </c>
      <c r="BD99">
        <v>1</v>
      </c>
      <c r="BE99">
        <v>1</v>
      </c>
      <c r="BF99">
        <v>4</v>
      </c>
      <c r="BG99">
        <v>3</v>
      </c>
      <c r="BH99">
        <v>3</v>
      </c>
      <c r="BI99">
        <v>2</v>
      </c>
      <c r="BJ99">
        <v>3</v>
      </c>
      <c r="BK99">
        <v>4</v>
      </c>
      <c r="BL99">
        <v>2</v>
      </c>
      <c r="BM99">
        <v>2</v>
      </c>
      <c r="BN99">
        <v>3</v>
      </c>
      <c r="BO99">
        <v>2</v>
      </c>
      <c r="BP99">
        <v>3</v>
      </c>
      <c r="BQ99">
        <v>2</v>
      </c>
      <c r="BR99">
        <v>3</v>
      </c>
      <c r="BS99">
        <v>3</v>
      </c>
      <c r="BT99">
        <v>2</v>
      </c>
      <c r="BU99">
        <v>3</v>
      </c>
      <c r="BV99">
        <v>2</v>
      </c>
      <c r="BW99">
        <v>3</v>
      </c>
      <c r="BX99">
        <v>5</v>
      </c>
      <c r="BY99">
        <v>2</v>
      </c>
      <c r="BZ99">
        <v>3</v>
      </c>
      <c r="CA99">
        <v>2</v>
      </c>
      <c r="CB99">
        <v>3</v>
      </c>
      <c r="CC99">
        <v>2</v>
      </c>
      <c r="CD99">
        <v>2</v>
      </c>
      <c r="CE99">
        <v>2</v>
      </c>
      <c r="CF99">
        <v>2</v>
      </c>
      <c r="CG99">
        <v>2</v>
      </c>
      <c r="CH99">
        <v>2</v>
      </c>
      <c r="CI99">
        <f t="shared" si="41"/>
        <v>84</v>
      </c>
      <c r="CJ99">
        <f t="shared" si="38"/>
        <v>0</v>
      </c>
      <c r="CK99" s="7">
        <f t="shared" si="42"/>
        <v>1</v>
      </c>
      <c r="CL99">
        <v>149</v>
      </c>
      <c r="CM99" s="7">
        <f t="shared" si="37"/>
        <v>0.56375838926174493</v>
      </c>
      <c r="CN99">
        <f t="shared" si="39"/>
        <v>30</v>
      </c>
      <c r="CO99">
        <f t="shared" si="43"/>
        <v>0</v>
      </c>
      <c r="CP99" s="7">
        <f t="shared" si="44"/>
        <v>1</v>
      </c>
      <c r="CQ99">
        <v>42</v>
      </c>
      <c r="CR99" s="7">
        <f t="shared" si="45"/>
        <v>0.7142857142857143</v>
      </c>
      <c r="CT99" s="39">
        <v>0</v>
      </c>
      <c r="CU99" s="39">
        <v>50</v>
      </c>
      <c r="CV99" s="39">
        <v>50</v>
      </c>
      <c r="CW99" s="39">
        <v>50</v>
      </c>
      <c r="CX99" s="39">
        <v>100</v>
      </c>
      <c r="CY99" s="39">
        <v>50</v>
      </c>
      <c r="CZ99" s="39">
        <v>50</v>
      </c>
      <c r="DA99" s="39">
        <v>100</v>
      </c>
      <c r="DB99" s="39">
        <v>100</v>
      </c>
      <c r="DC99" s="39">
        <v>100</v>
      </c>
      <c r="DD99" s="31">
        <v>65</v>
      </c>
      <c r="DE99" s="39">
        <v>0</v>
      </c>
      <c r="DF99" s="39">
        <v>0</v>
      </c>
      <c r="DG99" s="39">
        <v>100</v>
      </c>
      <c r="DH99" s="39">
        <v>0</v>
      </c>
      <c r="DI99" s="31">
        <v>25</v>
      </c>
      <c r="DJ99" s="39">
        <v>0</v>
      </c>
      <c r="DK99" s="39">
        <v>0</v>
      </c>
      <c r="DL99" s="39">
        <v>0</v>
      </c>
      <c r="DM99" s="31">
        <v>0</v>
      </c>
      <c r="DN99" s="39">
        <v>20</v>
      </c>
      <c r="DO99" s="39">
        <v>20</v>
      </c>
      <c r="DP99" s="39">
        <v>20</v>
      </c>
      <c r="DQ99" s="39">
        <v>20</v>
      </c>
      <c r="DR99" s="31">
        <v>20</v>
      </c>
      <c r="DS99" s="39">
        <v>40</v>
      </c>
      <c r="DT99" s="39">
        <v>60</v>
      </c>
      <c r="DU99" s="39">
        <v>20</v>
      </c>
      <c r="DV99" s="39">
        <v>40</v>
      </c>
      <c r="DW99" s="39">
        <v>40</v>
      </c>
      <c r="DX99" s="31">
        <v>40</v>
      </c>
      <c r="DY99" s="39">
        <v>75</v>
      </c>
      <c r="DZ99" s="39">
        <v>50</v>
      </c>
      <c r="EA99" s="31">
        <v>62.5</v>
      </c>
      <c r="EB99" s="39">
        <v>40</v>
      </c>
      <c r="EC99" s="39">
        <v>50</v>
      </c>
      <c r="ED99" s="31">
        <v>45</v>
      </c>
      <c r="EE99" s="39">
        <v>50</v>
      </c>
      <c r="EF99" s="39">
        <v>50</v>
      </c>
      <c r="EG99" s="39">
        <v>25</v>
      </c>
      <c r="EH99" s="39">
        <v>50</v>
      </c>
      <c r="EI99" s="39">
        <v>25</v>
      </c>
      <c r="EJ99" s="31">
        <v>40</v>
      </c>
      <c r="EK99" s="40">
        <v>42.222222222222221</v>
      </c>
      <c r="EL99">
        <v>50</v>
      </c>
      <c r="EM99">
        <v>100</v>
      </c>
      <c r="EN99">
        <v>25</v>
      </c>
      <c r="EO99">
        <v>50</v>
      </c>
      <c r="EP99">
        <v>25</v>
      </c>
      <c r="EQ99">
        <v>50</v>
      </c>
      <c r="ER99">
        <v>100</v>
      </c>
      <c r="ES99">
        <v>100</v>
      </c>
      <c r="ET99">
        <v>100</v>
      </c>
      <c r="EU99">
        <v>100</v>
      </c>
      <c r="EV99">
        <v>100</v>
      </c>
      <c r="EW99">
        <v>100</v>
      </c>
      <c r="EX99" s="6">
        <f t="shared" si="29"/>
        <v>75</v>
      </c>
      <c r="EY99">
        <f t="shared" si="30"/>
        <v>75</v>
      </c>
      <c r="EZ99" s="6">
        <f t="shared" si="31"/>
        <v>50</v>
      </c>
      <c r="FA99" s="6">
        <f t="shared" si="32"/>
        <v>100</v>
      </c>
      <c r="FB99" s="6">
        <f t="shared" si="33"/>
        <v>37.5</v>
      </c>
    </row>
    <row r="100" spans="1:158" x14ac:dyDescent="0.2">
      <c r="A100" t="s">
        <v>608</v>
      </c>
      <c r="B100">
        <v>1</v>
      </c>
      <c r="C100">
        <v>1</v>
      </c>
      <c r="D100">
        <v>1</v>
      </c>
      <c r="E100">
        <v>1</v>
      </c>
      <c r="F100">
        <v>1</v>
      </c>
      <c r="H100">
        <f>COUNTIFS(R100, 2, I100, 0)</f>
        <v>0</v>
      </c>
      <c r="I100">
        <f t="shared" si="28"/>
        <v>0</v>
      </c>
      <c r="J100" s="9">
        <f>SUM(COUNTIFS(I100, 0, H100, 0, O100, {"1";"2";"3"}))</f>
        <v>1</v>
      </c>
      <c r="K100" s="9">
        <f t="shared" si="40"/>
        <v>0</v>
      </c>
      <c r="L100">
        <v>3</v>
      </c>
      <c r="M100">
        <v>1</v>
      </c>
      <c r="N100">
        <v>1</v>
      </c>
      <c r="O100">
        <v>1</v>
      </c>
      <c r="P100">
        <v>3</v>
      </c>
      <c r="Q100">
        <v>2015</v>
      </c>
      <c r="R100">
        <v>3</v>
      </c>
      <c r="S100">
        <v>1</v>
      </c>
      <c r="T100">
        <v>1</v>
      </c>
      <c r="U100">
        <v>0</v>
      </c>
      <c r="V100">
        <v>0</v>
      </c>
      <c r="W100">
        <v>1</v>
      </c>
      <c r="X100">
        <v>0</v>
      </c>
      <c r="Y100">
        <v>0</v>
      </c>
      <c r="AE100">
        <v>3</v>
      </c>
      <c r="AF100">
        <v>3</v>
      </c>
      <c r="AG100">
        <v>3</v>
      </c>
      <c r="AH100">
        <v>2</v>
      </c>
      <c r="AI100">
        <v>5</v>
      </c>
      <c r="AJ100" s="10" t="s">
        <v>178</v>
      </c>
      <c r="AK100" s="13" t="s">
        <v>964</v>
      </c>
      <c r="AL100">
        <v>0</v>
      </c>
      <c r="AM100">
        <v>3</v>
      </c>
      <c r="AN100">
        <v>4</v>
      </c>
      <c r="AO100">
        <v>2</v>
      </c>
      <c r="AP100">
        <v>3</v>
      </c>
      <c r="AQ100">
        <v>3</v>
      </c>
      <c r="AR100">
        <v>3</v>
      </c>
      <c r="AS100">
        <v>3</v>
      </c>
      <c r="AT100">
        <v>3</v>
      </c>
      <c r="AV100">
        <v>3</v>
      </c>
      <c r="AW100">
        <v>3</v>
      </c>
      <c r="AX100">
        <v>3</v>
      </c>
      <c r="AY100">
        <v>1</v>
      </c>
      <c r="AZ100">
        <v>1</v>
      </c>
      <c r="BA100">
        <v>1</v>
      </c>
      <c r="BB100">
        <v>1</v>
      </c>
      <c r="BC100">
        <v>2</v>
      </c>
      <c r="BD100">
        <v>2</v>
      </c>
      <c r="BE100">
        <v>2</v>
      </c>
      <c r="BF100">
        <v>4</v>
      </c>
      <c r="BG100">
        <v>4</v>
      </c>
      <c r="BH100">
        <v>4</v>
      </c>
      <c r="BI100">
        <v>2</v>
      </c>
      <c r="BJ100">
        <v>5</v>
      </c>
      <c r="BK100">
        <v>4</v>
      </c>
      <c r="BL100">
        <v>3</v>
      </c>
      <c r="BM100">
        <v>2</v>
      </c>
      <c r="BN100">
        <v>4</v>
      </c>
      <c r="BO100">
        <v>4</v>
      </c>
      <c r="BP100">
        <v>3</v>
      </c>
      <c r="BQ100">
        <v>3</v>
      </c>
      <c r="BR100">
        <v>4</v>
      </c>
      <c r="BS100">
        <v>3</v>
      </c>
      <c r="BT100">
        <v>2</v>
      </c>
      <c r="BU100">
        <v>2</v>
      </c>
      <c r="BV100">
        <v>3</v>
      </c>
      <c r="BW100">
        <v>3</v>
      </c>
      <c r="BX100">
        <v>4</v>
      </c>
      <c r="BY100">
        <v>3</v>
      </c>
      <c r="BZ100">
        <v>3</v>
      </c>
      <c r="CA100">
        <v>2</v>
      </c>
      <c r="CB100">
        <v>1</v>
      </c>
      <c r="CC100">
        <v>2</v>
      </c>
      <c r="CD100">
        <v>2</v>
      </c>
      <c r="CE100">
        <v>2</v>
      </c>
      <c r="CF100">
        <v>2</v>
      </c>
      <c r="CG100">
        <v>2</v>
      </c>
      <c r="CH100">
        <v>2</v>
      </c>
      <c r="CI100">
        <f t="shared" si="41"/>
        <v>99</v>
      </c>
      <c r="CJ100">
        <f t="shared" si="38"/>
        <v>1</v>
      </c>
      <c r="CK100" s="7">
        <f t="shared" si="42"/>
        <v>0.97222222222222221</v>
      </c>
      <c r="CL100">
        <v>146</v>
      </c>
      <c r="CM100" s="7">
        <f t="shared" si="37"/>
        <v>0.67808219178082196</v>
      </c>
      <c r="CN100">
        <f t="shared" si="39"/>
        <v>28</v>
      </c>
      <c r="CO100">
        <f t="shared" si="43"/>
        <v>0</v>
      </c>
      <c r="CP100" s="7">
        <f t="shared" si="44"/>
        <v>1</v>
      </c>
      <c r="CQ100">
        <v>42</v>
      </c>
      <c r="CR100" s="7">
        <f t="shared" si="45"/>
        <v>0.66666666666666663</v>
      </c>
      <c r="CT100" s="39">
        <v>50</v>
      </c>
      <c r="CU100" s="39">
        <v>100</v>
      </c>
      <c r="CV100" s="39">
        <v>100</v>
      </c>
      <c r="CW100" s="39">
        <v>100</v>
      </c>
      <c r="CX100" s="39">
        <v>100</v>
      </c>
      <c r="CY100" s="39">
        <v>100</v>
      </c>
      <c r="CZ100" s="39"/>
      <c r="DA100" s="39">
        <v>100</v>
      </c>
      <c r="DB100" s="39">
        <v>100</v>
      </c>
      <c r="DC100" s="39">
        <v>100</v>
      </c>
      <c r="DD100" s="31">
        <v>94.444444444444443</v>
      </c>
      <c r="DE100" s="39">
        <v>0</v>
      </c>
      <c r="DF100" s="39">
        <v>0</v>
      </c>
      <c r="DG100" s="39">
        <v>0</v>
      </c>
      <c r="DH100" s="39">
        <v>0</v>
      </c>
      <c r="DI100" s="31">
        <v>0</v>
      </c>
      <c r="DJ100" s="39">
        <v>100</v>
      </c>
      <c r="DK100" s="39">
        <v>100</v>
      </c>
      <c r="DL100" s="39">
        <v>100</v>
      </c>
      <c r="DM100" s="31">
        <v>100</v>
      </c>
      <c r="DN100" s="39">
        <v>20</v>
      </c>
      <c r="DO100" s="39">
        <v>20</v>
      </c>
      <c r="DP100" s="39">
        <v>60</v>
      </c>
      <c r="DQ100" s="39">
        <v>40</v>
      </c>
      <c r="DR100" s="31">
        <v>35</v>
      </c>
      <c r="DS100" s="39">
        <v>80</v>
      </c>
      <c r="DT100" s="39">
        <v>60</v>
      </c>
      <c r="DU100" s="39">
        <v>40</v>
      </c>
      <c r="DV100" s="39">
        <v>60</v>
      </c>
      <c r="DW100" s="39">
        <v>40</v>
      </c>
      <c r="DX100" s="31">
        <v>56</v>
      </c>
      <c r="DY100" s="39">
        <v>75</v>
      </c>
      <c r="DZ100" s="39">
        <v>75</v>
      </c>
      <c r="EA100" s="31">
        <v>75</v>
      </c>
      <c r="EB100" s="39">
        <v>60</v>
      </c>
      <c r="EC100" s="39">
        <v>75</v>
      </c>
      <c r="ED100" s="31">
        <v>67.5</v>
      </c>
      <c r="EE100" s="39">
        <v>50</v>
      </c>
      <c r="EF100" s="39">
        <v>50</v>
      </c>
      <c r="EG100" s="39">
        <v>25</v>
      </c>
      <c r="EH100" s="39">
        <v>25</v>
      </c>
      <c r="EI100" s="39">
        <v>50</v>
      </c>
      <c r="EJ100" s="31">
        <v>40</v>
      </c>
      <c r="EK100" s="40">
        <v>60.857142857142854</v>
      </c>
      <c r="EL100">
        <v>50</v>
      </c>
      <c r="EM100">
        <v>75</v>
      </c>
      <c r="EN100">
        <v>50</v>
      </c>
      <c r="EO100">
        <v>50</v>
      </c>
      <c r="EP100">
        <v>25</v>
      </c>
      <c r="EQ100">
        <v>0</v>
      </c>
      <c r="ER100">
        <v>100</v>
      </c>
      <c r="ES100">
        <v>100</v>
      </c>
      <c r="ET100">
        <v>100</v>
      </c>
      <c r="EU100">
        <v>100</v>
      </c>
      <c r="EV100">
        <v>100</v>
      </c>
      <c r="EW100">
        <v>100</v>
      </c>
      <c r="EX100" s="6">
        <f t="shared" si="29"/>
        <v>70.833333333333329</v>
      </c>
      <c r="EY100">
        <f t="shared" si="30"/>
        <v>62.5</v>
      </c>
      <c r="EZ100" s="6">
        <f t="shared" si="31"/>
        <v>41.666666666666664</v>
      </c>
      <c r="FA100" s="6">
        <f t="shared" si="32"/>
        <v>100</v>
      </c>
      <c r="FB100" s="6">
        <f t="shared" si="33"/>
        <v>31.25</v>
      </c>
    </row>
    <row r="101" spans="1:158" x14ac:dyDescent="0.2">
      <c r="A101" t="s">
        <v>609</v>
      </c>
      <c r="B101">
        <v>1</v>
      </c>
      <c r="C101">
        <v>1</v>
      </c>
      <c r="D101">
        <v>1</v>
      </c>
      <c r="E101">
        <v>1</v>
      </c>
      <c r="F101">
        <v>1</v>
      </c>
      <c r="H101">
        <f>COUNTIFS(R101, 2, I101, 0)</f>
        <v>1</v>
      </c>
      <c r="I101">
        <f t="shared" si="28"/>
        <v>0</v>
      </c>
      <c r="J101" s="9">
        <f>SUM(COUNTIFS(I101, 0, H101, 0, O101, {"1";"2";"3"}))</f>
        <v>0</v>
      </c>
      <c r="K101" s="9">
        <f t="shared" si="40"/>
        <v>0</v>
      </c>
      <c r="L101">
        <v>1</v>
      </c>
      <c r="M101">
        <v>1</v>
      </c>
      <c r="N101">
        <v>2</v>
      </c>
      <c r="O101">
        <v>1</v>
      </c>
      <c r="P101">
        <v>3</v>
      </c>
      <c r="Q101">
        <v>2017</v>
      </c>
      <c r="R101">
        <v>2</v>
      </c>
      <c r="S101">
        <v>2</v>
      </c>
      <c r="T101">
        <v>1</v>
      </c>
      <c r="U101">
        <v>1</v>
      </c>
      <c r="V101">
        <v>0</v>
      </c>
      <c r="W101">
        <v>1</v>
      </c>
      <c r="X101">
        <v>0</v>
      </c>
      <c r="Y101">
        <v>0</v>
      </c>
      <c r="Z101">
        <v>1</v>
      </c>
      <c r="AE101">
        <v>2</v>
      </c>
      <c r="AF101">
        <v>2</v>
      </c>
      <c r="AG101">
        <v>1</v>
      </c>
      <c r="AH101">
        <v>2</v>
      </c>
      <c r="AI101">
        <v>2</v>
      </c>
      <c r="AJ101" s="10" t="s">
        <v>179</v>
      </c>
      <c r="AK101" s="13" t="s">
        <v>968</v>
      </c>
      <c r="AL101">
        <v>0</v>
      </c>
      <c r="AM101">
        <v>3</v>
      </c>
      <c r="AN101">
        <v>5</v>
      </c>
      <c r="AO101">
        <v>2</v>
      </c>
      <c r="AP101">
        <v>3</v>
      </c>
      <c r="AQ101">
        <v>3</v>
      </c>
      <c r="AR101">
        <v>2</v>
      </c>
      <c r="AS101">
        <v>3</v>
      </c>
      <c r="AT101">
        <v>3</v>
      </c>
      <c r="AU101">
        <v>3</v>
      </c>
      <c r="AV101">
        <v>3</v>
      </c>
      <c r="AW101">
        <v>3</v>
      </c>
      <c r="AX101">
        <v>3</v>
      </c>
      <c r="AY101">
        <v>2</v>
      </c>
      <c r="AZ101">
        <v>2</v>
      </c>
      <c r="BA101">
        <v>2</v>
      </c>
      <c r="BB101">
        <v>2</v>
      </c>
      <c r="BC101">
        <v>2</v>
      </c>
      <c r="BD101">
        <v>2</v>
      </c>
      <c r="BE101">
        <v>2</v>
      </c>
      <c r="BF101">
        <v>4</v>
      </c>
      <c r="BG101">
        <v>3</v>
      </c>
      <c r="BH101">
        <v>4</v>
      </c>
      <c r="BI101">
        <v>4</v>
      </c>
      <c r="BJ101">
        <v>3</v>
      </c>
      <c r="BK101">
        <v>6</v>
      </c>
      <c r="BL101">
        <v>4</v>
      </c>
      <c r="BM101">
        <v>2</v>
      </c>
      <c r="BN101">
        <v>5</v>
      </c>
      <c r="BO101">
        <v>5</v>
      </c>
      <c r="BP101">
        <v>5</v>
      </c>
      <c r="BQ101">
        <v>3</v>
      </c>
      <c r="BR101">
        <v>4</v>
      </c>
      <c r="BS101">
        <v>2</v>
      </c>
      <c r="BT101">
        <v>2</v>
      </c>
      <c r="BU101">
        <v>3</v>
      </c>
      <c r="BV101">
        <v>2</v>
      </c>
      <c r="BW101">
        <v>4</v>
      </c>
      <c r="BX101">
        <v>5</v>
      </c>
      <c r="BY101">
        <v>3</v>
      </c>
      <c r="BZ101">
        <v>3</v>
      </c>
      <c r="CA101">
        <v>1</v>
      </c>
      <c r="CB101">
        <v>2</v>
      </c>
      <c r="CC101">
        <v>2</v>
      </c>
      <c r="CD101">
        <v>2</v>
      </c>
      <c r="CE101">
        <v>2</v>
      </c>
      <c r="CF101">
        <v>2</v>
      </c>
      <c r="CG101">
        <v>2</v>
      </c>
      <c r="CH101">
        <v>2</v>
      </c>
      <c r="CI101">
        <f t="shared" si="41"/>
        <v>111</v>
      </c>
      <c r="CJ101">
        <f t="shared" si="38"/>
        <v>0</v>
      </c>
      <c r="CK101" s="7">
        <f t="shared" si="42"/>
        <v>1</v>
      </c>
      <c r="CL101">
        <v>149</v>
      </c>
      <c r="CM101" s="7">
        <f t="shared" ref="CM101:CM107" si="46">CI101/CL101</f>
        <v>0.74496644295302017</v>
      </c>
      <c r="CN101">
        <f t="shared" si="39"/>
        <v>30</v>
      </c>
      <c r="CO101">
        <f t="shared" si="43"/>
        <v>0</v>
      </c>
      <c r="CP101" s="7">
        <f t="shared" si="44"/>
        <v>1</v>
      </c>
      <c r="CQ101">
        <v>42</v>
      </c>
      <c r="CR101" s="7">
        <f t="shared" si="45"/>
        <v>0.7142857142857143</v>
      </c>
      <c r="CT101" s="39">
        <v>50</v>
      </c>
      <c r="CU101" s="39">
        <v>100</v>
      </c>
      <c r="CV101" s="39">
        <v>100</v>
      </c>
      <c r="CW101" s="39">
        <v>50</v>
      </c>
      <c r="CX101" s="39">
        <v>100</v>
      </c>
      <c r="CY101" s="39">
        <v>100</v>
      </c>
      <c r="CZ101" s="39">
        <v>100</v>
      </c>
      <c r="DA101" s="39">
        <v>100</v>
      </c>
      <c r="DB101" s="39">
        <v>100</v>
      </c>
      <c r="DC101" s="39">
        <v>100</v>
      </c>
      <c r="DD101" s="31">
        <v>90</v>
      </c>
      <c r="DE101" s="39">
        <v>100</v>
      </c>
      <c r="DF101" s="39">
        <v>100</v>
      </c>
      <c r="DG101" s="39">
        <v>100</v>
      </c>
      <c r="DH101" s="39">
        <v>100</v>
      </c>
      <c r="DI101" s="31">
        <v>100</v>
      </c>
      <c r="DJ101" s="39">
        <v>100</v>
      </c>
      <c r="DK101" s="39">
        <v>100</v>
      </c>
      <c r="DL101" s="39">
        <v>100</v>
      </c>
      <c r="DM101" s="31">
        <v>100</v>
      </c>
      <c r="DN101" s="39">
        <v>60</v>
      </c>
      <c r="DO101" s="39">
        <v>20</v>
      </c>
      <c r="DP101" s="39">
        <v>80</v>
      </c>
      <c r="DQ101" s="39">
        <v>40</v>
      </c>
      <c r="DR101" s="31">
        <v>50</v>
      </c>
      <c r="DS101" s="39">
        <v>40</v>
      </c>
      <c r="DT101" s="39">
        <v>100</v>
      </c>
      <c r="DU101" s="39">
        <v>60</v>
      </c>
      <c r="DV101" s="39">
        <v>80</v>
      </c>
      <c r="DW101" s="39">
        <v>80</v>
      </c>
      <c r="DX101" s="31">
        <v>72</v>
      </c>
      <c r="DY101" s="39">
        <v>75</v>
      </c>
      <c r="DZ101" s="39">
        <v>75</v>
      </c>
      <c r="EA101" s="31">
        <v>75</v>
      </c>
      <c r="EB101" s="39">
        <v>40</v>
      </c>
      <c r="EC101" s="39">
        <v>75</v>
      </c>
      <c r="ED101" s="31">
        <v>57.5</v>
      </c>
      <c r="EE101" s="39">
        <v>50</v>
      </c>
      <c r="EF101" s="39">
        <v>25</v>
      </c>
      <c r="EG101" s="39">
        <v>25</v>
      </c>
      <c r="EH101" s="39">
        <v>50</v>
      </c>
      <c r="EI101" s="39">
        <v>25</v>
      </c>
      <c r="EJ101" s="31">
        <v>35</v>
      </c>
      <c r="EK101" s="40">
        <v>75</v>
      </c>
      <c r="EL101">
        <v>75</v>
      </c>
      <c r="EM101">
        <v>100</v>
      </c>
      <c r="EN101">
        <v>50</v>
      </c>
      <c r="EO101">
        <v>50</v>
      </c>
      <c r="EP101">
        <v>0</v>
      </c>
      <c r="EQ101">
        <v>25</v>
      </c>
      <c r="ER101">
        <v>100</v>
      </c>
      <c r="ES101">
        <v>100</v>
      </c>
      <c r="ET101">
        <v>100</v>
      </c>
      <c r="EU101">
        <v>100</v>
      </c>
      <c r="EV101">
        <v>100</v>
      </c>
      <c r="EW101">
        <v>100</v>
      </c>
      <c r="EX101" s="6">
        <f t="shared" si="29"/>
        <v>75</v>
      </c>
      <c r="EY101">
        <f t="shared" si="30"/>
        <v>87.5</v>
      </c>
      <c r="EZ101" s="6">
        <f t="shared" si="31"/>
        <v>50</v>
      </c>
      <c r="FA101" s="6">
        <f t="shared" si="32"/>
        <v>100</v>
      </c>
      <c r="FB101" s="6">
        <f t="shared" si="33"/>
        <v>31.25</v>
      </c>
    </row>
    <row r="102" spans="1:158" x14ac:dyDescent="0.2">
      <c r="A102" t="s">
        <v>610</v>
      </c>
      <c r="B102">
        <v>1</v>
      </c>
      <c r="C102">
        <v>1</v>
      </c>
      <c r="D102">
        <v>1</v>
      </c>
      <c r="E102">
        <v>1</v>
      </c>
      <c r="F102">
        <v>1</v>
      </c>
      <c r="H102">
        <f>COUNTIFS(R102, 2, I102, 0)</f>
        <v>0</v>
      </c>
      <c r="I102">
        <f t="shared" si="28"/>
        <v>0</v>
      </c>
      <c r="J102" s="9">
        <f>SUM(COUNTIFS(I102, 0, H102, 0, O102, {"1";"2";"3"}))</f>
        <v>1</v>
      </c>
      <c r="K102" s="9">
        <f t="shared" si="40"/>
        <v>0</v>
      </c>
      <c r="L102">
        <v>3</v>
      </c>
      <c r="M102">
        <v>1</v>
      </c>
      <c r="N102">
        <v>1</v>
      </c>
      <c r="O102">
        <v>1</v>
      </c>
      <c r="P102">
        <v>2</v>
      </c>
      <c r="Q102">
        <v>2016</v>
      </c>
      <c r="R102">
        <v>1</v>
      </c>
      <c r="S102">
        <v>1</v>
      </c>
      <c r="T102">
        <v>1</v>
      </c>
      <c r="U102">
        <v>0</v>
      </c>
      <c r="V102">
        <v>0</v>
      </c>
      <c r="W102">
        <v>0</v>
      </c>
      <c r="X102">
        <v>0</v>
      </c>
      <c r="Y102">
        <v>0</v>
      </c>
      <c r="AE102">
        <v>3</v>
      </c>
      <c r="AF102">
        <v>2</v>
      </c>
      <c r="AG102">
        <v>1</v>
      </c>
      <c r="AH102">
        <v>2</v>
      </c>
      <c r="AI102">
        <v>6</v>
      </c>
      <c r="AJ102" s="10" t="s">
        <v>180</v>
      </c>
      <c r="AK102" s="13" t="s">
        <v>968</v>
      </c>
      <c r="AL102">
        <v>0</v>
      </c>
      <c r="AM102">
        <v>2</v>
      </c>
      <c r="AN102">
        <v>3</v>
      </c>
      <c r="AO102">
        <v>1</v>
      </c>
      <c r="AP102">
        <v>2</v>
      </c>
      <c r="AQ102">
        <v>2</v>
      </c>
      <c r="AR102">
        <v>1</v>
      </c>
      <c r="AS102">
        <v>3</v>
      </c>
      <c r="AT102">
        <v>2</v>
      </c>
      <c r="AU102">
        <v>1</v>
      </c>
      <c r="AV102">
        <v>1</v>
      </c>
      <c r="AW102">
        <v>2</v>
      </c>
      <c r="AX102">
        <v>3</v>
      </c>
      <c r="AY102">
        <v>1</v>
      </c>
      <c r="AZ102">
        <v>1</v>
      </c>
      <c r="BA102">
        <v>1</v>
      </c>
      <c r="BB102">
        <v>1</v>
      </c>
      <c r="BC102">
        <v>2</v>
      </c>
      <c r="BD102">
        <v>2</v>
      </c>
      <c r="BE102">
        <v>2</v>
      </c>
      <c r="BF102">
        <v>2</v>
      </c>
      <c r="BG102">
        <v>3</v>
      </c>
      <c r="BH102">
        <v>3</v>
      </c>
      <c r="BI102">
        <v>1</v>
      </c>
      <c r="BJ102">
        <v>4</v>
      </c>
      <c r="BK102">
        <v>6</v>
      </c>
      <c r="BL102">
        <v>3</v>
      </c>
      <c r="BM102">
        <v>1</v>
      </c>
      <c r="BN102">
        <v>5</v>
      </c>
      <c r="BO102">
        <v>1</v>
      </c>
      <c r="BP102">
        <v>4</v>
      </c>
      <c r="BQ102">
        <v>2</v>
      </c>
      <c r="BR102">
        <v>2</v>
      </c>
      <c r="BS102">
        <v>5</v>
      </c>
      <c r="BT102">
        <v>1</v>
      </c>
      <c r="BU102">
        <v>3</v>
      </c>
      <c r="BV102">
        <v>1</v>
      </c>
      <c r="BW102">
        <v>1</v>
      </c>
      <c r="BX102">
        <v>3</v>
      </c>
      <c r="BY102">
        <v>3</v>
      </c>
      <c r="BZ102">
        <v>3</v>
      </c>
      <c r="CA102">
        <v>2</v>
      </c>
      <c r="CB102">
        <v>2</v>
      </c>
      <c r="CC102">
        <v>2</v>
      </c>
      <c r="CD102">
        <v>2</v>
      </c>
      <c r="CE102">
        <v>1</v>
      </c>
      <c r="CF102">
        <v>2</v>
      </c>
      <c r="CG102">
        <v>2</v>
      </c>
      <c r="CH102">
        <v>2</v>
      </c>
      <c r="CI102">
        <f t="shared" si="41"/>
        <v>80</v>
      </c>
      <c r="CJ102">
        <f t="shared" si="38"/>
        <v>0</v>
      </c>
      <c r="CK102" s="7">
        <f t="shared" si="42"/>
        <v>1</v>
      </c>
      <c r="CL102">
        <v>149</v>
      </c>
      <c r="CM102" s="7">
        <f t="shared" si="46"/>
        <v>0.53691275167785235</v>
      </c>
      <c r="CN102">
        <f t="shared" si="39"/>
        <v>25</v>
      </c>
      <c r="CO102">
        <f t="shared" si="43"/>
        <v>0</v>
      </c>
      <c r="CP102" s="7">
        <f t="shared" si="44"/>
        <v>1</v>
      </c>
      <c r="CQ102">
        <v>42</v>
      </c>
      <c r="CR102" s="7">
        <f t="shared" si="45"/>
        <v>0.59523809523809523</v>
      </c>
      <c r="CT102" s="39">
        <v>0</v>
      </c>
      <c r="CU102" s="39">
        <v>50</v>
      </c>
      <c r="CV102" s="39">
        <v>50</v>
      </c>
      <c r="CW102" s="39">
        <v>0</v>
      </c>
      <c r="CX102" s="39">
        <v>100</v>
      </c>
      <c r="CY102" s="39">
        <v>50</v>
      </c>
      <c r="CZ102" s="39">
        <v>0</v>
      </c>
      <c r="DA102" s="39">
        <v>0</v>
      </c>
      <c r="DB102" s="39">
        <v>50</v>
      </c>
      <c r="DC102" s="39">
        <v>100</v>
      </c>
      <c r="DD102" s="31">
        <v>40</v>
      </c>
      <c r="DE102" s="39">
        <v>0</v>
      </c>
      <c r="DF102" s="39">
        <v>0</v>
      </c>
      <c r="DG102" s="39">
        <v>0</v>
      </c>
      <c r="DH102" s="39">
        <v>0</v>
      </c>
      <c r="DI102" s="31">
        <v>0</v>
      </c>
      <c r="DJ102" s="39">
        <v>100</v>
      </c>
      <c r="DK102" s="39">
        <v>100</v>
      </c>
      <c r="DL102" s="39">
        <v>100</v>
      </c>
      <c r="DM102" s="31">
        <v>100</v>
      </c>
      <c r="DN102" s="39">
        <v>0</v>
      </c>
      <c r="DO102" s="39">
        <v>0</v>
      </c>
      <c r="DP102" s="39">
        <v>0</v>
      </c>
      <c r="DQ102" s="39">
        <v>20</v>
      </c>
      <c r="DR102" s="31">
        <v>5</v>
      </c>
      <c r="DS102" s="39">
        <v>60</v>
      </c>
      <c r="DT102" s="39">
        <v>100</v>
      </c>
      <c r="DU102" s="39">
        <v>40</v>
      </c>
      <c r="DV102" s="39">
        <v>80</v>
      </c>
      <c r="DW102" s="39">
        <v>60</v>
      </c>
      <c r="DX102" s="31">
        <v>68</v>
      </c>
      <c r="DY102" s="39">
        <v>25</v>
      </c>
      <c r="DZ102" s="39">
        <v>25</v>
      </c>
      <c r="EA102" s="31">
        <v>25</v>
      </c>
      <c r="EB102" s="39">
        <v>40</v>
      </c>
      <c r="EC102" s="39">
        <v>50</v>
      </c>
      <c r="ED102" s="31">
        <v>45</v>
      </c>
      <c r="EE102" s="39">
        <v>25</v>
      </c>
      <c r="EF102" s="39">
        <v>100</v>
      </c>
      <c r="EG102" s="39">
        <v>0</v>
      </c>
      <c r="EH102" s="39">
        <v>50</v>
      </c>
      <c r="EI102" s="39">
        <v>0</v>
      </c>
      <c r="EJ102" s="31">
        <v>35</v>
      </c>
      <c r="EK102" s="40">
        <v>39.583333333333336</v>
      </c>
      <c r="EL102">
        <v>0</v>
      </c>
      <c r="EM102">
        <v>50</v>
      </c>
      <c r="EN102">
        <v>50</v>
      </c>
      <c r="EO102">
        <v>50</v>
      </c>
      <c r="EP102">
        <v>25</v>
      </c>
      <c r="EQ102">
        <v>25</v>
      </c>
      <c r="ER102">
        <v>100</v>
      </c>
      <c r="ES102">
        <v>100</v>
      </c>
      <c r="ET102">
        <v>0</v>
      </c>
      <c r="EU102">
        <v>100</v>
      </c>
      <c r="EV102">
        <v>100</v>
      </c>
      <c r="EW102">
        <v>100</v>
      </c>
      <c r="EX102" s="6">
        <f t="shared" si="29"/>
        <v>58.333333333333336</v>
      </c>
      <c r="EY102">
        <f t="shared" si="30"/>
        <v>25</v>
      </c>
      <c r="EZ102" s="6">
        <f t="shared" si="31"/>
        <v>33.333333333333336</v>
      </c>
      <c r="FA102" s="6">
        <f t="shared" si="32"/>
        <v>83.333333333333329</v>
      </c>
      <c r="FB102" s="6">
        <f t="shared" si="33"/>
        <v>37.5</v>
      </c>
    </row>
    <row r="103" spans="1:158" x14ac:dyDescent="0.2">
      <c r="A103" t="s">
        <v>611</v>
      </c>
      <c r="B103">
        <v>1</v>
      </c>
      <c r="C103">
        <v>1</v>
      </c>
      <c r="D103">
        <v>1</v>
      </c>
      <c r="E103">
        <v>1</v>
      </c>
      <c r="F103">
        <v>1</v>
      </c>
      <c r="H103">
        <f>COUNTIFS(R103, 2, I103, 0)</f>
        <v>1</v>
      </c>
      <c r="I103">
        <f t="shared" si="28"/>
        <v>0</v>
      </c>
      <c r="J103" s="9">
        <f>SUM(COUNTIFS(I103, 0, H103, 0, O103, {"1";"2";"3"}))</f>
        <v>0</v>
      </c>
      <c r="K103" s="9">
        <f t="shared" si="40"/>
        <v>0</v>
      </c>
      <c r="L103">
        <v>1</v>
      </c>
      <c r="M103">
        <v>1</v>
      </c>
      <c r="N103">
        <v>1</v>
      </c>
      <c r="O103">
        <v>1</v>
      </c>
      <c r="P103">
        <v>2</v>
      </c>
      <c r="Q103">
        <v>2014</v>
      </c>
      <c r="R103">
        <v>2</v>
      </c>
      <c r="S103">
        <v>1</v>
      </c>
      <c r="T103">
        <v>1</v>
      </c>
      <c r="U103">
        <v>1</v>
      </c>
      <c r="V103">
        <v>0</v>
      </c>
      <c r="W103">
        <v>1</v>
      </c>
      <c r="X103">
        <v>0</v>
      </c>
      <c r="Y103">
        <v>0</v>
      </c>
      <c r="Z103">
        <v>1</v>
      </c>
      <c r="AE103">
        <v>2</v>
      </c>
      <c r="AF103">
        <v>3</v>
      </c>
      <c r="AG103">
        <v>3</v>
      </c>
      <c r="AH103">
        <v>2</v>
      </c>
      <c r="AI103">
        <v>2</v>
      </c>
      <c r="AJ103" s="10" t="s">
        <v>181</v>
      </c>
      <c r="AK103" s="13" t="s">
        <v>959</v>
      </c>
      <c r="AL103">
        <v>1</v>
      </c>
      <c r="AM103">
        <v>3</v>
      </c>
      <c r="AN103">
        <v>3</v>
      </c>
      <c r="AO103">
        <v>2</v>
      </c>
      <c r="AP103">
        <v>3</v>
      </c>
      <c r="AQ103">
        <v>3</v>
      </c>
      <c r="AR103">
        <v>2</v>
      </c>
      <c r="AS103">
        <v>3</v>
      </c>
      <c r="AT103">
        <v>1</v>
      </c>
      <c r="AU103">
        <v>2</v>
      </c>
      <c r="AV103">
        <v>2</v>
      </c>
      <c r="AW103">
        <v>1</v>
      </c>
      <c r="AX103">
        <v>3</v>
      </c>
      <c r="AY103">
        <v>2</v>
      </c>
      <c r="AZ103">
        <v>2</v>
      </c>
      <c r="BA103">
        <v>2</v>
      </c>
      <c r="BB103">
        <v>2</v>
      </c>
      <c r="BC103">
        <v>2</v>
      </c>
      <c r="BD103">
        <v>2</v>
      </c>
      <c r="BE103">
        <v>2</v>
      </c>
      <c r="BF103">
        <v>5</v>
      </c>
      <c r="BG103">
        <v>3</v>
      </c>
      <c r="BH103">
        <v>4</v>
      </c>
      <c r="BI103">
        <v>5</v>
      </c>
      <c r="BJ103">
        <v>6</v>
      </c>
      <c r="BK103">
        <v>6</v>
      </c>
      <c r="BL103">
        <v>5</v>
      </c>
      <c r="BM103">
        <v>2</v>
      </c>
      <c r="BN103">
        <v>6</v>
      </c>
      <c r="BO103">
        <v>4</v>
      </c>
      <c r="BP103">
        <v>5</v>
      </c>
      <c r="BQ103">
        <v>2</v>
      </c>
      <c r="BR103">
        <v>5</v>
      </c>
      <c r="BS103">
        <v>3</v>
      </c>
      <c r="BT103">
        <v>2</v>
      </c>
      <c r="BU103">
        <v>2</v>
      </c>
      <c r="BV103">
        <v>2</v>
      </c>
      <c r="BW103">
        <v>3</v>
      </c>
      <c r="BX103">
        <v>3</v>
      </c>
      <c r="BY103">
        <v>4</v>
      </c>
      <c r="BZ103">
        <v>3</v>
      </c>
      <c r="CA103">
        <v>2</v>
      </c>
      <c r="CB103">
        <v>2</v>
      </c>
      <c r="CC103">
        <v>2</v>
      </c>
      <c r="CD103">
        <v>2</v>
      </c>
      <c r="CE103">
        <v>2</v>
      </c>
      <c r="CF103">
        <v>2</v>
      </c>
      <c r="CG103">
        <v>2</v>
      </c>
      <c r="CH103">
        <v>2</v>
      </c>
      <c r="CI103">
        <f t="shared" si="41"/>
        <v>109</v>
      </c>
      <c r="CJ103">
        <f t="shared" si="38"/>
        <v>0</v>
      </c>
      <c r="CK103" s="7">
        <f t="shared" si="42"/>
        <v>1</v>
      </c>
      <c r="CL103">
        <v>149</v>
      </c>
      <c r="CM103" s="7">
        <f t="shared" si="46"/>
        <v>0.73154362416107388</v>
      </c>
      <c r="CN103">
        <f t="shared" si="39"/>
        <v>29</v>
      </c>
      <c r="CO103">
        <f t="shared" si="43"/>
        <v>0</v>
      </c>
      <c r="CP103" s="7">
        <f t="shared" si="44"/>
        <v>1</v>
      </c>
      <c r="CQ103">
        <v>42</v>
      </c>
      <c r="CR103" s="7">
        <f t="shared" si="45"/>
        <v>0.69047619047619047</v>
      </c>
      <c r="CT103" s="39">
        <v>50</v>
      </c>
      <c r="CU103" s="39">
        <v>100</v>
      </c>
      <c r="CV103" s="39">
        <v>100</v>
      </c>
      <c r="CW103" s="39">
        <v>50</v>
      </c>
      <c r="CX103" s="39">
        <v>100</v>
      </c>
      <c r="CY103" s="39">
        <v>0</v>
      </c>
      <c r="CZ103" s="39">
        <v>50</v>
      </c>
      <c r="DA103" s="39">
        <v>50</v>
      </c>
      <c r="DB103" s="39">
        <v>0</v>
      </c>
      <c r="DC103" s="39">
        <v>100</v>
      </c>
      <c r="DD103" s="31">
        <v>60</v>
      </c>
      <c r="DE103" s="39">
        <v>100</v>
      </c>
      <c r="DF103" s="39">
        <v>100</v>
      </c>
      <c r="DG103" s="39">
        <v>100</v>
      </c>
      <c r="DH103" s="39">
        <v>100</v>
      </c>
      <c r="DI103" s="31">
        <v>100</v>
      </c>
      <c r="DJ103" s="39">
        <v>100</v>
      </c>
      <c r="DK103" s="39">
        <v>100</v>
      </c>
      <c r="DL103" s="39">
        <v>100</v>
      </c>
      <c r="DM103" s="31">
        <v>100</v>
      </c>
      <c r="DN103" s="39">
        <v>80</v>
      </c>
      <c r="DO103" s="39">
        <v>20</v>
      </c>
      <c r="DP103" s="39">
        <v>60</v>
      </c>
      <c r="DQ103" s="39">
        <v>20</v>
      </c>
      <c r="DR103" s="31">
        <v>45</v>
      </c>
      <c r="DS103" s="39">
        <v>100</v>
      </c>
      <c r="DT103" s="39">
        <v>100</v>
      </c>
      <c r="DU103" s="39">
        <v>80</v>
      </c>
      <c r="DV103" s="39">
        <v>100</v>
      </c>
      <c r="DW103" s="39">
        <v>80</v>
      </c>
      <c r="DX103" s="31">
        <v>92</v>
      </c>
      <c r="DY103" s="39">
        <v>100</v>
      </c>
      <c r="DZ103" s="39">
        <v>100</v>
      </c>
      <c r="EA103" s="31">
        <v>100</v>
      </c>
      <c r="EB103" s="39">
        <v>40</v>
      </c>
      <c r="EC103" s="39">
        <v>75</v>
      </c>
      <c r="ED103" s="31">
        <v>57.5</v>
      </c>
      <c r="EE103" s="39">
        <v>50</v>
      </c>
      <c r="EF103" s="39">
        <v>50</v>
      </c>
      <c r="EG103" s="39">
        <v>25</v>
      </c>
      <c r="EH103" s="39">
        <v>25</v>
      </c>
      <c r="EI103" s="39">
        <v>25</v>
      </c>
      <c r="EJ103" s="31">
        <v>35</v>
      </c>
      <c r="EK103" s="40">
        <v>68.888888888888886</v>
      </c>
      <c r="EL103">
        <v>50</v>
      </c>
      <c r="EM103">
        <v>50</v>
      </c>
      <c r="EN103">
        <v>75</v>
      </c>
      <c r="EO103">
        <v>50</v>
      </c>
      <c r="EP103">
        <v>25</v>
      </c>
      <c r="EQ103">
        <v>25</v>
      </c>
      <c r="ER103">
        <v>100</v>
      </c>
      <c r="ES103">
        <v>100</v>
      </c>
      <c r="ET103">
        <v>100</v>
      </c>
      <c r="EU103">
        <v>100</v>
      </c>
      <c r="EV103">
        <v>100</v>
      </c>
      <c r="EW103">
        <v>100</v>
      </c>
      <c r="EX103" s="6">
        <f t="shared" si="29"/>
        <v>72.916666666666671</v>
      </c>
      <c r="EY103">
        <f t="shared" si="30"/>
        <v>50</v>
      </c>
      <c r="EZ103" s="6">
        <f t="shared" si="31"/>
        <v>45.833333333333336</v>
      </c>
      <c r="FA103" s="6">
        <f t="shared" si="32"/>
        <v>100</v>
      </c>
      <c r="FB103" s="6">
        <f t="shared" si="33"/>
        <v>43.75</v>
      </c>
    </row>
    <row r="104" spans="1:158" x14ac:dyDescent="0.2">
      <c r="A104" t="s">
        <v>612</v>
      </c>
      <c r="B104">
        <v>1</v>
      </c>
      <c r="C104">
        <v>1</v>
      </c>
      <c r="D104">
        <v>1</v>
      </c>
      <c r="E104">
        <v>1</v>
      </c>
      <c r="F104">
        <v>1</v>
      </c>
      <c r="H104">
        <f>COUNTIFS(R104, 2, I104, 0)</f>
        <v>0</v>
      </c>
      <c r="I104">
        <f t="shared" si="28"/>
        <v>0</v>
      </c>
      <c r="J104" s="9">
        <f>SUM(COUNTIFS(I104, 0, H104, 0, O104, {"1";"2";"3"}))</f>
        <v>1</v>
      </c>
      <c r="K104" s="9">
        <f t="shared" si="40"/>
        <v>0</v>
      </c>
      <c r="L104">
        <v>3</v>
      </c>
      <c r="M104">
        <v>1</v>
      </c>
      <c r="N104">
        <v>1</v>
      </c>
      <c r="O104">
        <v>1</v>
      </c>
      <c r="P104">
        <v>2</v>
      </c>
      <c r="Q104">
        <v>2012</v>
      </c>
      <c r="R104">
        <v>3</v>
      </c>
      <c r="S104">
        <v>1</v>
      </c>
      <c r="T104">
        <v>1</v>
      </c>
      <c r="U104">
        <v>0</v>
      </c>
      <c r="V104">
        <v>0</v>
      </c>
      <c r="W104">
        <v>1</v>
      </c>
      <c r="X104">
        <v>0</v>
      </c>
      <c r="Y104">
        <v>0</v>
      </c>
      <c r="AE104">
        <v>1</v>
      </c>
      <c r="AF104">
        <v>4</v>
      </c>
      <c r="AH104">
        <v>6</v>
      </c>
      <c r="AI104">
        <v>5</v>
      </c>
      <c r="AJ104" s="10" t="s">
        <v>182</v>
      </c>
      <c r="AK104" s="13" t="s">
        <v>968</v>
      </c>
      <c r="AL104">
        <v>0</v>
      </c>
      <c r="AM104">
        <v>3</v>
      </c>
      <c r="AN104">
        <v>5</v>
      </c>
      <c r="AO104">
        <v>1</v>
      </c>
      <c r="AP104">
        <v>2</v>
      </c>
      <c r="AQ104">
        <v>1</v>
      </c>
      <c r="AR104">
        <v>1</v>
      </c>
      <c r="AS104">
        <v>2</v>
      </c>
      <c r="AT104">
        <v>2</v>
      </c>
      <c r="AU104">
        <v>2</v>
      </c>
      <c r="AV104">
        <v>1</v>
      </c>
      <c r="AW104">
        <v>2</v>
      </c>
      <c r="AX104">
        <v>3</v>
      </c>
      <c r="AY104">
        <v>2</v>
      </c>
      <c r="AZ104">
        <v>1</v>
      </c>
      <c r="BA104">
        <v>1</v>
      </c>
      <c r="BB104">
        <v>1</v>
      </c>
      <c r="BC104">
        <v>1</v>
      </c>
      <c r="BD104">
        <v>1</v>
      </c>
      <c r="BE104">
        <v>1</v>
      </c>
      <c r="BF104">
        <v>3</v>
      </c>
      <c r="BG104">
        <v>3</v>
      </c>
      <c r="BH104">
        <v>3</v>
      </c>
      <c r="BI104">
        <v>2</v>
      </c>
      <c r="BJ104">
        <v>4</v>
      </c>
      <c r="BK104">
        <v>4</v>
      </c>
      <c r="BL104">
        <v>3</v>
      </c>
      <c r="BM104">
        <v>2</v>
      </c>
      <c r="BN104">
        <v>4</v>
      </c>
      <c r="BO104">
        <v>4</v>
      </c>
      <c r="BP104">
        <v>3</v>
      </c>
      <c r="BR104">
        <v>3</v>
      </c>
      <c r="BS104">
        <v>2</v>
      </c>
      <c r="BT104">
        <v>3</v>
      </c>
      <c r="BU104">
        <v>3</v>
      </c>
      <c r="BV104">
        <v>3</v>
      </c>
      <c r="BW104">
        <v>3</v>
      </c>
      <c r="BX104">
        <v>3</v>
      </c>
      <c r="BY104">
        <v>3</v>
      </c>
      <c r="BZ104">
        <v>4</v>
      </c>
      <c r="CA104">
        <v>3</v>
      </c>
      <c r="CB104">
        <v>3</v>
      </c>
      <c r="CC104">
        <v>2</v>
      </c>
      <c r="CD104">
        <v>2</v>
      </c>
      <c r="CE104">
        <v>0</v>
      </c>
      <c r="CF104">
        <v>2</v>
      </c>
      <c r="CG104">
        <v>2</v>
      </c>
      <c r="CH104">
        <v>2</v>
      </c>
      <c r="CI104">
        <f t="shared" si="41"/>
        <v>82</v>
      </c>
      <c r="CJ104">
        <f t="shared" si="38"/>
        <v>1</v>
      </c>
      <c r="CK104" s="7">
        <f t="shared" si="42"/>
        <v>0.97222222222222221</v>
      </c>
      <c r="CL104">
        <v>143</v>
      </c>
      <c r="CM104" s="7">
        <f t="shared" si="46"/>
        <v>0.57342657342657344</v>
      </c>
      <c r="CN104">
        <f t="shared" si="39"/>
        <v>29</v>
      </c>
      <c r="CO104">
        <f t="shared" si="43"/>
        <v>0</v>
      </c>
      <c r="CP104" s="7">
        <f t="shared" si="44"/>
        <v>1</v>
      </c>
      <c r="CQ104">
        <v>42</v>
      </c>
      <c r="CR104" s="7">
        <f t="shared" si="45"/>
        <v>0.69047619047619047</v>
      </c>
      <c r="CT104" s="39">
        <v>0</v>
      </c>
      <c r="CU104" s="39">
        <v>50</v>
      </c>
      <c r="CV104" s="39">
        <v>0</v>
      </c>
      <c r="CW104" s="39">
        <v>0</v>
      </c>
      <c r="CX104" s="39">
        <v>50</v>
      </c>
      <c r="CY104" s="39">
        <v>50</v>
      </c>
      <c r="CZ104" s="39">
        <v>50</v>
      </c>
      <c r="DA104" s="39">
        <v>0</v>
      </c>
      <c r="DB104" s="39">
        <v>50</v>
      </c>
      <c r="DC104" s="39">
        <v>100</v>
      </c>
      <c r="DD104" s="31">
        <v>35</v>
      </c>
      <c r="DE104" s="39">
        <v>100</v>
      </c>
      <c r="DF104" s="39">
        <v>0</v>
      </c>
      <c r="DG104" s="39">
        <v>0</v>
      </c>
      <c r="DH104" s="39">
        <v>0</v>
      </c>
      <c r="DI104" s="31">
        <v>25</v>
      </c>
      <c r="DJ104" s="39">
        <v>0</v>
      </c>
      <c r="DK104" s="39">
        <v>0</v>
      </c>
      <c r="DL104" s="39">
        <v>0</v>
      </c>
      <c r="DM104" s="31">
        <v>0</v>
      </c>
      <c r="DN104" s="39">
        <v>20</v>
      </c>
      <c r="DO104" s="39">
        <v>20</v>
      </c>
      <c r="DP104" s="39">
        <v>60</v>
      </c>
      <c r="DQ104" s="39"/>
      <c r="DR104" s="31">
        <v>33.333333333333336</v>
      </c>
      <c r="DS104" s="39">
        <v>60</v>
      </c>
      <c r="DT104" s="39">
        <v>60</v>
      </c>
      <c r="DU104" s="39">
        <v>40</v>
      </c>
      <c r="DV104" s="39">
        <v>60</v>
      </c>
      <c r="DW104" s="39">
        <v>40</v>
      </c>
      <c r="DX104" s="31">
        <v>52</v>
      </c>
      <c r="DY104" s="39">
        <v>50</v>
      </c>
      <c r="DZ104" s="39">
        <v>50</v>
      </c>
      <c r="EA104" s="31">
        <v>50</v>
      </c>
      <c r="EB104" s="39">
        <v>40</v>
      </c>
      <c r="EC104" s="39">
        <v>50</v>
      </c>
      <c r="ED104" s="31">
        <v>45</v>
      </c>
      <c r="EE104" s="39">
        <v>50</v>
      </c>
      <c r="EF104" s="39">
        <v>25</v>
      </c>
      <c r="EG104" s="39">
        <v>50</v>
      </c>
      <c r="EH104" s="39">
        <v>50</v>
      </c>
      <c r="EI104" s="39">
        <v>50</v>
      </c>
      <c r="EJ104" s="31">
        <v>45</v>
      </c>
      <c r="EK104" s="40">
        <v>37.857142857142854</v>
      </c>
      <c r="EL104">
        <v>50</v>
      </c>
      <c r="EM104">
        <v>50</v>
      </c>
      <c r="EN104">
        <v>50</v>
      </c>
      <c r="EO104">
        <v>75</v>
      </c>
      <c r="EP104">
        <v>50</v>
      </c>
      <c r="EQ104">
        <v>50</v>
      </c>
      <c r="ER104">
        <v>100</v>
      </c>
      <c r="ES104">
        <v>100</v>
      </c>
      <c r="EU104">
        <v>100</v>
      </c>
      <c r="EV104">
        <v>100</v>
      </c>
      <c r="EW104">
        <v>100</v>
      </c>
      <c r="EX104" s="6">
        <f t="shared" si="29"/>
        <v>75</v>
      </c>
      <c r="EY104">
        <f t="shared" si="30"/>
        <v>50</v>
      </c>
      <c r="EZ104" s="6">
        <f t="shared" si="31"/>
        <v>54.166666666666664</v>
      </c>
      <c r="FA104" s="6">
        <f t="shared" si="32"/>
        <v>100</v>
      </c>
      <c r="FB104" s="6">
        <f t="shared" si="33"/>
        <v>56.25</v>
      </c>
    </row>
    <row r="105" spans="1:158" x14ac:dyDescent="0.2">
      <c r="A105" t="s">
        <v>613</v>
      </c>
      <c r="B105">
        <v>1</v>
      </c>
      <c r="C105">
        <v>1</v>
      </c>
      <c r="D105">
        <v>1</v>
      </c>
      <c r="E105">
        <v>1</v>
      </c>
      <c r="F105">
        <v>1</v>
      </c>
      <c r="H105">
        <f>COUNTIFS(R105, 2, I105, 0)</f>
        <v>1</v>
      </c>
      <c r="I105">
        <f t="shared" si="28"/>
        <v>0</v>
      </c>
      <c r="J105" s="9">
        <f>SUM(COUNTIFS(I105, 0, H105, 0, O105, {"1";"2";"3"}))</f>
        <v>0</v>
      </c>
      <c r="K105" s="9">
        <f t="shared" si="40"/>
        <v>0</v>
      </c>
      <c r="L105">
        <v>1</v>
      </c>
      <c r="M105">
        <v>1</v>
      </c>
      <c r="N105">
        <v>2</v>
      </c>
      <c r="O105">
        <v>3</v>
      </c>
      <c r="P105">
        <v>2</v>
      </c>
      <c r="Q105">
        <v>2008</v>
      </c>
      <c r="R105">
        <v>2</v>
      </c>
      <c r="S105">
        <v>2</v>
      </c>
      <c r="T105">
        <v>1</v>
      </c>
      <c r="U105">
        <v>1</v>
      </c>
      <c r="V105">
        <v>0</v>
      </c>
      <c r="W105">
        <v>1</v>
      </c>
      <c r="X105">
        <v>0</v>
      </c>
      <c r="Y105">
        <v>0</v>
      </c>
      <c r="Z105">
        <v>2</v>
      </c>
      <c r="AA105">
        <v>2008</v>
      </c>
      <c r="AC105">
        <v>2</v>
      </c>
      <c r="AD105">
        <v>3</v>
      </c>
      <c r="AE105">
        <v>2</v>
      </c>
      <c r="AF105">
        <v>1</v>
      </c>
      <c r="AH105">
        <v>5</v>
      </c>
      <c r="AI105">
        <v>5</v>
      </c>
      <c r="AJ105" s="10" t="s">
        <v>183</v>
      </c>
      <c r="AK105" s="13" t="s">
        <v>968</v>
      </c>
      <c r="AL105">
        <v>0</v>
      </c>
      <c r="AM105">
        <v>3</v>
      </c>
      <c r="AN105">
        <v>3</v>
      </c>
      <c r="AP105">
        <v>3</v>
      </c>
      <c r="AQ105">
        <v>3</v>
      </c>
      <c r="AR105">
        <v>2</v>
      </c>
      <c r="AS105">
        <v>3</v>
      </c>
      <c r="AT105">
        <v>3</v>
      </c>
      <c r="AU105">
        <v>3</v>
      </c>
      <c r="AV105">
        <v>3</v>
      </c>
      <c r="AW105">
        <v>3</v>
      </c>
      <c r="AX105">
        <v>3</v>
      </c>
      <c r="AY105">
        <v>2</v>
      </c>
      <c r="AZ105">
        <v>1</v>
      </c>
      <c r="BA105">
        <v>1</v>
      </c>
      <c r="BB105">
        <v>1</v>
      </c>
      <c r="BC105">
        <v>2</v>
      </c>
      <c r="BD105">
        <v>2</v>
      </c>
      <c r="BE105">
        <v>2</v>
      </c>
      <c r="BF105">
        <v>4</v>
      </c>
      <c r="BG105">
        <v>3</v>
      </c>
      <c r="BH105">
        <v>4</v>
      </c>
      <c r="BI105">
        <v>3</v>
      </c>
      <c r="BJ105">
        <v>2</v>
      </c>
      <c r="BK105">
        <v>4</v>
      </c>
      <c r="BL105">
        <v>2</v>
      </c>
      <c r="BM105">
        <v>1</v>
      </c>
      <c r="BN105">
        <v>3</v>
      </c>
      <c r="BO105">
        <v>2</v>
      </c>
      <c r="BP105">
        <v>3</v>
      </c>
      <c r="BQ105">
        <v>1</v>
      </c>
      <c r="BR105">
        <v>3</v>
      </c>
      <c r="BS105">
        <v>4</v>
      </c>
      <c r="BT105">
        <v>3</v>
      </c>
      <c r="BU105">
        <v>4</v>
      </c>
      <c r="BV105">
        <v>3</v>
      </c>
      <c r="BW105">
        <v>4</v>
      </c>
      <c r="BX105">
        <v>4</v>
      </c>
      <c r="BY105">
        <v>3</v>
      </c>
      <c r="BZ105">
        <v>4</v>
      </c>
      <c r="CA105">
        <v>2</v>
      </c>
      <c r="CB105">
        <v>3</v>
      </c>
      <c r="CC105">
        <v>2</v>
      </c>
      <c r="CD105">
        <v>1</v>
      </c>
      <c r="CE105">
        <v>2</v>
      </c>
      <c r="CF105">
        <v>2</v>
      </c>
      <c r="CG105">
        <v>2</v>
      </c>
      <c r="CH105">
        <v>2</v>
      </c>
      <c r="CI105">
        <f t="shared" si="41"/>
        <v>92</v>
      </c>
      <c r="CJ105">
        <f t="shared" si="38"/>
        <v>1</v>
      </c>
      <c r="CK105" s="7">
        <f t="shared" si="42"/>
        <v>0.97222222222222221</v>
      </c>
      <c r="CL105">
        <v>146</v>
      </c>
      <c r="CM105" s="7">
        <f t="shared" si="46"/>
        <v>0.63013698630136983</v>
      </c>
      <c r="CN105">
        <f t="shared" si="39"/>
        <v>31</v>
      </c>
      <c r="CO105">
        <f t="shared" si="43"/>
        <v>0</v>
      </c>
      <c r="CP105" s="7">
        <f t="shared" si="44"/>
        <v>1</v>
      </c>
      <c r="CQ105">
        <v>42</v>
      </c>
      <c r="CR105" s="7">
        <f t="shared" si="45"/>
        <v>0.73809523809523814</v>
      </c>
      <c r="CT105" s="39"/>
      <c r="CU105" s="39">
        <v>100</v>
      </c>
      <c r="CV105" s="39">
        <v>100</v>
      </c>
      <c r="CW105" s="39">
        <v>50</v>
      </c>
      <c r="CX105" s="39">
        <v>100</v>
      </c>
      <c r="CY105" s="39">
        <v>100</v>
      </c>
      <c r="CZ105" s="39">
        <v>100</v>
      </c>
      <c r="DA105" s="39">
        <v>100</v>
      </c>
      <c r="DB105" s="39">
        <v>100</v>
      </c>
      <c r="DC105" s="39">
        <v>100</v>
      </c>
      <c r="DD105" s="31">
        <v>94.444444444444443</v>
      </c>
      <c r="DE105" s="39">
        <v>100</v>
      </c>
      <c r="DF105" s="39">
        <v>0</v>
      </c>
      <c r="DG105" s="39">
        <v>0</v>
      </c>
      <c r="DH105" s="39">
        <v>0</v>
      </c>
      <c r="DI105" s="31">
        <v>25</v>
      </c>
      <c r="DJ105" s="39">
        <v>100</v>
      </c>
      <c r="DK105" s="39">
        <v>100</v>
      </c>
      <c r="DL105" s="39">
        <v>100</v>
      </c>
      <c r="DM105" s="31">
        <v>100</v>
      </c>
      <c r="DN105" s="39">
        <v>40</v>
      </c>
      <c r="DO105" s="39">
        <v>0</v>
      </c>
      <c r="DP105" s="39">
        <v>20</v>
      </c>
      <c r="DQ105" s="39">
        <v>0</v>
      </c>
      <c r="DR105" s="31">
        <v>15</v>
      </c>
      <c r="DS105" s="39">
        <v>20</v>
      </c>
      <c r="DT105" s="39">
        <v>60</v>
      </c>
      <c r="DU105" s="39">
        <v>20</v>
      </c>
      <c r="DV105" s="39">
        <v>40</v>
      </c>
      <c r="DW105" s="39">
        <v>40</v>
      </c>
      <c r="DX105" s="31">
        <v>36</v>
      </c>
      <c r="DY105" s="39">
        <v>75</v>
      </c>
      <c r="DZ105" s="39">
        <v>50</v>
      </c>
      <c r="EA105" s="31">
        <v>62.5</v>
      </c>
      <c r="EB105" s="39">
        <v>40</v>
      </c>
      <c r="EC105" s="39">
        <v>75</v>
      </c>
      <c r="ED105" s="31">
        <v>57.5</v>
      </c>
      <c r="EE105" s="39">
        <v>50</v>
      </c>
      <c r="EF105" s="39">
        <v>75</v>
      </c>
      <c r="EG105" s="39">
        <v>50</v>
      </c>
      <c r="EH105" s="39">
        <v>75</v>
      </c>
      <c r="EI105" s="39">
        <v>50</v>
      </c>
      <c r="EJ105" s="31">
        <v>60</v>
      </c>
      <c r="EK105" s="40">
        <v>59.428571428571431</v>
      </c>
      <c r="EL105">
        <v>75</v>
      </c>
      <c r="EM105">
        <v>75</v>
      </c>
      <c r="EN105">
        <v>50</v>
      </c>
      <c r="EO105">
        <v>75</v>
      </c>
      <c r="EP105">
        <v>25</v>
      </c>
      <c r="EQ105">
        <v>50</v>
      </c>
      <c r="ER105">
        <v>100</v>
      </c>
      <c r="ES105">
        <v>0</v>
      </c>
      <c r="ET105">
        <v>100</v>
      </c>
      <c r="EU105">
        <v>100</v>
      </c>
      <c r="EV105">
        <v>100</v>
      </c>
      <c r="EW105">
        <v>100</v>
      </c>
      <c r="EX105" s="6">
        <f t="shared" si="29"/>
        <v>70.833333333333329</v>
      </c>
      <c r="EY105">
        <f t="shared" si="30"/>
        <v>75</v>
      </c>
      <c r="EZ105" s="6">
        <f t="shared" si="31"/>
        <v>58.333333333333336</v>
      </c>
      <c r="FA105" s="6">
        <f t="shared" si="32"/>
        <v>83.333333333333329</v>
      </c>
      <c r="FB105" s="6">
        <f t="shared" si="33"/>
        <v>50</v>
      </c>
    </row>
    <row r="106" spans="1:158" x14ac:dyDescent="0.2">
      <c r="A106" t="s">
        <v>614</v>
      </c>
      <c r="B106">
        <v>1</v>
      </c>
      <c r="C106">
        <v>1</v>
      </c>
      <c r="D106">
        <v>1</v>
      </c>
      <c r="E106">
        <v>1</v>
      </c>
      <c r="F106">
        <v>1</v>
      </c>
      <c r="H106">
        <f>COUNTIFS(R106, 2, I106, 0)</f>
        <v>1</v>
      </c>
      <c r="I106">
        <f t="shared" si="28"/>
        <v>0</v>
      </c>
      <c r="J106" s="9">
        <f>SUM(COUNTIFS(I106, 0, H106, 0, O106, {"1";"2";"3"}))</f>
        <v>0</v>
      </c>
      <c r="K106" s="9">
        <f t="shared" si="40"/>
        <v>0</v>
      </c>
      <c r="L106">
        <v>1</v>
      </c>
      <c r="M106">
        <v>1</v>
      </c>
      <c r="N106">
        <v>1</v>
      </c>
      <c r="O106">
        <v>1</v>
      </c>
      <c r="P106">
        <v>2</v>
      </c>
      <c r="Q106">
        <v>2010</v>
      </c>
      <c r="R106">
        <v>2</v>
      </c>
      <c r="S106">
        <v>1</v>
      </c>
      <c r="T106">
        <v>1</v>
      </c>
      <c r="U106">
        <v>1</v>
      </c>
      <c r="V106">
        <v>0</v>
      </c>
      <c r="W106">
        <v>1</v>
      </c>
      <c r="X106">
        <v>0</v>
      </c>
      <c r="Y106">
        <v>0</v>
      </c>
      <c r="Z106">
        <v>1</v>
      </c>
      <c r="AE106">
        <v>2</v>
      </c>
      <c r="AF106">
        <v>2</v>
      </c>
      <c r="AG106">
        <v>3</v>
      </c>
      <c r="AH106">
        <v>2</v>
      </c>
      <c r="AI106">
        <v>2</v>
      </c>
      <c r="AJ106" s="10" t="s">
        <v>184</v>
      </c>
      <c r="AK106" s="13" t="s">
        <v>968</v>
      </c>
      <c r="AL106">
        <v>0</v>
      </c>
      <c r="AM106">
        <v>1</v>
      </c>
      <c r="AN106">
        <v>3</v>
      </c>
      <c r="AO106">
        <v>2</v>
      </c>
      <c r="AP106">
        <v>2</v>
      </c>
      <c r="AQ106">
        <v>3</v>
      </c>
      <c r="AR106">
        <v>2</v>
      </c>
      <c r="AS106">
        <v>3</v>
      </c>
      <c r="AT106">
        <v>2</v>
      </c>
      <c r="AU106">
        <v>3</v>
      </c>
      <c r="AV106">
        <v>2</v>
      </c>
      <c r="AW106">
        <v>3</v>
      </c>
      <c r="AX106">
        <v>3</v>
      </c>
      <c r="AY106">
        <v>1</v>
      </c>
      <c r="AZ106">
        <v>1</v>
      </c>
      <c r="BA106">
        <v>1</v>
      </c>
      <c r="BB106">
        <v>1</v>
      </c>
      <c r="BC106">
        <v>1</v>
      </c>
      <c r="BD106">
        <v>2</v>
      </c>
      <c r="BE106">
        <v>2</v>
      </c>
      <c r="BF106">
        <v>4</v>
      </c>
      <c r="BG106">
        <v>3</v>
      </c>
      <c r="BH106">
        <v>2</v>
      </c>
      <c r="BI106">
        <v>1</v>
      </c>
      <c r="BJ106">
        <v>6</v>
      </c>
      <c r="BK106">
        <v>5</v>
      </c>
      <c r="BL106">
        <v>2</v>
      </c>
      <c r="BM106">
        <v>1</v>
      </c>
      <c r="BN106">
        <v>5</v>
      </c>
      <c r="BO106">
        <v>2</v>
      </c>
      <c r="BP106">
        <v>6</v>
      </c>
      <c r="BQ106">
        <v>1</v>
      </c>
      <c r="BR106">
        <v>4</v>
      </c>
      <c r="BS106">
        <v>2</v>
      </c>
      <c r="BT106">
        <v>2</v>
      </c>
      <c r="BU106">
        <v>1</v>
      </c>
      <c r="BV106">
        <v>1</v>
      </c>
      <c r="BW106">
        <v>2</v>
      </c>
      <c r="BX106">
        <v>2</v>
      </c>
      <c r="BY106">
        <v>1</v>
      </c>
      <c r="BZ106">
        <v>3</v>
      </c>
      <c r="CA106">
        <v>2</v>
      </c>
      <c r="CB106">
        <v>5</v>
      </c>
      <c r="CC106">
        <v>2</v>
      </c>
      <c r="CD106">
        <v>2</v>
      </c>
      <c r="CE106">
        <v>2</v>
      </c>
      <c r="CF106">
        <v>2</v>
      </c>
      <c r="CG106">
        <v>2</v>
      </c>
      <c r="CH106">
        <v>2</v>
      </c>
      <c r="CI106">
        <f t="shared" si="41"/>
        <v>86</v>
      </c>
      <c r="CJ106">
        <f t="shared" si="38"/>
        <v>0</v>
      </c>
      <c r="CK106" s="7">
        <f t="shared" si="42"/>
        <v>1</v>
      </c>
      <c r="CL106">
        <v>149</v>
      </c>
      <c r="CM106" s="7">
        <f t="shared" si="46"/>
        <v>0.57718120805369133</v>
      </c>
      <c r="CN106">
        <f t="shared" si="39"/>
        <v>27</v>
      </c>
      <c r="CO106">
        <f t="shared" si="43"/>
        <v>0</v>
      </c>
      <c r="CP106" s="7">
        <f t="shared" si="44"/>
        <v>1</v>
      </c>
      <c r="CQ106">
        <v>42</v>
      </c>
      <c r="CR106" s="7">
        <f t="shared" si="45"/>
        <v>0.6428571428571429</v>
      </c>
      <c r="CT106" s="39">
        <v>50</v>
      </c>
      <c r="CU106" s="39">
        <v>50</v>
      </c>
      <c r="CV106" s="39">
        <v>100</v>
      </c>
      <c r="CW106" s="39">
        <v>50</v>
      </c>
      <c r="CX106" s="39">
        <v>100</v>
      </c>
      <c r="CY106" s="39">
        <v>50</v>
      </c>
      <c r="CZ106" s="39">
        <v>100</v>
      </c>
      <c r="DA106" s="39">
        <v>50</v>
      </c>
      <c r="DB106" s="39">
        <v>100</v>
      </c>
      <c r="DC106" s="39">
        <v>100</v>
      </c>
      <c r="DD106" s="31">
        <v>75</v>
      </c>
      <c r="DE106" s="39">
        <v>0</v>
      </c>
      <c r="DF106" s="39">
        <v>0</v>
      </c>
      <c r="DG106" s="39">
        <v>0</v>
      </c>
      <c r="DH106" s="39">
        <v>0</v>
      </c>
      <c r="DI106" s="31">
        <v>0</v>
      </c>
      <c r="DJ106" s="39">
        <v>0</v>
      </c>
      <c r="DK106" s="39">
        <v>100</v>
      </c>
      <c r="DL106" s="39">
        <v>100</v>
      </c>
      <c r="DM106" s="31">
        <v>66.666666666666671</v>
      </c>
      <c r="DN106" s="39">
        <v>0</v>
      </c>
      <c r="DO106" s="39">
        <v>0</v>
      </c>
      <c r="DP106" s="39">
        <v>20</v>
      </c>
      <c r="DQ106" s="39">
        <v>0</v>
      </c>
      <c r="DR106" s="31">
        <v>5</v>
      </c>
      <c r="DS106" s="39">
        <v>100</v>
      </c>
      <c r="DT106" s="39">
        <v>80</v>
      </c>
      <c r="DU106" s="39">
        <v>20</v>
      </c>
      <c r="DV106" s="39">
        <v>80</v>
      </c>
      <c r="DW106" s="39">
        <v>100</v>
      </c>
      <c r="DX106" s="31">
        <v>76</v>
      </c>
      <c r="DY106" s="39">
        <v>75</v>
      </c>
      <c r="DZ106" s="39">
        <v>75</v>
      </c>
      <c r="EA106" s="31">
        <v>75</v>
      </c>
      <c r="EB106" s="39">
        <v>40</v>
      </c>
      <c r="EC106" s="39">
        <v>25</v>
      </c>
      <c r="ED106" s="31">
        <v>32.5</v>
      </c>
      <c r="EE106" s="39">
        <v>0</v>
      </c>
      <c r="EF106" s="39">
        <v>25</v>
      </c>
      <c r="EG106" s="39">
        <v>25</v>
      </c>
      <c r="EH106" s="39">
        <v>0</v>
      </c>
      <c r="EI106" s="39">
        <v>0</v>
      </c>
      <c r="EJ106" s="31">
        <v>10</v>
      </c>
      <c r="EK106" s="40">
        <v>46.25</v>
      </c>
      <c r="EL106">
        <v>25</v>
      </c>
      <c r="EM106">
        <v>25</v>
      </c>
      <c r="EN106">
        <v>0</v>
      </c>
      <c r="EO106">
        <v>50</v>
      </c>
      <c r="EP106">
        <v>25</v>
      </c>
      <c r="EQ106">
        <v>100</v>
      </c>
      <c r="ER106">
        <v>100</v>
      </c>
      <c r="ES106">
        <v>100</v>
      </c>
      <c r="ET106">
        <v>100</v>
      </c>
      <c r="EU106">
        <v>100</v>
      </c>
      <c r="EV106">
        <v>100</v>
      </c>
      <c r="EW106">
        <v>100</v>
      </c>
      <c r="EX106" s="6">
        <f t="shared" si="29"/>
        <v>68.75</v>
      </c>
      <c r="EY106">
        <f t="shared" si="30"/>
        <v>25</v>
      </c>
      <c r="EZ106" s="6">
        <f t="shared" si="31"/>
        <v>37.5</v>
      </c>
      <c r="FA106" s="6">
        <f t="shared" si="32"/>
        <v>100</v>
      </c>
      <c r="FB106" s="6">
        <f t="shared" si="33"/>
        <v>43.75</v>
      </c>
    </row>
    <row r="107" spans="1:158" x14ac:dyDescent="0.2">
      <c r="A107" t="s">
        <v>615</v>
      </c>
      <c r="B107">
        <v>1</v>
      </c>
      <c r="C107">
        <v>1</v>
      </c>
      <c r="D107">
        <v>1</v>
      </c>
      <c r="E107">
        <v>1</v>
      </c>
      <c r="F107">
        <v>1</v>
      </c>
      <c r="H107">
        <f>COUNTIFS(R107, 2, I107, 0)</f>
        <v>1</v>
      </c>
      <c r="I107">
        <f t="shared" si="28"/>
        <v>0</v>
      </c>
      <c r="J107" s="9">
        <f>SUM(COUNTIFS(I107, 0, H107, 0, O107, {"1";"2";"3"}))</f>
        <v>0</v>
      </c>
      <c r="K107" s="9">
        <f t="shared" si="40"/>
        <v>0</v>
      </c>
      <c r="L107">
        <v>1</v>
      </c>
      <c r="M107">
        <v>1</v>
      </c>
      <c r="N107">
        <v>1</v>
      </c>
      <c r="O107">
        <v>1</v>
      </c>
      <c r="P107">
        <v>2</v>
      </c>
      <c r="Q107">
        <v>2010</v>
      </c>
      <c r="R107">
        <v>2</v>
      </c>
      <c r="S107">
        <v>1</v>
      </c>
      <c r="T107">
        <v>1</v>
      </c>
      <c r="U107">
        <v>1</v>
      </c>
      <c r="V107">
        <v>0</v>
      </c>
      <c r="W107">
        <v>1</v>
      </c>
      <c r="X107">
        <v>0</v>
      </c>
      <c r="Y107">
        <v>0</v>
      </c>
      <c r="Z107">
        <v>2</v>
      </c>
      <c r="AE107">
        <v>2</v>
      </c>
      <c r="AF107">
        <v>1</v>
      </c>
      <c r="AH107">
        <v>6</v>
      </c>
      <c r="AI107">
        <v>6</v>
      </c>
      <c r="AJ107" s="10" t="s">
        <v>185</v>
      </c>
      <c r="AK107" s="13" t="s">
        <v>968</v>
      </c>
      <c r="AL107">
        <v>0</v>
      </c>
      <c r="AM107">
        <v>4</v>
      </c>
      <c r="AN107">
        <v>3</v>
      </c>
      <c r="AO107">
        <v>3</v>
      </c>
      <c r="AP107">
        <v>3</v>
      </c>
      <c r="AQ107">
        <v>3</v>
      </c>
      <c r="AR107">
        <v>3</v>
      </c>
      <c r="AS107">
        <v>3</v>
      </c>
      <c r="AT107">
        <v>3</v>
      </c>
      <c r="AU107">
        <v>3</v>
      </c>
      <c r="AV107">
        <v>3</v>
      </c>
      <c r="AW107">
        <v>3</v>
      </c>
      <c r="AX107">
        <v>3</v>
      </c>
      <c r="AY107">
        <v>2</v>
      </c>
      <c r="AZ107">
        <v>2</v>
      </c>
      <c r="BA107">
        <v>2</v>
      </c>
      <c r="BB107">
        <v>2</v>
      </c>
      <c r="BC107">
        <v>2</v>
      </c>
      <c r="BD107">
        <v>2</v>
      </c>
      <c r="BE107">
        <v>2</v>
      </c>
      <c r="BF107">
        <v>5</v>
      </c>
      <c r="BG107">
        <v>6</v>
      </c>
      <c r="BH107">
        <v>5</v>
      </c>
      <c r="BI107">
        <v>5</v>
      </c>
      <c r="BJ107">
        <v>6</v>
      </c>
      <c r="BK107">
        <v>6</v>
      </c>
      <c r="BL107">
        <v>5</v>
      </c>
      <c r="BM107">
        <v>4</v>
      </c>
      <c r="BN107">
        <v>6</v>
      </c>
      <c r="BO107">
        <v>4</v>
      </c>
      <c r="BP107">
        <v>5</v>
      </c>
      <c r="BQ107">
        <v>4</v>
      </c>
      <c r="BR107">
        <v>4</v>
      </c>
      <c r="BS107">
        <v>5</v>
      </c>
      <c r="BT107">
        <v>5</v>
      </c>
      <c r="BU107">
        <v>5</v>
      </c>
      <c r="BV107">
        <v>4</v>
      </c>
      <c r="BW107">
        <v>5</v>
      </c>
      <c r="BX107">
        <v>5</v>
      </c>
      <c r="BY107">
        <v>5</v>
      </c>
      <c r="BZ107">
        <v>5</v>
      </c>
      <c r="CA107">
        <v>3</v>
      </c>
      <c r="CB107">
        <v>4</v>
      </c>
      <c r="CC107">
        <v>2</v>
      </c>
      <c r="CD107">
        <v>2</v>
      </c>
      <c r="CE107">
        <v>2</v>
      </c>
      <c r="CF107">
        <v>2</v>
      </c>
      <c r="CG107">
        <v>2</v>
      </c>
      <c r="CH107">
        <v>2</v>
      </c>
      <c r="CI107">
        <f t="shared" si="41"/>
        <v>135</v>
      </c>
      <c r="CJ107">
        <f t="shared" si="38"/>
        <v>0</v>
      </c>
      <c r="CK107" s="7">
        <f t="shared" si="42"/>
        <v>1</v>
      </c>
      <c r="CL107">
        <v>149</v>
      </c>
      <c r="CM107" s="7">
        <f t="shared" si="46"/>
        <v>0.90604026845637586</v>
      </c>
      <c r="CN107">
        <f t="shared" si="39"/>
        <v>39</v>
      </c>
      <c r="CO107">
        <f t="shared" si="43"/>
        <v>0</v>
      </c>
      <c r="CP107" s="7">
        <f t="shared" si="44"/>
        <v>1</v>
      </c>
      <c r="CQ107">
        <v>42</v>
      </c>
      <c r="CR107" s="7">
        <f t="shared" si="45"/>
        <v>0.9285714285714286</v>
      </c>
      <c r="CT107" s="39">
        <v>100</v>
      </c>
      <c r="CU107" s="39">
        <v>100</v>
      </c>
      <c r="CV107" s="39">
        <v>100</v>
      </c>
      <c r="CW107" s="39">
        <v>100</v>
      </c>
      <c r="CX107" s="39">
        <v>100</v>
      </c>
      <c r="CY107" s="39">
        <v>100</v>
      </c>
      <c r="CZ107" s="39">
        <v>100</v>
      </c>
      <c r="DA107" s="39">
        <v>100</v>
      </c>
      <c r="DB107" s="39">
        <v>100</v>
      </c>
      <c r="DC107" s="39">
        <v>100</v>
      </c>
      <c r="DD107" s="31">
        <v>100</v>
      </c>
      <c r="DE107" s="39">
        <v>100</v>
      </c>
      <c r="DF107" s="39">
        <v>100</v>
      </c>
      <c r="DG107" s="39">
        <v>100</v>
      </c>
      <c r="DH107" s="39">
        <v>100</v>
      </c>
      <c r="DI107" s="31">
        <v>100</v>
      </c>
      <c r="DJ107" s="39">
        <v>100</v>
      </c>
      <c r="DK107" s="39">
        <v>100</v>
      </c>
      <c r="DL107" s="39">
        <v>100</v>
      </c>
      <c r="DM107" s="31">
        <v>100</v>
      </c>
      <c r="DN107" s="39">
        <v>80</v>
      </c>
      <c r="DO107" s="39">
        <v>60</v>
      </c>
      <c r="DP107" s="39">
        <v>60</v>
      </c>
      <c r="DQ107" s="39">
        <v>60</v>
      </c>
      <c r="DR107" s="31">
        <v>65</v>
      </c>
      <c r="DS107" s="39">
        <v>100</v>
      </c>
      <c r="DT107" s="39">
        <v>100</v>
      </c>
      <c r="DU107" s="39">
        <v>80</v>
      </c>
      <c r="DV107" s="39">
        <v>100</v>
      </c>
      <c r="DW107" s="39">
        <v>80</v>
      </c>
      <c r="DX107" s="31">
        <v>92</v>
      </c>
      <c r="DY107" s="39">
        <v>100</v>
      </c>
      <c r="DZ107" s="39">
        <v>75</v>
      </c>
      <c r="EA107" s="31">
        <v>87.5</v>
      </c>
      <c r="EB107" s="39">
        <v>100</v>
      </c>
      <c r="EC107" s="39">
        <v>100</v>
      </c>
      <c r="ED107" s="31">
        <v>100</v>
      </c>
      <c r="EE107" s="39">
        <v>75</v>
      </c>
      <c r="EF107" s="39">
        <v>100</v>
      </c>
      <c r="EG107" s="39">
        <v>100</v>
      </c>
      <c r="EH107" s="39">
        <v>100</v>
      </c>
      <c r="EI107" s="39">
        <v>75</v>
      </c>
      <c r="EJ107" s="31">
        <v>90</v>
      </c>
      <c r="EK107" s="40">
        <v>91.527777777777771</v>
      </c>
      <c r="EL107">
        <v>100</v>
      </c>
      <c r="EM107">
        <v>100</v>
      </c>
      <c r="EN107">
        <v>100</v>
      </c>
      <c r="EO107">
        <v>100</v>
      </c>
      <c r="EP107">
        <v>50</v>
      </c>
      <c r="EQ107">
        <v>75</v>
      </c>
      <c r="ER107">
        <v>100</v>
      </c>
      <c r="ES107">
        <v>100</v>
      </c>
      <c r="ET107">
        <v>100</v>
      </c>
      <c r="EU107">
        <v>100</v>
      </c>
      <c r="EV107">
        <v>100</v>
      </c>
      <c r="EW107">
        <v>100</v>
      </c>
      <c r="EX107" s="6">
        <f t="shared" si="29"/>
        <v>93.75</v>
      </c>
      <c r="EY107">
        <f t="shared" si="30"/>
        <v>100</v>
      </c>
      <c r="EZ107" s="6">
        <f t="shared" si="31"/>
        <v>87.5</v>
      </c>
      <c r="FA107" s="6">
        <f t="shared" si="32"/>
        <v>100</v>
      </c>
      <c r="FB107" s="6">
        <f t="shared" si="33"/>
        <v>81.25</v>
      </c>
    </row>
    <row r="108" spans="1:158" x14ac:dyDescent="0.2">
      <c r="A108" t="s">
        <v>616</v>
      </c>
      <c r="B108">
        <v>1</v>
      </c>
      <c r="C108">
        <v>1</v>
      </c>
      <c r="D108">
        <v>1</v>
      </c>
      <c r="E108">
        <v>1</v>
      </c>
      <c r="F108">
        <v>1</v>
      </c>
      <c r="H108">
        <f>COUNTIFS(R108, 2, I108, 0)</f>
        <v>0</v>
      </c>
      <c r="I108">
        <f t="shared" si="28"/>
        <v>0</v>
      </c>
      <c r="J108" s="9">
        <f>SUM(COUNTIFS(I108, 0, H108, 0, O108, {"1";"2";"3"}))</f>
        <v>1</v>
      </c>
      <c r="K108" s="9">
        <f t="shared" si="40"/>
        <v>0</v>
      </c>
      <c r="L108">
        <v>3</v>
      </c>
      <c r="M108">
        <v>1</v>
      </c>
      <c r="O108">
        <v>1</v>
      </c>
      <c r="P108">
        <v>2</v>
      </c>
      <c r="Q108">
        <v>2012</v>
      </c>
      <c r="R108">
        <v>1</v>
      </c>
      <c r="S108">
        <v>1</v>
      </c>
      <c r="T108">
        <v>1</v>
      </c>
      <c r="U108">
        <v>0</v>
      </c>
      <c r="V108">
        <v>0</v>
      </c>
      <c r="W108">
        <v>1</v>
      </c>
      <c r="X108">
        <v>0</v>
      </c>
      <c r="Y108">
        <v>0</v>
      </c>
      <c r="AE108">
        <v>1</v>
      </c>
      <c r="AF108">
        <v>1</v>
      </c>
      <c r="AH108">
        <v>5</v>
      </c>
      <c r="AI108">
        <v>1</v>
      </c>
      <c r="AJ108" s="10" t="s">
        <v>186</v>
      </c>
      <c r="AK108" s="13" t="s">
        <v>968</v>
      </c>
      <c r="AL108">
        <v>0</v>
      </c>
      <c r="AM108">
        <v>3</v>
      </c>
      <c r="AN108">
        <v>3</v>
      </c>
      <c r="AO108">
        <v>2</v>
      </c>
      <c r="AP108">
        <v>3</v>
      </c>
      <c r="AQ108">
        <v>3</v>
      </c>
      <c r="AR108">
        <v>2</v>
      </c>
      <c r="AS108">
        <v>3</v>
      </c>
      <c r="AT108">
        <v>2</v>
      </c>
      <c r="AU108">
        <v>3</v>
      </c>
      <c r="AV108">
        <v>3</v>
      </c>
      <c r="AW108">
        <v>3</v>
      </c>
      <c r="AX108">
        <v>3</v>
      </c>
      <c r="AY108">
        <v>2</v>
      </c>
      <c r="AZ108">
        <v>2</v>
      </c>
      <c r="BA108">
        <v>2</v>
      </c>
      <c r="BB108">
        <v>2</v>
      </c>
      <c r="BC108">
        <v>2</v>
      </c>
      <c r="BD108">
        <v>2</v>
      </c>
      <c r="BE108">
        <v>2</v>
      </c>
      <c r="BF108">
        <v>4</v>
      </c>
      <c r="BG108">
        <v>3</v>
      </c>
      <c r="BH108">
        <v>3</v>
      </c>
      <c r="BI108">
        <v>2</v>
      </c>
      <c r="BJ108">
        <v>5</v>
      </c>
      <c r="BK108">
        <v>5</v>
      </c>
      <c r="BL108">
        <v>3</v>
      </c>
      <c r="BM108">
        <v>3</v>
      </c>
      <c r="BN108">
        <v>5</v>
      </c>
      <c r="BO108">
        <v>4</v>
      </c>
      <c r="BP108">
        <v>2</v>
      </c>
      <c r="BQ108">
        <v>2</v>
      </c>
      <c r="BR108">
        <v>3</v>
      </c>
      <c r="BS108">
        <v>2</v>
      </c>
      <c r="BT108">
        <v>3</v>
      </c>
      <c r="BU108">
        <v>4</v>
      </c>
      <c r="BV108">
        <v>2</v>
      </c>
      <c r="BW108">
        <v>3</v>
      </c>
      <c r="BX108">
        <v>3</v>
      </c>
      <c r="BY108">
        <v>2</v>
      </c>
      <c r="BZ108">
        <v>3</v>
      </c>
      <c r="CA108">
        <v>2</v>
      </c>
      <c r="CB108">
        <v>2</v>
      </c>
      <c r="CC108">
        <v>2</v>
      </c>
      <c r="CD108">
        <v>2</v>
      </c>
      <c r="CE108">
        <v>1</v>
      </c>
      <c r="CF108">
        <v>2</v>
      </c>
      <c r="CG108">
        <v>2</v>
      </c>
      <c r="CH108">
        <v>2</v>
      </c>
      <c r="CI108">
        <f t="shared" si="41"/>
        <v>102</v>
      </c>
      <c r="CJ108">
        <f t="shared" si="38"/>
        <v>0</v>
      </c>
      <c r="CK108" s="7">
        <f t="shared" si="42"/>
        <v>1</v>
      </c>
      <c r="CL108">
        <v>149</v>
      </c>
      <c r="CM108" s="7">
        <f t="shared" ref="CM108:CM125" si="47">CI108/CL108</f>
        <v>0.68456375838926176</v>
      </c>
      <c r="CN108">
        <f t="shared" si="39"/>
        <v>26</v>
      </c>
      <c r="CO108">
        <f t="shared" si="43"/>
        <v>0</v>
      </c>
      <c r="CP108" s="7">
        <f t="shared" si="44"/>
        <v>1</v>
      </c>
      <c r="CQ108">
        <v>42</v>
      </c>
      <c r="CR108" s="7">
        <f t="shared" si="45"/>
        <v>0.61904761904761907</v>
      </c>
      <c r="CT108" s="39">
        <v>50</v>
      </c>
      <c r="CU108" s="39">
        <v>100</v>
      </c>
      <c r="CV108" s="39">
        <v>100</v>
      </c>
      <c r="CW108" s="39">
        <v>50</v>
      </c>
      <c r="CX108" s="39">
        <v>100</v>
      </c>
      <c r="CY108" s="39">
        <v>50</v>
      </c>
      <c r="CZ108" s="39">
        <v>100</v>
      </c>
      <c r="DA108" s="39">
        <v>100</v>
      </c>
      <c r="DB108" s="39">
        <v>100</v>
      </c>
      <c r="DC108" s="39">
        <v>100</v>
      </c>
      <c r="DD108" s="31">
        <v>85</v>
      </c>
      <c r="DE108" s="39">
        <v>100</v>
      </c>
      <c r="DF108" s="39">
        <v>100</v>
      </c>
      <c r="DG108" s="39">
        <v>100</v>
      </c>
      <c r="DH108" s="39">
        <v>100</v>
      </c>
      <c r="DI108" s="31">
        <v>100</v>
      </c>
      <c r="DJ108" s="39">
        <v>100</v>
      </c>
      <c r="DK108" s="39">
        <v>100</v>
      </c>
      <c r="DL108" s="39">
        <v>100</v>
      </c>
      <c r="DM108" s="31">
        <v>100</v>
      </c>
      <c r="DN108" s="39">
        <v>20</v>
      </c>
      <c r="DO108" s="39">
        <v>40</v>
      </c>
      <c r="DP108" s="39">
        <v>60</v>
      </c>
      <c r="DQ108" s="39">
        <v>20</v>
      </c>
      <c r="DR108" s="31">
        <v>35</v>
      </c>
      <c r="DS108" s="39">
        <v>80</v>
      </c>
      <c r="DT108" s="39">
        <v>80</v>
      </c>
      <c r="DU108" s="39">
        <v>40</v>
      </c>
      <c r="DV108" s="39">
        <v>80</v>
      </c>
      <c r="DW108" s="39">
        <v>20</v>
      </c>
      <c r="DX108" s="31">
        <v>60</v>
      </c>
      <c r="DY108" s="39">
        <v>75</v>
      </c>
      <c r="DZ108" s="39">
        <v>50</v>
      </c>
      <c r="EA108" s="31">
        <v>62.5</v>
      </c>
      <c r="EB108" s="39">
        <v>40</v>
      </c>
      <c r="EC108" s="39">
        <v>50</v>
      </c>
      <c r="ED108" s="31">
        <v>45</v>
      </c>
      <c r="EE108" s="39">
        <v>50</v>
      </c>
      <c r="EF108" s="39">
        <v>25</v>
      </c>
      <c r="EG108" s="39">
        <v>50</v>
      </c>
      <c r="EH108" s="39">
        <v>75</v>
      </c>
      <c r="EI108" s="39">
        <v>25</v>
      </c>
      <c r="EJ108" s="31">
        <v>45</v>
      </c>
      <c r="EK108" s="40">
        <v>68.888888888888886</v>
      </c>
      <c r="EL108">
        <v>50</v>
      </c>
      <c r="EM108">
        <v>50</v>
      </c>
      <c r="EN108">
        <v>25</v>
      </c>
      <c r="EO108">
        <v>50</v>
      </c>
      <c r="EP108">
        <v>25</v>
      </c>
      <c r="EQ108">
        <v>25</v>
      </c>
      <c r="ER108">
        <v>100</v>
      </c>
      <c r="ES108">
        <v>100</v>
      </c>
      <c r="ET108">
        <v>0</v>
      </c>
      <c r="EU108">
        <v>100</v>
      </c>
      <c r="EV108">
        <v>100</v>
      </c>
      <c r="EW108">
        <v>100</v>
      </c>
      <c r="EX108" s="6">
        <f t="shared" si="29"/>
        <v>60.416666666666664</v>
      </c>
      <c r="EY108">
        <f t="shared" si="30"/>
        <v>50</v>
      </c>
      <c r="EZ108" s="6">
        <f t="shared" si="31"/>
        <v>37.5</v>
      </c>
      <c r="FA108" s="6">
        <f t="shared" si="32"/>
        <v>83.333333333333329</v>
      </c>
      <c r="FB108" s="6">
        <f t="shared" si="33"/>
        <v>31.25</v>
      </c>
    </row>
    <row r="109" spans="1:158" x14ac:dyDescent="0.2">
      <c r="A109" t="s">
        <v>617</v>
      </c>
      <c r="B109">
        <v>1</v>
      </c>
      <c r="C109">
        <v>1</v>
      </c>
      <c r="D109">
        <v>1</v>
      </c>
      <c r="E109">
        <v>1</v>
      </c>
      <c r="F109">
        <v>1</v>
      </c>
      <c r="H109">
        <f>COUNTIFS(R109, 2, I109, 0)</f>
        <v>1</v>
      </c>
      <c r="I109">
        <f t="shared" si="28"/>
        <v>0</v>
      </c>
      <c r="J109" s="9">
        <f>SUM(COUNTIFS(I109, 0, H109, 0, O109, {"1";"2";"3"}))</f>
        <v>0</v>
      </c>
      <c r="K109" s="9">
        <f t="shared" si="40"/>
        <v>0</v>
      </c>
      <c r="L109">
        <v>1</v>
      </c>
      <c r="M109">
        <v>1</v>
      </c>
      <c r="N109">
        <v>1</v>
      </c>
      <c r="O109">
        <v>1</v>
      </c>
      <c r="P109">
        <v>2</v>
      </c>
      <c r="Q109">
        <v>2017</v>
      </c>
      <c r="R109">
        <v>2</v>
      </c>
      <c r="S109">
        <v>2</v>
      </c>
      <c r="T109">
        <v>1</v>
      </c>
      <c r="U109">
        <v>1</v>
      </c>
      <c r="V109">
        <v>0</v>
      </c>
      <c r="W109">
        <v>0</v>
      </c>
      <c r="X109">
        <v>0</v>
      </c>
      <c r="Y109">
        <v>0</v>
      </c>
      <c r="Z109">
        <v>1</v>
      </c>
      <c r="AE109">
        <v>3</v>
      </c>
      <c r="AF109">
        <v>1</v>
      </c>
      <c r="AH109">
        <v>2</v>
      </c>
      <c r="AI109">
        <v>2</v>
      </c>
      <c r="AJ109" s="10" t="s">
        <v>187</v>
      </c>
      <c r="AK109" s="13" t="s">
        <v>968</v>
      </c>
      <c r="AL109">
        <v>0</v>
      </c>
      <c r="AM109">
        <v>2</v>
      </c>
      <c r="AN109">
        <v>2</v>
      </c>
      <c r="AO109">
        <v>3</v>
      </c>
      <c r="AP109">
        <v>2</v>
      </c>
      <c r="AQ109">
        <v>2</v>
      </c>
      <c r="AR109">
        <v>3</v>
      </c>
      <c r="AS109">
        <v>3</v>
      </c>
      <c r="AT109">
        <v>3</v>
      </c>
      <c r="AU109">
        <v>3</v>
      </c>
      <c r="AV109">
        <v>3</v>
      </c>
      <c r="AW109">
        <v>3</v>
      </c>
      <c r="AX109">
        <v>3</v>
      </c>
      <c r="AY109">
        <v>1</v>
      </c>
      <c r="AZ109">
        <v>1</v>
      </c>
      <c r="BA109">
        <v>1</v>
      </c>
      <c r="BB109">
        <v>1</v>
      </c>
      <c r="BF109">
        <v>3</v>
      </c>
      <c r="BG109">
        <v>4</v>
      </c>
      <c r="BH109">
        <v>2</v>
      </c>
      <c r="BI109">
        <v>4</v>
      </c>
      <c r="BJ109">
        <v>2</v>
      </c>
      <c r="BK109">
        <v>4</v>
      </c>
      <c r="BL109">
        <v>2</v>
      </c>
      <c r="BM109">
        <v>3</v>
      </c>
      <c r="BN109">
        <v>5</v>
      </c>
      <c r="BO109">
        <v>5</v>
      </c>
      <c r="BP109">
        <v>3</v>
      </c>
      <c r="BQ109">
        <v>4</v>
      </c>
      <c r="BR109">
        <v>3</v>
      </c>
      <c r="BS109">
        <v>2</v>
      </c>
      <c r="BT109">
        <v>4</v>
      </c>
      <c r="BU109">
        <v>3</v>
      </c>
      <c r="BV109">
        <v>4</v>
      </c>
      <c r="BW109">
        <v>5</v>
      </c>
      <c r="BX109">
        <v>5</v>
      </c>
      <c r="BY109">
        <v>2</v>
      </c>
      <c r="BZ109">
        <v>5</v>
      </c>
      <c r="CA109">
        <v>1</v>
      </c>
      <c r="CB109">
        <v>3</v>
      </c>
      <c r="CC109">
        <v>1</v>
      </c>
      <c r="CD109">
        <v>1</v>
      </c>
      <c r="CE109">
        <v>2</v>
      </c>
      <c r="CF109">
        <v>2</v>
      </c>
      <c r="CG109">
        <v>2</v>
      </c>
      <c r="CH109">
        <v>2</v>
      </c>
      <c r="CI109">
        <f t="shared" si="41"/>
        <v>93</v>
      </c>
      <c r="CJ109">
        <f t="shared" si="38"/>
        <v>3</v>
      </c>
      <c r="CK109" s="7">
        <f t="shared" si="42"/>
        <v>0.91666666666666663</v>
      </c>
      <c r="CL109">
        <v>143</v>
      </c>
      <c r="CM109" s="7">
        <f t="shared" si="47"/>
        <v>0.65034965034965031</v>
      </c>
      <c r="CN109">
        <f t="shared" si="39"/>
        <v>31</v>
      </c>
      <c r="CO109">
        <f t="shared" si="43"/>
        <v>0</v>
      </c>
      <c r="CP109" s="7">
        <f t="shared" si="44"/>
        <v>1</v>
      </c>
      <c r="CQ109">
        <v>42</v>
      </c>
      <c r="CR109" s="7">
        <f t="shared" si="45"/>
        <v>0.73809523809523814</v>
      </c>
      <c r="CT109" s="39">
        <v>100</v>
      </c>
      <c r="CU109" s="39">
        <v>50</v>
      </c>
      <c r="CV109" s="39">
        <v>50</v>
      </c>
      <c r="CW109" s="39">
        <v>100</v>
      </c>
      <c r="CX109" s="39">
        <v>100</v>
      </c>
      <c r="CY109" s="39">
        <v>100</v>
      </c>
      <c r="CZ109" s="39">
        <v>100</v>
      </c>
      <c r="DA109" s="39">
        <v>100</v>
      </c>
      <c r="DB109" s="39">
        <v>100</v>
      </c>
      <c r="DC109" s="39">
        <v>100</v>
      </c>
      <c r="DD109" s="31">
        <v>90</v>
      </c>
      <c r="DE109" s="39">
        <v>0</v>
      </c>
      <c r="DF109" s="39">
        <v>0</v>
      </c>
      <c r="DG109" s="39">
        <v>0</v>
      </c>
      <c r="DH109" s="39">
        <v>0</v>
      </c>
      <c r="DI109" s="31">
        <v>0</v>
      </c>
      <c r="DJ109" s="39"/>
      <c r="DK109" s="39"/>
      <c r="DL109" s="39"/>
      <c r="DM109" s="31"/>
      <c r="DN109" s="39">
        <v>60</v>
      </c>
      <c r="DO109" s="39">
        <v>40</v>
      </c>
      <c r="DP109" s="39">
        <v>80</v>
      </c>
      <c r="DQ109" s="39">
        <v>60</v>
      </c>
      <c r="DR109" s="31">
        <v>60</v>
      </c>
      <c r="DS109" s="39">
        <v>20</v>
      </c>
      <c r="DT109" s="39">
        <v>60</v>
      </c>
      <c r="DU109" s="39">
        <v>20</v>
      </c>
      <c r="DV109" s="39">
        <v>80</v>
      </c>
      <c r="DW109" s="39">
        <v>40</v>
      </c>
      <c r="DX109" s="31">
        <v>44</v>
      </c>
      <c r="DY109" s="39">
        <v>50</v>
      </c>
      <c r="DZ109" s="39">
        <v>50</v>
      </c>
      <c r="EA109" s="31">
        <v>50</v>
      </c>
      <c r="EB109" s="39">
        <v>60</v>
      </c>
      <c r="EC109" s="39">
        <v>25</v>
      </c>
      <c r="ED109" s="31">
        <v>42.5</v>
      </c>
      <c r="EE109" s="39">
        <v>25</v>
      </c>
      <c r="EF109" s="39">
        <v>25</v>
      </c>
      <c r="EG109" s="39">
        <v>75</v>
      </c>
      <c r="EH109" s="39">
        <v>50</v>
      </c>
      <c r="EI109" s="39">
        <v>75</v>
      </c>
      <c r="EJ109" s="31">
        <v>50</v>
      </c>
      <c r="EK109" s="40">
        <v>55.151515151515149</v>
      </c>
      <c r="EL109">
        <v>100</v>
      </c>
      <c r="EM109">
        <v>100</v>
      </c>
      <c r="EN109">
        <v>25</v>
      </c>
      <c r="EO109">
        <v>100</v>
      </c>
      <c r="EP109">
        <v>0</v>
      </c>
      <c r="EQ109">
        <v>50</v>
      </c>
      <c r="ER109">
        <v>0</v>
      </c>
      <c r="ES109">
        <v>0</v>
      </c>
      <c r="ET109">
        <v>100</v>
      </c>
      <c r="EU109">
        <v>100</v>
      </c>
      <c r="EV109">
        <v>100</v>
      </c>
      <c r="EW109">
        <v>100</v>
      </c>
      <c r="EX109" s="6">
        <f t="shared" si="29"/>
        <v>64.583333333333329</v>
      </c>
      <c r="EY109">
        <f t="shared" si="30"/>
        <v>100</v>
      </c>
      <c r="EZ109" s="6">
        <f t="shared" si="31"/>
        <v>62.5</v>
      </c>
      <c r="FA109" s="6">
        <f t="shared" si="32"/>
        <v>66.666666666666671</v>
      </c>
      <c r="FB109" s="6">
        <f t="shared" si="33"/>
        <v>43.75</v>
      </c>
    </row>
    <row r="110" spans="1:158" x14ac:dyDescent="0.2">
      <c r="A110" t="s">
        <v>618</v>
      </c>
      <c r="B110">
        <v>1</v>
      </c>
      <c r="C110">
        <v>1</v>
      </c>
      <c r="D110">
        <v>1</v>
      </c>
      <c r="E110">
        <v>1</v>
      </c>
      <c r="F110">
        <v>1</v>
      </c>
      <c r="H110">
        <f>COUNTIFS(R110, 2, I110, 0)</f>
        <v>1</v>
      </c>
      <c r="I110">
        <f t="shared" si="28"/>
        <v>0</v>
      </c>
      <c r="J110" s="9">
        <f>SUM(COUNTIFS(I110, 0, H110, 0, O110, {"1";"2";"3"}))</f>
        <v>0</v>
      </c>
      <c r="K110" s="9">
        <f t="shared" si="40"/>
        <v>0</v>
      </c>
      <c r="L110">
        <v>1</v>
      </c>
      <c r="M110">
        <v>1</v>
      </c>
      <c r="N110">
        <v>1</v>
      </c>
      <c r="O110">
        <v>1</v>
      </c>
      <c r="P110">
        <v>2</v>
      </c>
      <c r="Q110">
        <v>2017</v>
      </c>
      <c r="R110">
        <v>2</v>
      </c>
      <c r="S110">
        <v>1</v>
      </c>
      <c r="T110">
        <v>1</v>
      </c>
      <c r="U110">
        <v>1</v>
      </c>
      <c r="V110">
        <v>0</v>
      </c>
      <c r="W110">
        <v>1</v>
      </c>
      <c r="X110">
        <v>0</v>
      </c>
      <c r="Y110">
        <v>0</v>
      </c>
      <c r="Z110">
        <v>3</v>
      </c>
      <c r="AE110">
        <v>2</v>
      </c>
      <c r="AF110">
        <v>2</v>
      </c>
      <c r="AG110">
        <v>1</v>
      </c>
      <c r="AH110">
        <v>5</v>
      </c>
      <c r="AI110">
        <v>5</v>
      </c>
      <c r="AJ110" s="10" t="s">
        <v>188</v>
      </c>
      <c r="AK110" s="13" t="s">
        <v>968</v>
      </c>
      <c r="AL110">
        <v>0</v>
      </c>
      <c r="AM110">
        <v>2</v>
      </c>
      <c r="AN110">
        <v>3</v>
      </c>
      <c r="AO110">
        <v>2</v>
      </c>
      <c r="AP110">
        <v>3</v>
      </c>
      <c r="AQ110">
        <v>3</v>
      </c>
      <c r="AR110">
        <v>2</v>
      </c>
      <c r="AS110">
        <v>3</v>
      </c>
      <c r="AT110">
        <v>2</v>
      </c>
      <c r="AU110">
        <v>2</v>
      </c>
      <c r="AV110">
        <v>3</v>
      </c>
      <c r="AW110">
        <v>3</v>
      </c>
      <c r="AX110">
        <v>3</v>
      </c>
      <c r="AY110">
        <v>2</v>
      </c>
      <c r="AZ110">
        <v>1</v>
      </c>
      <c r="BA110">
        <v>2</v>
      </c>
      <c r="BB110">
        <v>1</v>
      </c>
      <c r="BC110">
        <v>1</v>
      </c>
      <c r="BD110">
        <v>1</v>
      </c>
      <c r="BE110">
        <v>1</v>
      </c>
      <c r="BF110">
        <v>4</v>
      </c>
      <c r="BG110">
        <v>4</v>
      </c>
      <c r="BH110">
        <v>4</v>
      </c>
      <c r="BI110">
        <v>1</v>
      </c>
      <c r="BJ110">
        <v>5</v>
      </c>
      <c r="BK110">
        <v>5</v>
      </c>
      <c r="BL110">
        <v>1</v>
      </c>
      <c r="BM110">
        <v>1</v>
      </c>
      <c r="BN110">
        <v>6</v>
      </c>
      <c r="BO110">
        <v>5</v>
      </c>
      <c r="BP110">
        <v>2</v>
      </c>
      <c r="BQ110">
        <v>5</v>
      </c>
      <c r="BR110">
        <v>3</v>
      </c>
      <c r="BS110">
        <v>2</v>
      </c>
      <c r="BT110">
        <v>2</v>
      </c>
      <c r="BU110">
        <v>3</v>
      </c>
      <c r="BV110">
        <v>2</v>
      </c>
      <c r="BW110">
        <v>2</v>
      </c>
      <c r="BX110">
        <v>2</v>
      </c>
      <c r="BY110">
        <v>2</v>
      </c>
      <c r="BZ110">
        <v>3</v>
      </c>
      <c r="CA110">
        <v>2</v>
      </c>
      <c r="CB110">
        <v>1</v>
      </c>
      <c r="CC110">
        <v>0</v>
      </c>
      <c r="CD110">
        <v>2</v>
      </c>
      <c r="CE110">
        <v>2</v>
      </c>
      <c r="CF110">
        <v>2</v>
      </c>
      <c r="CG110">
        <v>2</v>
      </c>
      <c r="CH110">
        <v>2</v>
      </c>
      <c r="CI110">
        <f t="shared" si="41"/>
        <v>95</v>
      </c>
      <c r="CJ110">
        <f t="shared" si="38"/>
        <v>0</v>
      </c>
      <c r="CK110" s="7">
        <f t="shared" si="42"/>
        <v>1</v>
      </c>
      <c r="CL110">
        <v>149</v>
      </c>
      <c r="CM110" s="7">
        <f t="shared" si="47"/>
        <v>0.63758389261744963</v>
      </c>
      <c r="CN110">
        <f t="shared" si="39"/>
        <v>22</v>
      </c>
      <c r="CO110">
        <f t="shared" si="43"/>
        <v>0</v>
      </c>
      <c r="CP110" s="7">
        <f t="shared" si="44"/>
        <v>1</v>
      </c>
      <c r="CQ110">
        <v>42</v>
      </c>
      <c r="CR110" s="7">
        <f t="shared" si="45"/>
        <v>0.52380952380952384</v>
      </c>
      <c r="CT110" s="39">
        <v>50</v>
      </c>
      <c r="CU110" s="39">
        <v>100</v>
      </c>
      <c r="CV110" s="39">
        <v>100</v>
      </c>
      <c r="CW110" s="39">
        <v>50</v>
      </c>
      <c r="CX110" s="39">
        <v>100</v>
      </c>
      <c r="CY110" s="39">
        <v>50</v>
      </c>
      <c r="CZ110" s="39">
        <v>50</v>
      </c>
      <c r="DA110" s="39">
        <v>100</v>
      </c>
      <c r="DB110" s="39">
        <v>100</v>
      </c>
      <c r="DC110" s="39">
        <v>100</v>
      </c>
      <c r="DD110" s="31">
        <v>80</v>
      </c>
      <c r="DE110" s="39">
        <v>100</v>
      </c>
      <c r="DF110" s="39">
        <v>0</v>
      </c>
      <c r="DG110" s="39">
        <v>100</v>
      </c>
      <c r="DH110" s="39">
        <v>0</v>
      </c>
      <c r="DI110" s="31">
        <v>50</v>
      </c>
      <c r="DJ110" s="39">
        <v>0</v>
      </c>
      <c r="DK110" s="39">
        <v>0</v>
      </c>
      <c r="DL110" s="39">
        <v>0</v>
      </c>
      <c r="DM110" s="31">
        <v>0</v>
      </c>
      <c r="DN110" s="39">
        <v>0</v>
      </c>
      <c r="DO110" s="39">
        <v>0</v>
      </c>
      <c r="DP110" s="39">
        <v>80</v>
      </c>
      <c r="DQ110" s="39">
        <v>80</v>
      </c>
      <c r="DR110" s="31">
        <v>40</v>
      </c>
      <c r="DS110" s="39">
        <v>80</v>
      </c>
      <c r="DT110" s="39">
        <v>80</v>
      </c>
      <c r="DU110" s="39">
        <v>0</v>
      </c>
      <c r="DV110" s="39">
        <v>100</v>
      </c>
      <c r="DW110" s="39">
        <v>20</v>
      </c>
      <c r="DX110" s="31">
        <v>56</v>
      </c>
      <c r="DY110" s="39">
        <v>75</v>
      </c>
      <c r="DZ110" s="39">
        <v>50</v>
      </c>
      <c r="EA110" s="31">
        <v>62.5</v>
      </c>
      <c r="EB110" s="39">
        <v>60</v>
      </c>
      <c r="EC110" s="39">
        <v>75</v>
      </c>
      <c r="ED110" s="31">
        <v>67.5</v>
      </c>
      <c r="EE110" s="39">
        <v>25</v>
      </c>
      <c r="EF110" s="39">
        <v>25</v>
      </c>
      <c r="EG110" s="39">
        <v>25</v>
      </c>
      <c r="EH110" s="39">
        <v>50</v>
      </c>
      <c r="EI110" s="39">
        <v>25</v>
      </c>
      <c r="EJ110" s="31">
        <v>30</v>
      </c>
      <c r="EK110" s="40">
        <v>52.777777777777779</v>
      </c>
      <c r="EL110">
        <v>25</v>
      </c>
      <c r="EM110">
        <v>25</v>
      </c>
      <c r="EN110">
        <v>25</v>
      </c>
      <c r="EO110">
        <v>50</v>
      </c>
      <c r="EP110">
        <v>25</v>
      </c>
      <c r="EQ110">
        <v>0</v>
      </c>
      <c r="ES110">
        <v>100</v>
      </c>
      <c r="ET110">
        <v>100</v>
      </c>
      <c r="EU110">
        <v>100</v>
      </c>
      <c r="EV110">
        <v>100</v>
      </c>
      <c r="EW110">
        <v>100</v>
      </c>
      <c r="EX110" s="6">
        <f t="shared" si="29"/>
        <v>59.090909090909093</v>
      </c>
      <c r="EY110">
        <f t="shared" si="30"/>
        <v>25</v>
      </c>
      <c r="EZ110" s="6">
        <f t="shared" si="31"/>
        <v>25</v>
      </c>
      <c r="FA110" s="6">
        <f t="shared" si="32"/>
        <v>100</v>
      </c>
      <c r="FB110" s="6">
        <f t="shared" si="33"/>
        <v>25</v>
      </c>
    </row>
    <row r="111" spans="1:158" x14ac:dyDescent="0.2">
      <c r="A111" t="s">
        <v>619</v>
      </c>
      <c r="B111">
        <v>1</v>
      </c>
      <c r="C111">
        <v>1</v>
      </c>
      <c r="D111">
        <v>1</v>
      </c>
      <c r="E111">
        <v>1</v>
      </c>
      <c r="F111">
        <v>1</v>
      </c>
      <c r="H111">
        <f>COUNTIFS(R111, 2, I111, 0)</f>
        <v>1</v>
      </c>
      <c r="I111">
        <f t="shared" si="28"/>
        <v>0</v>
      </c>
      <c r="J111" s="9">
        <f>SUM(COUNTIFS(I111, 0, H111, 0, O111, {"1";"2";"3"}))</f>
        <v>0</v>
      </c>
      <c r="K111" s="9">
        <f t="shared" si="40"/>
        <v>0</v>
      </c>
      <c r="L111">
        <v>1</v>
      </c>
      <c r="M111">
        <v>1</v>
      </c>
      <c r="N111">
        <v>1</v>
      </c>
      <c r="O111">
        <v>1</v>
      </c>
      <c r="P111">
        <v>2</v>
      </c>
      <c r="Q111">
        <v>2015</v>
      </c>
      <c r="R111">
        <v>2</v>
      </c>
      <c r="S111">
        <v>1</v>
      </c>
      <c r="T111">
        <v>1</v>
      </c>
      <c r="U111">
        <v>1</v>
      </c>
      <c r="V111">
        <v>0</v>
      </c>
      <c r="W111">
        <v>1</v>
      </c>
      <c r="X111">
        <v>0</v>
      </c>
      <c r="Y111">
        <v>0</v>
      </c>
      <c r="Z111">
        <v>1</v>
      </c>
      <c r="AE111">
        <v>2</v>
      </c>
      <c r="AF111">
        <v>1</v>
      </c>
      <c r="AH111">
        <v>2</v>
      </c>
      <c r="AI111">
        <v>2</v>
      </c>
      <c r="AJ111" s="10" t="s">
        <v>189</v>
      </c>
      <c r="AK111" s="13" t="s">
        <v>963</v>
      </c>
      <c r="AL111">
        <v>1</v>
      </c>
      <c r="AM111">
        <v>4</v>
      </c>
      <c r="AN111">
        <v>3</v>
      </c>
      <c r="AO111">
        <v>3</v>
      </c>
      <c r="AP111">
        <v>3</v>
      </c>
      <c r="AQ111">
        <v>3</v>
      </c>
      <c r="AR111">
        <v>3</v>
      </c>
      <c r="AS111">
        <v>3</v>
      </c>
      <c r="AT111">
        <v>2</v>
      </c>
      <c r="AU111">
        <v>3</v>
      </c>
      <c r="AV111">
        <v>3</v>
      </c>
      <c r="AW111">
        <v>3</v>
      </c>
      <c r="AX111">
        <v>3</v>
      </c>
      <c r="AY111">
        <v>2</v>
      </c>
      <c r="AZ111">
        <v>1</v>
      </c>
      <c r="BA111">
        <v>2</v>
      </c>
      <c r="BB111">
        <v>1</v>
      </c>
      <c r="BC111">
        <v>1</v>
      </c>
      <c r="BD111">
        <v>1</v>
      </c>
      <c r="BE111">
        <v>1</v>
      </c>
      <c r="BF111">
        <v>3</v>
      </c>
      <c r="BG111">
        <v>5</v>
      </c>
      <c r="BH111">
        <v>5</v>
      </c>
      <c r="BI111">
        <v>1</v>
      </c>
      <c r="BJ111">
        <v>2</v>
      </c>
      <c r="BK111">
        <v>2</v>
      </c>
      <c r="BL111">
        <v>2</v>
      </c>
      <c r="BM111">
        <v>4</v>
      </c>
      <c r="BN111">
        <v>2</v>
      </c>
      <c r="BO111">
        <v>2</v>
      </c>
      <c r="BP111">
        <v>3</v>
      </c>
      <c r="BQ111">
        <v>3</v>
      </c>
      <c r="BR111">
        <v>2</v>
      </c>
      <c r="BS111">
        <v>1</v>
      </c>
      <c r="BT111">
        <v>3</v>
      </c>
      <c r="BU111">
        <v>4</v>
      </c>
      <c r="BV111">
        <v>4</v>
      </c>
      <c r="BW111">
        <v>4</v>
      </c>
      <c r="BX111">
        <v>3</v>
      </c>
      <c r="BY111">
        <v>3</v>
      </c>
      <c r="BZ111">
        <v>4</v>
      </c>
      <c r="CA111">
        <v>2</v>
      </c>
      <c r="CB111">
        <v>1</v>
      </c>
      <c r="CC111">
        <v>2</v>
      </c>
      <c r="CD111">
        <v>2</v>
      </c>
      <c r="CE111">
        <v>2</v>
      </c>
      <c r="CF111">
        <v>2</v>
      </c>
      <c r="CG111">
        <v>2</v>
      </c>
      <c r="CH111">
        <v>2</v>
      </c>
      <c r="CI111">
        <f t="shared" si="41"/>
        <v>93</v>
      </c>
      <c r="CJ111">
        <f t="shared" si="38"/>
        <v>0</v>
      </c>
      <c r="CK111" s="7">
        <f t="shared" si="42"/>
        <v>1</v>
      </c>
      <c r="CL111">
        <v>149</v>
      </c>
      <c r="CM111" s="7">
        <f t="shared" si="47"/>
        <v>0.62416107382550334</v>
      </c>
      <c r="CN111">
        <f t="shared" si="39"/>
        <v>29</v>
      </c>
      <c r="CO111">
        <f t="shared" si="43"/>
        <v>0</v>
      </c>
      <c r="CP111" s="7">
        <f t="shared" si="44"/>
        <v>1</v>
      </c>
      <c r="CQ111">
        <v>42</v>
      </c>
      <c r="CR111" s="7">
        <f t="shared" si="45"/>
        <v>0.69047619047619047</v>
      </c>
      <c r="CT111" s="39">
        <v>100</v>
      </c>
      <c r="CU111" s="39">
        <v>100</v>
      </c>
      <c r="CV111" s="39">
        <v>100</v>
      </c>
      <c r="CW111" s="39">
        <v>100</v>
      </c>
      <c r="CX111" s="39">
        <v>100</v>
      </c>
      <c r="CY111" s="39">
        <v>50</v>
      </c>
      <c r="CZ111" s="39">
        <v>100</v>
      </c>
      <c r="DA111" s="39">
        <v>100</v>
      </c>
      <c r="DB111" s="39">
        <v>100</v>
      </c>
      <c r="DC111" s="39">
        <v>100</v>
      </c>
      <c r="DD111" s="31">
        <v>95</v>
      </c>
      <c r="DE111" s="39">
        <v>100</v>
      </c>
      <c r="DF111" s="39">
        <v>0</v>
      </c>
      <c r="DG111" s="39">
        <v>100</v>
      </c>
      <c r="DH111" s="39">
        <v>0</v>
      </c>
      <c r="DI111" s="31">
        <v>50</v>
      </c>
      <c r="DJ111" s="39">
        <v>0</v>
      </c>
      <c r="DK111" s="39">
        <v>0</v>
      </c>
      <c r="DL111" s="39">
        <v>0</v>
      </c>
      <c r="DM111" s="31">
        <v>0</v>
      </c>
      <c r="DN111" s="39">
        <v>0</v>
      </c>
      <c r="DO111" s="39">
        <v>60</v>
      </c>
      <c r="DP111" s="39">
        <v>20</v>
      </c>
      <c r="DQ111" s="39">
        <v>40</v>
      </c>
      <c r="DR111" s="31">
        <v>30</v>
      </c>
      <c r="DS111" s="39">
        <v>20</v>
      </c>
      <c r="DT111" s="39">
        <v>20</v>
      </c>
      <c r="DU111" s="39">
        <v>20</v>
      </c>
      <c r="DV111" s="39">
        <v>20</v>
      </c>
      <c r="DW111" s="39">
        <v>40</v>
      </c>
      <c r="DX111" s="31">
        <v>24</v>
      </c>
      <c r="DY111" s="39">
        <v>50</v>
      </c>
      <c r="DZ111" s="39">
        <v>25</v>
      </c>
      <c r="EA111" s="31">
        <v>37.5</v>
      </c>
      <c r="EB111" s="39">
        <v>80</v>
      </c>
      <c r="EC111" s="39">
        <v>100</v>
      </c>
      <c r="ED111" s="31">
        <v>90</v>
      </c>
      <c r="EE111" s="39">
        <v>75</v>
      </c>
      <c r="EF111" s="39">
        <v>0</v>
      </c>
      <c r="EG111" s="39">
        <v>50</v>
      </c>
      <c r="EH111" s="39">
        <v>75</v>
      </c>
      <c r="EI111" s="39">
        <v>75</v>
      </c>
      <c r="EJ111" s="31">
        <v>55</v>
      </c>
      <c r="EK111" s="40">
        <v>54.722222222222221</v>
      </c>
      <c r="EL111">
        <v>75</v>
      </c>
      <c r="EM111">
        <v>50</v>
      </c>
      <c r="EN111">
        <v>50</v>
      </c>
      <c r="EO111">
        <v>75</v>
      </c>
      <c r="EP111">
        <v>25</v>
      </c>
      <c r="EQ111">
        <v>0</v>
      </c>
      <c r="ER111">
        <v>100</v>
      </c>
      <c r="ES111">
        <v>100</v>
      </c>
      <c r="ET111">
        <v>100</v>
      </c>
      <c r="EU111">
        <v>100</v>
      </c>
      <c r="EV111">
        <v>100</v>
      </c>
      <c r="EW111">
        <v>100</v>
      </c>
      <c r="EX111" s="6">
        <f t="shared" si="29"/>
        <v>72.916666666666671</v>
      </c>
      <c r="EY111">
        <f t="shared" si="30"/>
        <v>62.5</v>
      </c>
      <c r="EZ111" s="6">
        <f t="shared" si="31"/>
        <v>45.833333333333336</v>
      </c>
      <c r="FA111" s="6">
        <f t="shared" si="32"/>
        <v>100</v>
      </c>
      <c r="FB111" s="6">
        <f t="shared" si="33"/>
        <v>37.5</v>
      </c>
    </row>
    <row r="112" spans="1:158" x14ac:dyDescent="0.2">
      <c r="A112" t="s">
        <v>620</v>
      </c>
      <c r="B112">
        <v>1</v>
      </c>
      <c r="C112">
        <v>1</v>
      </c>
      <c r="D112">
        <v>1</v>
      </c>
      <c r="E112">
        <v>1</v>
      </c>
      <c r="F112">
        <v>1</v>
      </c>
      <c r="H112">
        <f>COUNTIFS(R112, 2, I112, 0)</f>
        <v>1</v>
      </c>
      <c r="I112">
        <f t="shared" si="28"/>
        <v>0</v>
      </c>
      <c r="J112" s="9">
        <f>SUM(COUNTIFS(I112, 0, H112, 0, O112, {"1";"2";"3"}))</f>
        <v>0</v>
      </c>
      <c r="K112" s="9">
        <f t="shared" si="40"/>
        <v>0</v>
      </c>
      <c r="L112">
        <v>1</v>
      </c>
      <c r="M112">
        <v>1</v>
      </c>
      <c r="N112">
        <v>1</v>
      </c>
      <c r="O112">
        <v>3</v>
      </c>
      <c r="P112">
        <v>2</v>
      </c>
      <c r="Q112">
        <v>2010</v>
      </c>
      <c r="R112">
        <v>2</v>
      </c>
      <c r="S112">
        <v>3</v>
      </c>
      <c r="T112">
        <v>1</v>
      </c>
      <c r="U112">
        <v>1</v>
      </c>
      <c r="V112">
        <v>0</v>
      </c>
      <c r="W112">
        <v>1</v>
      </c>
      <c r="X112">
        <v>0</v>
      </c>
      <c r="Y112">
        <v>0</v>
      </c>
      <c r="Z112">
        <v>2</v>
      </c>
      <c r="AA112">
        <v>2010</v>
      </c>
      <c r="AB112">
        <v>1</v>
      </c>
      <c r="AC112">
        <v>1</v>
      </c>
      <c r="AD112">
        <v>1</v>
      </c>
      <c r="AE112">
        <v>2</v>
      </c>
      <c r="AF112">
        <v>2</v>
      </c>
      <c r="AG112">
        <v>1</v>
      </c>
      <c r="AH112">
        <v>2</v>
      </c>
      <c r="AI112">
        <v>3</v>
      </c>
      <c r="AJ112" s="10" t="s">
        <v>190</v>
      </c>
      <c r="AK112" s="13" t="s">
        <v>968</v>
      </c>
      <c r="AL112">
        <v>0</v>
      </c>
      <c r="AM112">
        <v>3</v>
      </c>
      <c r="AN112">
        <v>3</v>
      </c>
      <c r="AO112">
        <v>3</v>
      </c>
      <c r="AP112">
        <v>3</v>
      </c>
      <c r="AQ112">
        <v>3</v>
      </c>
      <c r="AR112">
        <v>3</v>
      </c>
      <c r="AS112">
        <v>3</v>
      </c>
      <c r="AT112">
        <v>3</v>
      </c>
      <c r="AU112">
        <v>3</v>
      </c>
      <c r="AV112">
        <v>3</v>
      </c>
      <c r="AW112">
        <v>3</v>
      </c>
      <c r="AX112">
        <v>3</v>
      </c>
      <c r="AY112">
        <v>2</v>
      </c>
      <c r="AZ112">
        <v>2</v>
      </c>
      <c r="BA112">
        <v>2</v>
      </c>
      <c r="BB112">
        <v>2</v>
      </c>
      <c r="BC112">
        <v>2</v>
      </c>
      <c r="BD112">
        <v>2</v>
      </c>
      <c r="BE112">
        <v>2</v>
      </c>
      <c r="BF112">
        <v>5</v>
      </c>
      <c r="BG112">
        <v>5</v>
      </c>
      <c r="BH112">
        <v>5</v>
      </c>
      <c r="BI112">
        <v>4</v>
      </c>
      <c r="BJ112">
        <v>5</v>
      </c>
      <c r="BK112">
        <v>4</v>
      </c>
      <c r="BL112">
        <v>4</v>
      </c>
      <c r="BM112">
        <v>3</v>
      </c>
      <c r="BN112">
        <v>3</v>
      </c>
      <c r="BO112">
        <v>4</v>
      </c>
      <c r="BP112">
        <v>4</v>
      </c>
      <c r="BQ112">
        <v>4</v>
      </c>
      <c r="BR112">
        <v>4</v>
      </c>
      <c r="BS112">
        <v>5</v>
      </c>
      <c r="BT112">
        <v>5</v>
      </c>
      <c r="BU112">
        <v>5</v>
      </c>
      <c r="BV112">
        <v>4</v>
      </c>
      <c r="BW112">
        <v>3</v>
      </c>
      <c r="BX112">
        <v>3</v>
      </c>
      <c r="BY112">
        <v>1</v>
      </c>
      <c r="BZ112">
        <v>5</v>
      </c>
      <c r="CA112">
        <v>3</v>
      </c>
      <c r="CB112">
        <v>1</v>
      </c>
      <c r="CC112">
        <v>2</v>
      </c>
      <c r="CD112">
        <v>2</v>
      </c>
      <c r="CE112">
        <v>1</v>
      </c>
      <c r="CF112">
        <v>1</v>
      </c>
      <c r="CG112">
        <v>2</v>
      </c>
      <c r="CH112">
        <v>2</v>
      </c>
      <c r="CI112">
        <f t="shared" si="41"/>
        <v>123</v>
      </c>
      <c r="CJ112">
        <f t="shared" si="38"/>
        <v>0</v>
      </c>
      <c r="CK112" s="7">
        <f t="shared" si="42"/>
        <v>1</v>
      </c>
      <c r="CL112">
        <v>149</v>
      </c>
      <c r="CM112" s="7">
        <f t="shared" si="47"/>
        <v>0.82550335570469802</v>
      </c>
      <c r="CN112">
        <f t="shared" si="39"/>
        <v>26</v>
      </c>
      <c r="CO112">
        <f t="shared" si="43"/>
        <v>0</v>
      </c>
      <c r="CP112" s="7">
        <f t="shared" si="44"/>
        <v>1</v>
      </c>
      <c r="CQ112">
        <v>42</v>
      </c>
      <c r="CR112" s="7">
        <f t="shared" si="45"/>
        <v>0.61904761904761907</v>
      </c>
      <c r="CT112" s="39">
        <v>100</v>
      </c>
      <c r="CU112" s="39">
        <v>100</v>
      </c>
      <c r="CV112" s="39">
        <v>100</v>
      </c>
      <c r="CW112" s="39">
        <v>100</v>
      </c>
      <c r="CX112" s="39">
        <v>100</v>
      </c>
      <c r="CY112" s="39">
        <v>100</v>
      </c>
      <c r="CZ112" s="39">
        <v>100</v>
      </c>
      <c r="DA112" s="39">
        <v>100</v>
      </c>
      <c r="DB112" s="39">
        <v>100</v>
      </c>
      <c r="DC112" s="39">
        <v>100</v>
      </c>
      <c r="DD112" s="31">
        <v>100</v>
      </c>
      <c r="DE112" s="39">
        <v>100</v>
      </c>
      <c r="DF112" s="39">
        <v>100</v>
      </c>
      <c r="DG112" s="39">
        <v>100</v>
      </c>
      <c r="DH112" s="39">
        <v>100</v>
      </c>
      <c r="DI112" s="31">
        <v>100</v>
      </c>
      <c r="DJ112" s="39">
        <v>100</v>
      </c>
      <c r="DK112" s="39">
        <v>100</v>
      </c>
      <c r="DL112" s="39">
        <v>100</v>
      </c>
      <c r="DM112" s="31">
        <v>100</v>
      </c>
      <c r="DN112" s="39">
        <v>60</v>
      </c>
      <c r="DO112" s="39">
        <v>40</v>
      </c>
      <c r="DP112" s="39">
        <v>60</v>
      </c>
      <c r="DQ112" s="39">
        <v>60</v>
      </c>
      <c r="DR112" s="31">
        <v>55</v>
      </c>
      <c r="DS112" s="39">
        <v>80</v>
      </c>
      <c r="DT112" s="39">
        <v>60</v>
      </c>
      <c r="DU112" s="39">
        <v>60</v>
      </c>
      <c r="DV112" s="39">
        <v>40</v>
      </c>
      <c r="DW112" s="39">
        <v>60</v>
      </c>
      <c r="DX112" s="31">
        <v>60</v>
      </c>
      <c r="DY112" s="39">
        <v>100</v>
      </c>
      <c r="DZ112" s="39">
        <v>75</v>
      </c>
      <c r="EA112" s="31">
        <v>87.5</v>
      </c>
      <c r="EB112" s="39">
        <v>80</v>
      </c>
      <c r="EC112" s="39">
        <v>100</v>
      </c>
      <c r="ED112" s="31">
        <v>90</v>
      </c>
      <c r="EE112" s="39">
        <v>50</v>
      </c>
      <c r="EF112" s="39">
        <v>100</v>
      </c>
      <c r="EG112" s="39">
        <v>100</v>
      </c>
      <c r="EH112" s="39">
        <v>100</v>
      </c>
      <c r="EI112" s="39">
        <v>75</v>
      </c>
      <c r="EJ112" s="31">
        <v>85</v>
      </c>
      <c r="EK112" s="40">
        <v>84.722222222222229</v>
      </c>
      <c r="EL112">
        <v>50</v>
      </c>
      <c r="EM112">
        <v>50</v>
      </c>
      <c r="EN112">
        <v>0</v>
      </c>
      <c r="EO112">
        <v>100</v>
      </c>
      <c r="EP112">
        <v>50</v>
      </c>
      <c r="EQ112">
        <v>0</v>
      </c>
      <c r="ER112">
        <v>100</v>
      </c>
      <c r="ES112">
        <v>100</v>
      </c>
      <c r="ET112">
        <v>0</v>
      </c>
      <c r="EU112">
        <v>0</v>
      </c>
      <c r="EV112">
        <v>100</v>
      </c>
      <c r="EW112">
        <v>100</v>
      </c>
      <c r="EX112" s="6">
        <f t="shared" si="29"/>
        <v>54.166666666666664</v>
      </c>
      <c r="EY112">
        <f t="shared" si="30"/>
        <v>50</v>
      </c>
      <c r="EZ112" s="6">
        <f t="shared" si="31"/>
        <v>41.666666666666664</v>
      </c>
      <c r="FA112" s="6">
        <f t="shared" si="32"/>
        <v>66.666666666666671</v>
      </c>
      <c r="FB112" s="6">
        <f t="shared" si="33"/>
        <v>37.5</v>
      </c>
    </row>
    <row r="113" spans="1:158" x14ac:dyDescent="0.2">
      <c r="A113" t="s">
        <v>621</v>
      </c>
      <c r="B113">
        <v>1</v>
      </c>
      <c r="C113">
        <v>1</v>
      </c>
      <c r="D113">
        <v>1</v>
      </c>
      <c r="E113">
        <v>1</v>
      </c>
      <c r="F113">
        <v>1</v>
      </c>
      <c r="H113">
        <f>COUNTIFS(R113, 2, I113, 0)</f>
        <v>1</v>
      </c>
      <c r="I113">
        <f t="shared" si="28"/>
        <v>0</v>
      </c>
      <c r="J113" s="9">
        <f>SUM(COUNTIFS(I113, 0, H113, 0, O113, {"1";"2";"3"}))</f>
        <v>0</v>
      </c>
      <c r="K113" s="9">
        <f t="shared" si="40"/>
        <v>0</v>
      </c>
      <c r="L113">
        <v>1</v>
      </c>
      <c r="M113">
        <v>1</v>
      </c>
      <c r="N113">
        <v>1</v>
      </c>
      <c r="O113">
        <v>1</v>
      </c>
      <c r="P113">
        <v>2</v>
      </c>
      <c r="Q113">
        <v>2014</v>
      </c>
      <c r="R113">
        <v>2</v>
      </c>
      <c r="S113">
        <v>1</v>
      </c>
      <c r="T113">
        <v>1</v>
      </c>
      <c r="U113">
        <v>1</v>
      </c>
      <c r="V113">
        <v>0</v>
      </c>
      <c r="W113">
        <v>1</v>
      </c>
      <c r="X113">
        <v>0</v>
      </c>
      <c r="Y113">
        <v>0</v>
      </c>
      <c r="Z113">
        <v>2</v>
      </c>
      <c r="AE113">
        <v>2</v>
      </c>
      <c r="AF113">
        <v>1</v>
      </c>
      <c r="AH113">
        <v>6</v>
      </c>
      <c r="AI113">
        <v>6</v>
      </c>
      <c r="AJ113" s="10" t="s">
        <v>191</v>
      </c>
      <c r="AK113" s="13" t="s">
        <v>968</v>
      </c>
      <c r="AL113">
        <v>0</v>
      </c>
      <c r="AM113">
        <v>3</v>
      </c>
      <c r="AN113">
        <v>3</v>
      </c>
      <c r="AO113">
        <v>1</v>
      </c>
      <c r="AP113">
        <v>2</v>
      </c>
      <c r="AQ113">
        <v>3</v>
      </c>
      <c r="AR113">
        <v>3</v>
      </c>
      <c r="AS113">
        <v>3</v>
      </c>
      <c r="AT113">
        <v>2</v>
      </c>
      <c r="AU113">
        <v>3</v>
      </c>
      <c r="AV113">
        <v>3</v>
      </c>
      <c r="AW113">
        <v>3</v>
      </c>
      <c r="AX113">
        <v>3</v>
      </c>
      <c r="AY113">
        <v>2</v>
      </c>
      <c r="AZ113">
        <v>1</v>
      </c>
      <c r="BA113">
        <v>2</v>
      </c>
      <c r="BB113">
        <v>1</v>
      </c>
      <c r="BC113">
        <v>2</v>
      </c>
      <c r="BD113">
        <v>1</v>
      </c>
      <c r="BE113">
        <v>1</v>
      </c>
      <c r="BF113">
        <v>4</v>
      </c>
      <c r="BG113">
        <v>4</v>
      </c>
      <c r="BH113">
        <v>4</v>
      </c>
      <c r="BI113">
        <v>3</v>
      </c>
      <c r="BJ113">
        <v>5</v>
      </c>
      <c r="BK113">
        <v>4</v>
      </c>
      <c r="BL113">
        <v>4</v>
      </c>
      <c r="BM113">
        <v>2</v>
      </c>
      <c r="BN113">
        <v>4</v>
      </c>
      <c r="BO113">
        <v>3</v>
      </c>
      <c r="BP113">
        <v>4</v>
      </c>
      <c r="BQ113">
        <v>3</v>
      </c>
      <c r="BR113">
        <v>4</v>
      </c>
      <c r="BS113">
        <v>2</v>
      </c>
      <c r="BT113">
        <v>2</v>
      </c>
      <c r="BU113">
        <v>3</v>
      </c>
      <c r="BV113">
        <v>2</v>
      </c>
      <c r="BW113">
        <v>3</v>
      </c>
      <c r="BX113">
        <v>3</v>
      </c>
      <c r="BY113">
        <v>4</v>
      </c>
      <c r="BZ113">
        <v>4</v>
      </c>
      <c r="CA113">
        <v>2</v>
      </c>
      <c r="CB113">
        <v>1</v>
      </c>
      <c r="CC113">
        <v>2</v>
      </c>
      <c r="CD113">
        <v>2</v>
      </c>
      <c r="CE113">
        <v>2</v>
      </c>
      <c r="CF113">
        <v>2</v>
      </c>
      <c r="CG113">
        <v>2</v>
      </c>
      <c r="CH113">
        <v>2</v>
      </c>
      <c r="CI113">
        <f t="shared" si="41"/>
        <v>99</v>
      </c>
      <c r="CJ113">
        <f t="shared" si="38"/>
        <v>0</v>
      </c>
      <c r="CK113" s="7">
        <f t="shared" si="42"/>
        <v>1</v>
      </c>
      <c r="CL113">
        <v>149</v>
      </c>
      <c r="CM113" s="7">
        <f t="shared" si="47"/>
        <v>0.66442953020134232</v>
      </c>
      <c r="CN113">
        <f t="shared" si="39"/>
        <v>29</v>
      </c>
      <c r="CO113">
        <f t="shared" si="43"/>
        <v>0</v>
      </c>
      <c r="CP113" s="7">
        <f t="shared" si="44"/>
        <v>1</v>
      </c>
      <c r="CQ113">
        <v>42</v>
      </c>
      <c r="CR113" s="7">
        <f t="shared" si="45"/>
        <v>0.69047619047619047</v>
      </c>
      <c r="CT113" s="39">
        <v>0</v>
      </c>
      <c r="CU113" s="39">
        <v>50</v>
      </c>
      <c r="CV113" s="39">
        <v>100</v>
      </c>
      <c r="CW113" s="39">
        <v>100</v>
      </c>
      <c r="CX113" s="39">
        <v>100</v>
      </c>
      <c r="CY113" s="39">
        <v>50</v>
      </c>
      <c r="CZ113" s="39">
        <v>100</v>
      </c>
      <c r="DA113" s="39">
        <v>100</v>
      </c>
      <c r="DB113" s="39">
        <v>100</v>
      </c>
      <c r="DC113" s="39">
        <v>100</v>
      </c>
      <c r="DD113" s="31">
        <v>80</v>
      </c>
      <c r="DE113" s="39">
        <v>100</v>
      </c>
      <c r="DF113" s="39">
        <v>0</v>
      </c>
      <c r="DG113" s="39">
        <v>100</v>
      </c>
      <c r="DH113" s="39">
        <v>0</v>
      </c>
      <c r="DI113" s="31">
        <v>50</v>
      </c>
      <c r="DJ113" s="39">
        <v>100</v>
      </c>
      <c r="DK113" s="39">
        <v>0</v>
      </c>
      <c r="DL113" s="39">
        <v>0</v>
      </c>
      <c r="DM113" s="31">
        <v>33.333333333333336</v>
      </c>
      <c r="DN113" s="39">
        <v>40</v>
      </c>
      <c r="DO113" s="39">
        <v>20</v>
      </c>
      <c r="DP113" s="39">
        <v>40</v>
      </c>
      <c r="DQ113" s="39">
        <v>40</v>
      </c>
      <c r="DR113" s="31">
        <v>35</v>
      </c>
      <c r="DS113" s="39">
        <v>80</v>
      </c>
      <c r="DT113" s="39">
        <v>60</v>
      </c>
      <c r="DU113" s="39">
        <v>60</v>
      </c>
      <c r="DV113" s="39">
        <v>60</v>
      </c>
      <c r="DW113" s="39">
        <v>60</v>
      </c>
      <c r="DX113" s="31">
        <v>64</v>
      </c>
      <c r="DY113" s="39">
        <v>75</v>
      </c>
      <c r="DZ113" s="39">
        <v>75</v>
      </c>
      <c r="EA113" s="31">
        <v>75</v>
      </c>
      <c r="EB113" s="39">
        <v>60</v>
      </c>
      <c r="EC113" s="39">
        <v>75</v>
      </c>
      <c r="ED113" s="31">
        <v>67.5</v>
      </c>
      <c r="EE113" s="39">
        <v>50</v>
      </c>
      <c r="EF113" s="39">
        <v>25</v>
      </c>
      <c r="EG113" s="39">
        <v>25</v>
      </c>
      <c r="EH113" s="39">
        <v>50</v>
      </c>
      <c r="EI113" s="39">
        <v>25</v>
      </c>
      <c r="EJ113" s="31">
        <v>35</v>
      </c>
      <c r="EK113" s="40">
        <v>57.5</v>
      </c>
      <c r="EL113">
        <v>50</v>
      </c>
      <c r="EM113">
        <v>50</v>
      </c>
      <c r="EN113">
        <v>75</v>
      </c>
      <c r="EO113">
        <v>75</v>
      </c>
      <c r="EP113">
        <v>25</v>
      </c>
      <c r="EQ113">
        <v>0</v>
      </c>
      <c r="ER113">
        <v>100</v>
      </c>
      <c r="ES113">
        <v>100</v>
      </c>
      <c r="ET113">
        <v>100</v>
      </c>
      <c r="EU113">
        <v>100</v>
      </c>
      <c r="EV113">
        <v>100</v>
      </c>
      <c r="EW113">
        <v>100</v>
      </c>
      <c r="EX113" s="6">
        <f t="shared" si="29"/>
        <v>72.916666666666671</v>
      </c>
      <c r="EY113">
        <f t="shared" si="30"/>
        <v>50</v>
      </c>
      <c r="EZ113" s="6">
        <f t="shared" si="31"/>
        <v>45.833333333333336</v>
      </c>
      <c r="FA113" s="6">
        <f t="shared" si="32"/>
        <v>100</v>
      </c>
      <c r="FB113" s="6">
        <f t="shared" si="33"/>
        <v>43.75</v>
      </c>
    </row>
    <row r="114" spans="1:158" x14ac:dyDescent="0.2">
      <c r="A114" t="s">
        <v>622</v>
      </c>
      <c r="B114">
        <v>1</v>
      </c>
      <c r="C114">
        <v>1</v>
      </c>
      <c r="D114">
        <v>1</v>
      </c>
      <c r="E114">
        <v>1</v>
      </c>
      <c r="F114">
        <v>1</v>
      </c>
      <c r="H114">
        <f>COUNTIFS(R114, 2, I114, 0)</f>
        <v>0</v>
      </c>
      <c r="I114">
        <f t="shared" si="28"/>
        <v>0</v>
      </c>
      <c r="J114" s="9">
        <f>SUM(COUNTIFS(I114, 0, H114, 0, O114, {"1";"2";"3"}))</f>
        <v>1</v>
      </c>
      <c r="K114" s="9">
        <f t="shared" si="40"/>
        <v>0</v>
      </c>
      <c r="L114">
        <v>3</v>
      </c>
      <c r="M114">
        <v>1</v>
      </c>
      <c r="N114">
        <v>1</v>
      </c>
      <c r="O114">
        <v>1</v>
      </c>
      <c r="P114">
        <v>2</v>
      </c>
      <c r="Q114">
        <v>2015</v>
      </c>
      <c r="S114">
        <v>2</v>
      </c>
      <c r="T114">
        <v>1</v>
      </c>
      <c r="U114">
        <v>1</v>
      </c>
      <c r="V114">
        <v>1</v>
      </c>
      <c r="W114">
        <v>1</v>
      </c>
      <c r="X114">
        <v>0</v>
      </c>
      <c r="Y114">
        <v>0</v>
      </c>
      <c r="AE114">
        <v>2</v>
      </c>
      <c r="AF114">
        <v>3</v>
      </c>
      <c r="AG114">
        <v>3</v>
      </c>
      <c r="AH114">
        <v>3</v>
      </c>
      <c r="AI114">
        <v>3</v>
      </c>
      <c r="AJ114" s="10" t="s">
        <v>192</v>
      </c>
      <c r="AK114" s="13" t="s">
        <v>961</v>
      </c>
      <c r="AL114">
        <v>0</v>
      </c>
      <c r="AM114">
        <v>2</v>
      </c>
      <c r="AN114">
        <v>3</v>
      </c>
      <c r="AO114">
        <v>1</v>
      </c>
      <c r="AP114">
        <v>2</v>
      </c>
      <c r="AQ114">
        <v>2</v>
      </c>
      <c r="AR114">
        <v>1</v>
      </c>
      <c r="AS114">
        <v>2</v>
      </c>
      <c r="AT114">
        <v>2</v>
      </c>
      <c r="AU114">
        <v>1</v>
      </c>
      <c r="AV114">
        <v>1</v>
      </c>
      <c r="AW114">
        <v>2</v>
      </c>
      <c r="AX114">
        <v>3</v>
      </c>
      <c r="AY114">
        <v>1</v>
      </c>
      <c r="AZ114">
        <v>1</v>
      </c>
      <c r="BA114">
        <v>1</v>
      </c>
      <c r="BB114">
        <v>1</v>
      </c>
      <c r="BC114">
        <v>1</v>
      </c>
      <c r="BD114">
        <v>1</v>
      </c>
      <c r="BE114">
        <v>1</v>
      </c>
      <c r="BF114">
        <v>3</v>
      </c>
      <c r="BG114">
        <v>4</v>
      </c>
      <c r="BH114">
        <v>4</v>
      </c>
      <c r="BI114">
        <v>2</v>
      </c>
      <c r="BJ114">
        <v>3</v>
      </c>
      <c r="BK114">
        <v>4</v>
      </c>
      <c r="BL114">
        <v>2</v>
      </c>
      <c r="BM114">
        <v>2</v>
      </c>
      <c r="BN114">
        <v>3</v>
      </c>
      <c r="BO114">
        <v>3</v>
      </c>
      <c r="BP114">
        <v>2</v>
      </c>
      <c r="BQ114">
        <v>2</v>
      </c>
      <c r="BR114">
        <v>2</v>
      </c>
      <c r="BS114">
        <v>3</v>
      </c>
      <c r="BT114">
        <v>2</v>
      </c>
      <c r="BU114">
        <v>3</v>
      </c>
      <c r="BV114">
        <v>2</v>
      </c>
      <c r="BW114">
        <v>4</v>
      </c>
      <c r="BX114">
        <v>4</v>
      </c>
      <c r="BY114">
        <v>3</v>
      </c>
      <c r="BZ114">
        <v>3</v>
      </c>
      <c r="CA114">
        <v>3</v>
      </c>
      <c r="CB114">
        <v>3</v>
      </c>
      <c r="CC114">
        <v>2</v>
      </c>
      <c r="CD114">
        <v>2</v>
      </c>
      <c r="CE114">
        <v>1</v>
      </c>
      <c r="CF114">
        <v>2</v>
      </c>
      <c r="CG114">
        <v>2</v>
      </c>
      <c r="CH114">
        <v>2</v>
      </c>
      <c r="CI114">
        <f t="shared" si="41"/>
        <v>75</v>
      </c>
      <c r="CJ114">
        <f t="shared" si="38"/>
        <v>0</v>
      </c>
      <c r="CK114" s="7">
        <f t="shared" si="42"/>
        <v>1</v>
      </c>
      <c r="CL114">
        <v>149</v>
      </c>
      <c r="CM114" s="7">
        <f t="shared" si="47"/>
        <v>0.50335570469798663</v>
      </c>
      <c r="CN114">
        <f t="shared" si="39"/>
        <v>31</v>
      </c>
      <c r="CO114">
        <f t="shared" si="43"/>
        <v>0</v>
      </c>
      <c r="CP114" s="7">
        <f t="shared" si="44"/>
        <v>1</v>
      </c>
      <c r="CQ114">
        <v>42</v>
      </c>
      <c r="CR114" s="7">
        <f t="shared" si="45"/>
        <v>0.73809523809523814</v>
      </c>
      <c r="CT114" s="39">
        <v>0</v>
      </c>
      <c r="CU114" s="39">
        <v>50</v>
      </c>
      <c r="CV114" s="39">
        <v>50</v>
      </c>
      <c r="CW114" s="39">
        <v>0</v>
      </c>
      <c r="CX114" s="39">
        <v>50</v>
      </c>
      <c r="CY114" s="39">
        <v>50</v>
      </c>
      <c r="CZ114" s="39">
        <v>0</v>
      </c>
      <c r="DA114" s="39">
        <v>0</v>
      </c>
      <c r="DB114" s="39">
        <v>50</v>
      </c>
      <c r="DC114" s="39">
        <v>100</v>
      </c>
      <c r="DD114" s="31">
        <v>35</v>
      </c>
      <c r="DE114" s="39">
        <v>0</v>
      </c>
      <c r="DF114" s="39">
        <v>0</v>
      </c>
      <c r="DG114" s="39">
        <v>0</v>
      </c>
      <c r="DH114" s="39">
        <v>0</v>
      </c>
      <c r="DI114" s="31">
        <v>0</v>
      </c>
      <c r="DJ114" s="39">
        <v>0</v>
      </c>
      <c r="DK114" s="39">
        <v>0</v>
      </c>
      <c r="DL114" s="39">
        <v>0</v>
      </c>
      <c r="DM114" s="31">
        <v>0</v>
      </c>
      <c r="DN114" s="39">
        <v>20</v>
      </c>
      <c r="DO114" s="39">
        <v>20</v>
      </c>
      <c r="DP114" s="39">
        <v>40</v>
      </c>
      <c r="DQ114" s="39">
        <v>20</v>
      </c>
      <c r="DR114" s="31">
        <v>25</v>
      </c>
      <c r="DS114" s="39">
        <v>40</v>
      </c>
      <c r="DT114" s="39">
        <v>60</v>
      </c>
      <c r="DU114" s="39">
        <v>20</v>
      </c>
      <c r="DV114" s="39">
        <v>40</v>
      </c>
      <c r="DW114" s="39">
        <v>20</v>
      </c>
      <c r="DX114" s="31">
        <v>36</v>
      </c>
      <c r="DY114" s="39">
        <v>50</v>
      </c>
      <c r="DZ114" s="39">
        <v>25</v>
      </c>
      <c r="EA114" s="31">
        <v>37.5</v>
      </c>
      <c r="EB114" s="39">
        <v>60</v>
      </c>
      <c r="EC114" s="39">
        <v>75</v>
      </c>
      <c r="ED114" s="31">
        <v>67.5</v>
      </c>
      <c r="EE114" s="39">
        <v>25</v>
      </c>
      <c r="EF114" s="39">
        <v>50</v>
      </c>
      <c r="EG114" s="39">
        <v>25</v>
      </c>
      <c r="EH114" s="39">
        <v>50</v>
      </c>
      <c r="EI114" s="39">
        <v>25</v>
      </c>
      <c r="EJ114" s="31">
        <v>35</v>
      </c>
      <c r="EK114" s="40">
        <v>29.583333333333332</v>
      </c>
      <c r="EL114">
        <v>75</v>
      </c>
      <c r="EM114">
        <v>75</v>
      </c>
      <c r="EN114">
        <v>50</v>
      </c>
      <c r="EO114">
        <v>50</v>
      </c>
      <c r="EP114">
        <v>50</v>
      </c>
      <c r="EQ114">
        <v>50</v>
      </c>
      <c r="ER114">
        <v>100</v>
      </c>
      <c r="ES114">
        <v>100</v>
      </c>
      <c r="ET114">
        <v>0</v>
      </c>
      <c r="EU114">
        <v>100</v>
      </c>
      <c r="EV114">
        <v>100</v>
      </c>
      <c r="EW114">
        <v>100</v>
      </c>
      <c r="EX114" s="6">
        <f t="shared" si="29"/>
        <v>70.833333333333329</v>
      </c>
      <c r="EY114">
        <f t="shared" si="30"/>
        <v>75</v>
      </c>
      <c r="EZ114" s="6">
        <f t="shared" si="31"/>
        <v>58.333333333333336</v>
      </c>
      <c r="FA114" s="6">
        <f t="shared" si="32"/>
        <v>83.333333333333329</v>
      </c>
      <c r="FB114" s="6">
        <f t="shared" si="33"/>
        <v>50</v>
      </c>
    </row>
    <row r="115" spans="1:158" x14ac:dyDescent="0.2">
      <c r="A115" t="s">
        <v>623</v>
      </c>
      <c r="B115">
        <v>1</v>
      </c>
      <c r="C115">
        <v>1</v>
      </c>
      <c r="D115">
        <v>1</v>
      </c>
      <c r="E115">
        <v>1</v>
      </c>
      <c r="F115">
        <v>1</v>
      </c>
      <c r="H115">
        <f>COUNTIFS(R115, 2, I115, 0)</f>
        <v>1</v>
      </c>
      <c r="I115">
        <f t="shared" si="28"/>
        <v>0</v>
      </c>
      <c r="J115" s="9">
        <f>SUM(COUNTIFS(I115, 0, H115, 0, O115, {"1";"2";"3"}))</f>
        <v>0</v>
      </c>
      <c r="K115" s="9">
        <f t="shared" si="40"/>
        <v>0</v>
      </c>
      <c r="L115">
        <v>1</v>
      </c>
      <c r="M115">
        <v>1</v>
      </c>
      <c r="N115">
        <v>1</v>
      </c>
      <c r="O115">
        <v>3</v>
      </c>
      <c r="P115">
        <v>2</v>
      </c>
      <c r="Q115">
        <v>2008</v>
      </c>
      <c r="R115">
        <v>2</v>
      </c>
      <c r="S115">
        <v>1</v>
      </c>
      <c r="T115">
        <v>1</v>
      </c>
      <c r="U115">
        <v>1</v>
      </c>
      <c r="V115">
        <v>0</v>
      </c>
      <c r="W115">
        <v>1</v>
      </c>
      <c r="X115">
        <v>0</v>
      </c>
      <c r="Y115">
        <v>0</v>
      </c>
      <c r="Z115">
        <v>1</v>
      </c>
      <c r="AA115">
        <v>2008</v>
      </c>
      <c r="AB115">
        <v>1</v>
      </c>
      <c r="AD115">
        <v>1</v>
      </c>
      <c r="AE115">
        <v>2</v>
      </c>
      <c r="AF115">
        <v>1</v>
      </c>
      <c r="AH115">
        <v>6</v>
      </c>
      <c r="AI115">
        <v>6</v>
      </c>
      <c r="AJ115" s="10" t="s">
        <v>193</v>
      </c>
      <c r="AK115" s="13" t="s">
        <v>968</v>
      </c>
      <c r="AL115">
        <v>0</v>
      </c>
      <c r="AM115">
        <v>5</v>
      </c>
      <c r="AN115">
        <v>3</v>
      </c>
      <c r="AO115">
        <v>3</v>
      </c>
      <c r="AP115">
        <v>3</v>
      </c>
      <c r="AQ115">
        <v>3</v>
      </c>
      <c r="AR115">
        <v>3</v>
      </c>
      <c r="AS115">
        <v>3</v>
      </c>
      <c r="AT115">
        <v>3</v>
      </c>
      <c r="AU115">
        <v>3</v>
      </c>
      <c r="AV115">
        <v>3</v>
      </c>
      <c r="AW115">
        <v>3</v>
      </c>
      <c r="AX115">
        <v>3</v>
      </c>
      <c r="AY115">
        <v>2</v>
      </c>
      <c r="AZ115">
        <v>2</v>
      </c>
      <c r="BA115">
        <v>2</v>
      </c>
      <c r="BB115">
        <v>2</v>
      </c>
      <c r="BC115">
        <v>2</v>
      </c>
      <c r="BD115">
        <v>2</v>
      </c>
      <c r="BE115">
        <v>2</v>
      </c>
      <c r="BF115">
        <v>5</v>
      </c>
      <c r="BG115">
        <v>6</v>
      </c>
      <c r="BH115">
        <v>5</v>
      </c>
      <c r="BI115">
        <v>5</v>
      </c>
      <c r="BJ115">
        <v>6</v>
      </c>
      <c r="BK115">
        <v>6</v>
      </c>
      <c r="BL115">
        <v>5</v>
      </c>
      <c r="BM115">
        <v>4</v>
      </c>
      <c r="BN115">
        <v>3</v>
      </c>
      <c r="BO115">
        <v>3</v>
      </c>
      <c r="BP115">
        <v>5</v>
      </c>
      <c r="BQ115">
        <v>4</v>
      </c>
      <c r="BR115">
        <v>5</v>
      </c>
      <c r="BS115">
        <v>5</v>
      </c>
      <c r="BT115">
        <v>5</v>
      </c>
      <c r="BU115">
        <v>3</v>
      </c>
      <c r="BV115">
        <v>5</v>
      </c>
      <c r="BW115">
        <v>5</v>
      </c>
      <c r="BX115">
        <v>5</v>
      </c>
      <c r="BY115">
        <v>5</v>
      </c>
      <c r="BZ115">
        <v>3</v>
      </c>
      <c r="CA115">
        <v>4</v>
      </c>
      <c r="CB115">
        <v>4</v>
      </c>
      <c r="CC115">
        <v>1</v>
      </c>
      <c r="CD115">
        <v>2</v>
      </c>
      <c r="CE115">
        <v>2</v>
      </c>
      <c r="CF115">
        <v>2</v>
      </c>
      <c r="CG115">
        <v>2</v>
      </c>
      <c r="CH115">
        <v>2</v>
      </c>
      <c r="CI115">
        <f t="shared" si="41"/>
        <v>132</v>
      </c>
      <c r="CJ115">
        <f t="shared" si="38"/>
        <v>0</v>
      </c>
      <c r="CK115" s="7">
        <f t="shared" si="42"/>
        <v>1</v>
      </c>
      <c r="CL115">
        <v>149</v>
      </c>
      <c r="CM115" s="7">
        <f t="shared" si="47"/>
        <v>0.88590604026845643</v>
      </c>
      <c r="CN115">
        <f t="shared" si="39"/>
        <v>37</v>
      </c>
      <c r="CO115">
        <f t="shared" si="43"/>
        <v>0</v>
      </c>
      <c r="CP115" s="7">
        <f t="shared" si="44"/>
        <v>1</v>
      </c>
      <c r="CQ115">
        <v>42</v>
      </c>
      <c r="CR115" s="7">
        <f t="shared" si="45"/>
        <v>0.88095238095238093</v>
      </c>
      <c r="CT115" s="39">
        <v>100</v>
      </c>
      <c r="CU115" s="39">
        <v>100</v>
      </c>
      <c r="CV115" s="39">
        <v>100</v>
      </c>
      <c r="CW115" s="39">
        <v>100</v>
      </c>
      <c r="CX115" s="39">
        <v>100</v>
      </c>
      <c r="CY115" s="39">
        <v>100</v>
      </c>
      <c r="CZ115" s="39">
        <v>100</v>
      </c>
      <c r="DA115" s="39">
        <v>100</v>
      </c>
      <c r="DB115" s="39">
        <v>100</v>
      </c>
      <c r="DC115" s="39">
        <v>100</v>
      </c>
      <c r="DD115" s="31">
        <v>100</v>
      </c>
      <c r="DE115" s="39">
        <v>100</v>
      </c>
      <c r="DF115" s="39">
        <v>100</v>
      </c>
      <c r="DG115" s="39">
        <v>100</v>
      </c>
      <c r="DH115" s="39">
        <v>100</v>
      </c>
      <c r="DI115" s="31">
        <v>100</v>
      </c>
      <c r="DJ115" s="39">
        <v>100</v>
      </c>
      <c r="DK115" s="39">
        <v>100</v>
      </c>
      <c r="DL115" s="39">
        <v>100</v>
      </c>
      <c r="DM115" s="31">
        <v>100</v>
      </c>
      <c r="DN115" s="39">
        <v>80</v>
      </c>
      <c r="DO115" s="39">
        <v>60</v>
      </c>
      <c r="DP115" s="39">
        <v>40</v>
      </c>
      <c r="DQ115" s="39">
        <v>60</v>
      </c>
      <c r="DR115" s="31">
        <v>60</v>
      </c>
      <c r="DS115" s="39">
        <v>100</v>
      </c>
      <c r="DT115" s="39">
        <v>100</v>
      </c>
      <c r="DU115" s="39">
        <v>80</v>
      </c>
      <c r="DV115" s="39">
        <v>40</v>
      </c>
      <c r="DW115" s="39">
        <v>80</v>
      </c>
      <c r="DX115" s="31">
        <v>80</v>
      </c>
      <c r="DY115" s="39">
        <v>100</v>
      </c>
      <c r="DZ115" s="39">
        <v>100</v>
      </c>
      <c r="EA115" s="31">
        <v>100</v>
      </c>
      <c r="EB115" s="39">
        <v>100</v>
      </c>
      <c r="EC115" s="39">
        <v>100</v>
      </c>
      <c r="ED115" s="31">
        <v>100</v>
      </c>
      <c r="EE115" s="39">
        <v>100</v>
      </c>
      <c r="EF115" s="39">
        <v>100</v>
      </c>
      <c r="EG115" s="39">
        <v>100</v>
      </c>
      <c r="EH115" s="39">
        <v>50</v>
      </c>
      <c r="EI115" s="39">
        <v>100</v>
      </c>
      <c r="EJ115" s="31">
        <v>90</v>
      </c>
      <c r="EK115" s="40">
        <v>90</v>
      </c>
      <c r="EL115">
        <v>100</v>
      </c>
      <c r="EM115">
        <v>100</v>
      </c>
      <c r="EN115">
        <v>100</v>
      </c>
      <c r="EO115">
        <v>50</v>
      </c>
      <c r="EP115">
        <v>75</v>
      </c>
      <c r="EQ115">
        <v>75</v>
      </c>
      <c r="ER115">
        <v>0</v>
      </c>
      <c r="ES115">
        <v>100</v>
      </c>
      <c r="ET115">
        <v>100</v>
      </c>
      <c r="EU115">
        <v>100</v>
      </c>
      <c r="EV115">
        <v>100</v>
      </c>
      <c r="EW115">
        <v>100</v>
      </c>
      <c r="EX115" s="6">
        <f t="shared" si="29"/>
        <v>83.333333333333329</v>
      </c>
      <c r="EY115">
        <f t="shared" si="30"/>
        <v>100</v>
      </c>
      <c r="EZ115" s="6">
        <f t="shared" si="31"/>
        <v>83.333333333333329</v>
      </c>
      <c r="FA115" s="6">
        <f t="shared" si="32"/>
        <v>83.333333333333329</v>
      </c>
      <c r="FB115" s="6">
        <f t="shared" si="33"/>
        <v>75</v>
      </c>
    </row>
    <row r="116" spans="1:158" x14ac:dyDescent="0.2">
      <c r="A116" t="s">
        <v>624</v>
      </c>
      <c r="B116">
        <v>1</v>
      </c>
      <c r="C116">
        <v>1</v>
      </c>
      <c r="D116">
        <v>1</v>
      </c>
      <c r="E116">
        <v>1</v>
      </c>
      <c r="F116">
        <v>1</v>
      </c>
      <c r="H116">
        <f>COUNTIFS(R116, 2, I116, 0)</f>
        <v>0</v>
      </c>
      <c r="I116">
        <f t="shared" si="28"/>
        <v>0</v>
      </c>
      <c r="J116" s="9">
        <f>SUM(COUNTIFS(I116, 0, H116, 0, O116, {"1";"2";"3"}))</f>
        <v>1</v>
      </c>
      <c r="K116" s="9">
        <f t="shared" si="40"/>
        <v>0</v>
      </c>
      <c r="L116">
        <v>3</v>
      </c>
      <c r="M116">
        <v>1</v>
      </c>
      <c r="O116">
        <v>1</v>
      </c>
      <c r="P116">
        <v>2</v>
      </c>
      <c r="Q116">
        <v>2014</v>
      </c>
      <c r="S116">
        <v>1</v>
      </c>
      <c r="T116">
        <v>1</v>
      </c>
      <c r="U116">
        <v>0</v>
      </c>
      <c r="V116">
        <v>0</v>
      </c>
      <c r="W116">
        <v>0</v>
      </c>
      <c r="X116">
        <v>1</v>
      </c>
      <c r="Y116">
        <v>0</v>
      </c>
      <c r="AE116">
        <v>2</v>
      </c>
      <c r="AF116">
        <v>1</v>
      </c>
      <c r="AH116">
        <v>5</v>
      </c>
      <c r="AI116">
        <v>5</v>
      </c>
      <c r="AJ116" s="10" t="s">
        <v>194</v>
      </c>
      <c r="AK116" s="13" t="s">
        <v>968</v>
      </c>
      <c r="AL116">
        <v>0</v>
      </c>
      <c r="AM116">
        <v>2</v>
      </c>
      <c r="AN116">
        <v>2</v>
      </c>
      <c r="AO116">
        <v>3</v>
      </c>
      <c r="AP116">
        <v>3</v>
      </c>
      <c r="AQ116">
        <v>3</v>
      </c>
      <c r="AR116">
        <v>3</v>
      </c>
      <c r="AS116">
        <v>3</v>
      </c>
      <c r="AT116">
        <v>2</v>
      </c>
      <c r="AU116">
        <v>2</v>
      </c>
      <c r="AV116">
        <v>2</v>
      </c>
      <c r="AW116">
        <v>2</v>
      </c>
      <c r="AX116">
        <v>3</v>
      </c>
      <c r="AY116">
        <v>2</v>
      </c>
      <c r="AZ116">
        <v>1</v>
      </c>
      <c r="BA116">
        <v>1</v>
      </c>
      <c r="BB116">
        <v>1</v>
      </c>
      <c r="BC116">
        <v>1</v>
      </c>
      <c r="BD116">
        <v>1</v>
      </c>
      <c r="BE116">
        <v>1</v>
      </c>
      <c r="BF116">
        <v>4</v>
      </c>
      <c r="BG116">
        <v>3</v>
      </c>
      <c r="BH116">
        <v>3</v>
      </c>
      <c r="BI116">
        <v>3</v>
      </c>
      <c r="BJ116">
        <v>5</v>
      </c>
      <c r="BK116">
        <v>3</v>
      </c>
      <c r="BL116">
        <v>3</v>
      </c>
      <c r="BM116">
        <v>2</v>
      </c>
      <c r="BN116">
        <v>3</v>
      </c>
      <c r="BO116">
        <v>2</v>
      </c>
      <c r="BP116">
        <v>2</v>
      </c>
      <c r="BQ116">
        <v>1</v>
      </c>
      <c r="BR116">
        <v>4</v>
      </c>
      <c r="BS116">
        <v>1</v>
      </c>
      <c r="BT116">
        <v>4</v>
      </c>
      <c r="BU116">
        <v>4</v>
      </c>
      <c r="BV116">
        <v>4</v>
      </c>
      <c r="BW116">
        <v>2</v>
      </c>
      <c r="BX116">
        <v>2</v>
      </c>
      <c r="BY116">
        <v>2</v>
      </c>
      <c r="BZ116">
        <v>1</v>
      </c>
      <c r="CA116">
        <v>1</v>
      </c>
      <c r="CB116">
        <v>1</v>
      </c>
      <c r="CC116">
        <v>2</v>
      </c>
      <c r="CD116">
        <v>2</v>
      </c>
      <c r="CE116">
        <v>2</v>
      </c>
      <c r="CF116">
        <v>2</v>
      </c>
      <c r="CG116">
        <v>2</v>
      </c>
      <c r="CH116">
        <v>2</v>
      </c>
      <c r="CI116">
        <f t="shared" si="41"/>
        <v>89</v>
      </c>
      <c r="CJ116">
        <f t="shared" si="38"/>
        <v>0</v>
      </c>
      <c r="CK116" s="7">
        <f t="shared" si="42"/>
        <v>1</v>
      </c>
      <c r="CL116">
        <v>149</v>
      </c>
      <c r="CM116" s="7">
        <f t="shared" si="47"/>
        <v>0.59731543624161076</v>
      </c>
      <c r="CN116">
        <f t="shared" si="39"/>
        <v>21</v>
      </c>
      <c r="CO116">
        <f t="shared" si="43"/>
        <v>0</v>
      </c>
      <c r="CP116" s="7">
        <f t="shared" si="44"/>
        <v>1</v>
      </c>
      <c r="CQ116">
        <v>42</v>
      </c>
      <c r="CR116" s="7">
        <f t="shared" si="45"/>
        <v>0.5</v>
      </c>
      <c r="CT116" s="39">
        <v>100</v>
      </c>
      <c r="CU116" s="39">
        <v>100</v>
      </c>
      <c r="CV116" s="39">
        <v>100</v>
      </c>
      <c r="CW116" s="39">
        <v>100</v>
      </c>
      <c r="CX116" s="39">
        <v>100</v>
      </c>
      <c r="CY116" s="39">
        <v>50</v>
      </c>
      <c r="CZ116" s="39">
        <v>50</v>
      </c>
      <c r="DA116" s="39">
        <v>50</v>
      </c>
      <c r="DB116" s="39">
        <v>50</v>
      </c>
      <c r="DC116" s="39">
        <v>100</v>
      </c>
      <c r="DD116" s="31">
        <v>80</v>
      </c>
      <c r="DE116" s="39">
        <v>100</v>
      </c>
      <c r="DF116" s="39">
        <v>0</v>
      </c>
      <c r="DG116" s="39">
        <v>0</v>
      </c>
      <c r="DH116" s="39">
        <v>0</v>
      </c>
      <c r="DI116" s="31">
        <v>25</v>
      </c>
      <c r="DJ116" s="39">
        <v>0</v>
      </c>
      <c r="DK116" s="39">
        <v>0</v>
      </c>
      <c r="DL116" s="39">
        <v>0</v>
      </c>
      <c r="DM116" s="31">
        <v>0</v>
      </c>
      <c r="DN116" s="39">
        <v>40</v>
      </c>
      <c r="DO116" s="39">
        <v>20</v>
      </c>
      <c r="DP116" s="39">
        <v>20</v>
      </c>
      <c r="DQ116" s="39">
        <v>0</v>
      </c>
      <c r="DR116" s="31">
        <v>20</v>
      </c>
      <c r="DS116" s="39">
        <v>80</v>
      </c>
      <c r="DT116" s="39">
        <v>40</v>
      </c>
      <c r="DU116" s="39">
        <v>40</v>
      </c>
      <c r="DV116" s="39">
        <v>40</v>
      </c>
      <c r="DW116" s="39">
        <v>20</v>
      </c>
      <c r="DX116" s="31">
        <v>44</v>
      </c>
      <c r="DY116" s="39">
        <v>75</v>
      </c>
      <c r="DZ116" s="39">
        <v>75</v>
      </c>
      <c r="EA116" s="31">
        <v>75</v>
      </c>
      <c r="EB116" s="39">
        <v>40</v>
      </c>
      <c r="EC116" s="39">
        <v>50</v>
      </c>
      <c r="ED116" s="31">
        <v>45</v>
      </c>
      <c r="EE116" s="39">
        <v>25</v>
      </c>
      <c r="EF116" s="39">
        <v>0</v>
      </c>
      <c r="EG116" s="39">
        <v>75</v>
      </c>
      <c r="EH116" s="39">
        <v>75</v>
      </c>
      <c r="EI116" s="39">
        <v>75</v>
      </c>
      <c r="EJ116" s="31">
        <v>50</v>
      </c>
      <c r="EK116" s="40">
        <v>47.638888888888886</v>
      </c>
      <c r="EL116">
        <v>25</v>
      </c>
      <c r="EM116">
        <v>25</v>
      </c>
      <c r="EN116">
        <v>25</v>
      </c>
      <c r="EO116">
        <v>0</v>
      </c>
      <c r="EP116">
        <v>0</v>
      </c>
      <c r="EQ116">
        <v>0</v>
      </c>
      <c r="ER116">
        <v>100</v>
      </c>
      <c r="ES116">
        <v>100</v>
      </c>
      <c r="ET116">
        <v>100</v>
      </c>
      <c r="EU116">
        <v>100</v>
      </c>
      <c r="EV116">
        <v>100</v>
      </c>
      <c r="EW116">
        <v>100</v>
      </c>
      <c r="EX116" s="6">
        <f t="shared" si="29"/>
        <v>56.25</v>
      </c>
      <c r="EY116">
        <f t="shared" si="30"/>
        <v>25</v>
      </c>
      <c r="EZ116" s="6">
        <f t="shared" si="31"/>
        <v>12.5</v>
      </c>
      <c r="FA116" s="6">
        <f t="shared" si="32"/>
        <v>100</v>
      </c>
      <c r="FB116" s="6">
        <f t="shared" si="33"/>
        <v>6.25</v>
      </c>
    </row>
    <row r="117" spans="1:158" x14ac:dyDescent="0.2">
      <c r="A117" t="s">
        <v>625</v>
      </c>
      <c r="B117">
        <v>1</v>
      </c>
      <c r="C117">
        <v>1</v>
      </c>
      <c r="D117">
        <v>1</v>
      </c>
      <c r="E117">
        <v>1</v>
      </c>
      <c r="F117">
        <v>1</v>
      </c>
      <c r="H117">
        <f>COUNTIFS(R117, 2, I117, 0)</f>
        <v>0</v>
      </c>
      <c r="I117">
        <f t="shared" si="28"/>
        <v>0</v>
      </c>
      <c r="J117" s="9">
        <f>SUM(COUNTIFS(I117, 0, H117, 0, O117, {"1";"2";"3"}))</f>
        <v>1</v>
      </c>
      <c r="K117" s="9">
        <f t="shared" si="40"/>
        <v>0</v>
      </c>
      <c r="L117">
        <v>3</v>
      </c>
      <c r="M117">
        <v>1</v>
      </c>
      <c r="N117">
        <v>2</v>
      </c>
      <c r="O117">
        <v>1</v>
      </c>
      <c r="P117">
        <v>2</v>
      </c>
      <c r="Q117">
        <v>2011</v>
      </c>
      <c r="R117">
        <v>3</v>
      </c>
      <c r="S117">
        <v>1</v>
      </c>
      <c r="T117">
        <v>1</v>
      </c>
      <c r="U117">
        <v>0</v>
      </c>
      <c r="V117">
        <v>0</v>
      </c>
      <c r="W117">
        <v>1</v>
      </c>
      <c r="X117">
        <v>0</v>
      </c>
      <c r="Y117">
        <v>0</v>
      </c>
      <c r="AE117">
        <v>3</v>
      </c>
      <c r="AF117">
        <v>3</v>
      </c>
      <c r="AG117">
        <v>3</v>
      </c>
      <c r="AH117">
        <v>3</v>
      </c>
      <c r="AI117">
        <v>6</v>
      </c>
      <c r="AJ117" s="10" t="s">
        <v>195</v>
      </c>
      <c r="AK117" s="13" t="s">
        <v>963</v>
      </c>
      <c r="AL117">
        <v>1</v>
      </c>
      <c r="AM117">
        <v>2</v>
      </c>
      <c r="AN117">
        <v>5</v>
      </c>
      <c r="AO117">
        <v>2</v>
      </c>
      <c r="AP117">
        <v>3</v>
      </c>
      <c r="AQ117">
        <v>3</v>
      </c>
      <c r="AR117">
        <v>3</v>
      </c>
      <c r="AS117">
        <v>3</v>
      </c>
      <c r="AT117">
        <v>2</v>
      </c>
      <c r="AU117">
        <v>2</v>
      </c>
      <c r="AV117">
        <v>3</v>
      </c>
      <c r="AW117">
        <v>3</v>
      </c>
      <c r="AX117">
        <v>3</v>
      </c>
      <c r="AY117">
        <v>2</v>
      </c>
      <c r="AZ117">
        <v>1</v>
      </c>
      <c r="BA117">
        <v>1</v>
      </c>
      <c r="BB117">
        <v>1</v>
      </c>
      <c r="BC117">
        <v>1</v>
      </c>
      <c r="BD117">
        <v>1</v>
      </c>
      <c r="BE117">
        <v>1</v>
      </c>
      <c r="BF117">
        <v>3</v>
      </c>
      <c r="BG117">
        <v>4</v>
      </c>
      <c r="BH117">
        <v>4</v>
      </c>
      <c r="BI117">
        <v>1</v>
      </c>
      <c r="BJ117">
        <v>1</v>
      </c>
      <c r="BK117">
        <v>4</v>
      </c>
      <c r="BL117">
        <v>1</v>
      </c>
      <c r="BM117">
        <v>1</v>
      </c>
      <c r="BN117">
        <v>2</v>
      </c>
      <c r="BO117">
        <v>2</v>
      </c>
      <c r="BP117">
        <v>2</v>
      </c>
      <c r="BQ117">
        <v>3</v>
      </c>
      <c r="BR117">
        <v>3</v>
      </c>
      <c r="BS117">
        <v>2</v>
      </c>
      <c r="BT117">
        <v>2</v>
      </c>
      <c r="BU117">
        <v>2</v>
      </c>
      <c r="BV117">
        <v>1</v>
      </c>
      <c r="BW117">
        <v>2</v>
      </c>
      <c r="BX117">
        <v>2</v>
      </c>
      <c r="BY117">
        <v>2</v>
      </c>
      <c r="BZ117">
        <v>3</v>
      </c>
      <c r="CA117">
        <v>1</v>
      </c>
      <c r="CB117">
        <v>1</v>
      </c>
      <c r="CC117">
        <v>2</v>
      </c>
      <c r="CD117">
        <v>2</v>
      </c>
      <c r="CE117">
        <v>1</v>
      </c>
      <c r="CF117">
        <v>2</v>
      </c>
      <c r="CG117">
        <v>2</v>
      </c>
      <c r="CH117">
        <v>2</v>
      </c>
      <c r="CI117">
        <f t="shared" si="41"/>
        <v>80</v>
      </c>
      <c r="CJ117">
        <f t="shared" si="38"/>
        <v>0</v>
      </c>
      <c r="CK117" s="7">
        <f t="shared" si="42"/>
        <v>1</v>
      </c>
      <c r="CL117">
        <v>149</v>
      </c>
      <c r="CM117" s="7">
        <f t="shared" si="47"/>
        <v>0.53691275167785235</v>
      </c>
      <c r="CN117">
        <f t="shared" si="39"/>
        <v>22</v>
      </c>
      <c r="CO117">
        <f t="shared" si="43"/>
        <v>0</v>
      </c>
      <c r="CP117" s="7">
        <f t="shared" si="44"/>
        <v>1</v>
      </c>
      <c r="CQ117">
        <v>42</v>
      </c>
      <c r="CR117" s="7">
        <f t="shared" si="45"/>
        <v>0.52380952380952384</v>
      </c>
      <c r="CT117" s="39">
        <v>50</v>
      </c>
      <c r="CU117" s="39">
        <v>100</v>
      </c>
      <c r="CV117" s="39">
        <v>100</v>
      </c>
      <c r="CW117" s="39">
        <v>100</v>
      </c>
      <c r="CX117" s="39">
        <v>100</v>
      </c>
      <c r="CY117" s="39">
        <v>50</v>
      </c>
      <c r="CZ117" s="39">
        <v>50</v>
      </c>
      <c r="DA117" s="39">
        <v>100</v>
      </c>
      <c r="DB117" s="39">
        <v>100</v>
      </c>
      <c r="DC117" s="39">
        <v>100</v>
      </c>
      <c r="DD117" s="31">
        <v>85</v>
      </c>
      <c r="DE117" s="39">
        <v>100</v>
      </c>
      <c r="DF117" s="39">
        <v>0</v>
      </c>
      <c r="DG117" s="39">
        <v>0</v>
      </c>
      <c r="DH117" s="39">
        <v>0</v>
      </c>
      <c r="DI117" s="31">
        <v>25</v>
      </c>
      <c r="DJ117" s="39">
        <v>0</v>
      </c>
      <c r="DK117" s="39">
        <v>0</v>
      </c>
      <c r="DL117" s="39">
        <v>0</v>
      </c>
      <c r="DM117" s="31">
        <v>0</v>
      </c>
      <c r="DN117" s="39">
        <v>0</v>
      </c>
      <c r="DO117" s="39">
        <v>0</v>
      </c>
      <c r="DP117" s="39">
        <v>20</v>
      </c>
      <c r="DQ117" s="39">
        <v>40</v>
      </c>
      <c r="DR117" s="31">
        <v>15</v>
      </c>
      <c r="DS117" s="39">
        <v>0</v>
      </c>
      <c r="DT117" s="39">
        <v>60</v>
      </c>
      <c r="DU117" s="39">
        <v>0</v>
      </c>
      <c r="DV117" s="39">
        <v>20</v>
      </c>
      <c r="DW117" s="39">
        <v>20</v>
      </c>
      <c r="DX117" s="31">
        <v>20</v>
      </c>
      <c r="DY117" s="39">
        <v>50</v>
      </c>
      <c r="DZ117" s="39">
        <v>50</v>
      </c>
      <c r="EA117" s="31">
        <v>50</v>
      </c>
      <c r="EB117" s="39">
        <v>60</v>
      </c>
      <c r="EC117" s="39">
        <v>75</v>
      </c>
      <c r="ED117" s="31">
        <v>67.5</v>
      </c>
      <c r="EE117" s="39">
        <v>25</v>
      </c>
      <c r="EF117" s="39">
        <v>25</v>
      </c>
      <c r="EG117" s="39">
        <v>25</v>
      </c>
      <c r="EH117" s="39">
        <v>25</v>
      </c>
      <c r="EI117" s="39">
        <v>0</v>
      </c>
      <c r="EJ117" s="31">
        <v>20</v>
      </c>
      <c r="EK117" s="40">
        <v>42.916666666666664</v>
      </c>
      <c r="EL117">
        <v>25</v>
      </c>
      <c r="EM117">
        <v>25</v>
      </c>
      <c r="EN117">
        <v>25</v>
      </c>
      <c r="EO117">
        <v>50</v>
      </c>
      <c r="EP117">
        <v>0</v>
      </c>
      <c r="EQ117">
        <v>0</v>
      </c>
      <c r="ER117">
        <v>100</v>
      </c>
      <c r="ES117">
        <v>100</v>
      </c>
      <c r="ET117">
        <v>0</v>
      </c>
      <c r="EU117">
        <v>100</v>
      </c>
      <c r="EV117">
        <v>100</v>
      </c>
      <c r="EW117">
        <v>100</v>
      </c>
      <c r="EX117" s="6">
        <f t="shared" si="29"/>
        <v>52.083333333333336</v>
      </c>
      <c r="EY117">
        <f t="shared" si="30"/>
        <v>25</v>
      </c>
      <c r="EZ117" s="6">
        <f t="shared" si="31"/>
        <v>20.833333333333332</v>
      </c>
      <c r="FA117" s="6">
        <f t="shared" si="32"/>
        <v>83.333333333333329</v>
      </c>
      <c r="FB117" s="6">
        <f t="shared" si="33"/>
        <v>18.75</v>
      </c>
    </row>
    <row r="118" spans="1:158" x14ac:dyDescent="0.2">
      <c r="A118" t="s">
        <v>626</v>
      </c>
      <c r="B118">
        <v>1</v>
      </c>
      <c r="C118">
        <v>1</v>
      </c>
      <c r="D118">
        <v>1</v>
      </c>
      <c r="E118">
        <v>1</v>
      </c>
      <c r="F118">
        <v>1</v>
      </c>
      <c r="H118">
        <f>COUNTIFS(R118, 2, I118, 0)</f>
        <v>1</v>
      </c>
      <c r="I118">
        <f t="shared" si="28"/>
        <v>0</v>
      </c>
      <c r="J118" s="9">
        <f>SUM(COUNTIFS(I118, 0, H118, 0, O118, {"1";"2";"3"}))</f>
        <v>0</v>
      </c>
      <c r="K118" s="9">
        <f t="shared" si="40"/>
        <v>0</v>
      </c>
      <c r="L118">
        <v>1</v>
      </c>
      <c r="M118">
        <v>1</v>
      </c>
      <c r="N118">
        <v>1</v>
      </c>
      <c r="O118">
        <v>1</v>
      </c>
      <c r="P118">
        <v>2</v>
      </c>
      <c r="Q118">
        <v>2015</v>
      </c>
      <c r="R118">
        <v>2</v>
      </c>
      <c r="S118">
        <v>2</v>
      </c>
      <c r="T118">
        <v>1</v>
      </c>
      <c r="U118">
        <v>0</v>
      </c>
      <c r="V118">
        <v>0</v>
      </c>
      <c r="W118">
        <v>1</v>
      </c>
      <c r="X118">
        <v>0</v>
      </c>
      <c r="Y118">
        <v>0</v>
      </c>
      <c r="Z118">
        <v>1</v>
      </c>
      <c r="AE118">
        <v>2</v>
      </c>
      <c r="AF118">
        <v>3</v>
      </c>
      <c r="AG118">
        <v>3</v>
      </c>
      <c r="AH118">
        <v>2</v>
      </c>
      <c r="AI118">
        <v>6</v>
      </c>
      <c r="AJ118" s="10" t="s">
        <v>196</v>
      </c>
      <c r="AK118" s="13" t="s">
        <v>964</v>
      </c>
      <c r="AL118">
        <v>0</v>
      </c>
      <c r="AM118">
        <v>2</v>
      </c>
      <c r="AN118">
        <v>2</v>
      </c>
      <c r="AO118">
        <v>1</v>
      </c>
      <c r="AP118">
        <v>2</v>
      </c>
      <c r="AQ118">
        <v>2</v>
      </c>
      <c r="AR118">
        <v>1</v>
      </c>
      <c r="AS118">
        <v>2</v>
      </c>
      <c r="AT118">
        <v>1</v>
      </c>
      <c r="AU118">
        <v>1</v>
      </c>
      <c r="AV118">
        <v>1</v>
      </c>
      <c r="AW118">
        <v>2</v>
      </c>
      <c r="AX118">
        <v>3</v>
      </c>
      <c r="AY118">
        <v>1</v>
      </c>
      <c r="AZ118">
        <v>1</v>
      </c>
      <c r="BA118">
        <v>1</v>
      </c>
      <c r="BB118">
        <v>1</v>
      </c>
      <c r="BC118">
        <v>1</v>
      </c>
      <c r="BD118">
        <v>1</v>
      </c>
      <c r="BE118">
        <v>1</v>
      </c>
      <c r="BF118">
        <v>3</v>
      </c>
      <c r="BG118">
        <v>2</v>
      </c>
      <c r="BH118">
        <v>2</v>
      </c>
      <c r="BI118">
        <v>1</v>
      </c>
      <c r="BJ118">
        <v>5</v>
      </c>
      <c r="BK118">
        <v>5</v>
      </c>
      <c r="BL118">
        <v>1</v>
      </c>
      <c r="BM118">
        <v>1</v>
      </c>
      <c r="BN118">
        <v>3</v>
      </c>
      <c r="BO118">
        <v>1</v>
      </c>
      <c r="BP118">
        <v>3</v>
      </c>
      <c r="BQ118">
        <v>1</v>
      </c>
      <c r="BR118">
        <v>2</v>
      </c>
      <c r="BS118">
        <v>1</v>
      </c>
      <c r="BT118">
        <v>1</v>
      </c>
      <c r="BU118">
        <v>1</v>
      </c>
      <c r="BV118">
        <v>1</v>
      </c>
      <c r="BW118">
        <v>2</v>
      </c>
      <c r="BX118">
        <v>2</v>
      </c>
      <c r="BY118">
        <v>2</v>
      </c>
      <c r="BZ118">
        <v>2</v>
      </c>
      <c r="CA118">
        <v>1</v>
      </c>
      <c r="CB118">
        <v>1</v>
      </c>
      <c r="CC118">
        <v>1</v>
      </c>
      <c r="CD118">
        <v>2</v>
      </c>
      <c r="CE118">
        <v>2</v>
      </c>
      <c r="CF118">
        <v>2</v>
      </c>
      <c r="CG118">
        <v>2</v>
      </c>
      <c r="CH118">
        <v>2</v>
      </c>
      <c r="CI118">
        <f t="shared" si="41"/>
        <v>61</v>
      </c>
      <c r="CJ118">
        <f t="shared" si="38"/>
        <v>0</v>
      </c>
      <c r="CK118" s="7">
        <f t="shared" si="42"/>
        <v>1</v>
      </c>
      <c r="CL118">
        <v>149</v>
      </c>
      <c r="CM118" s="7">
        <f t="shared" si="47"/>
        <v>0.40939597315436244</v>
      </c>
      <c r="CN118">
        <f t="shared" si="39"/>
        <v>21</v>
      </c>
      <c r="CO118">
        <f t="shared" si="43"/>
        <v>0</v>
      </c>
      <c r="CP118" s="7">
        <f t="shared" si="44"/>
        <v>1</v>
      </c>
      <c r="CQ118">
        <v>42</v>
      </c>
      <c r="CR118" s="7">
        <f t="shared" si="45"/>
        <v>0.5</v>
      </c>
      <c r="CT118" s="39">
        <v>0</v>
      </c>
      <c r="CU118" s="39">
        <v>50</v>
      </c>
      <c r="CV118" s="39">
        <v>50</v>
      </c>
      <c r="CW118" s="39">
        <v>0</v>
      </c>
      <c r="CX118" s="39">
        <v>50</v>
      </c>
      <c r="CY118" s="39">
        <v>0</v>
      </c>
      <c r="CZ118" s="39">
        <v>0</v>
      </c>
      <c r="DA118" s="39">
        <v>0</v>
      </c>
      <c r="DB118" s="39">
        <v>50</v>
      </c>
      <c r="DC118" s="39">
        <v>100</v>
      </c>
      <c r="DD118" s="31">
        <v>30</v>
      </c>
      <c r="DE118" s="39">
        <v>0</v>
      </c>
      <c r="DF118" s="39">
        <v>0</v>
      </c>
      <c r="DG118" s="39">
        <v>0</v>
      </c>
      <c r="DH118" s="39">
        <v>0</v>
      </c>
      <c r="DI118" s="31">
        <v>0</v>
      </c>
      <c r="DJ118" s="39">
        <v>0</v>
      </c>
      <c r="DK118" s="39">
        <v>0</v>
      </c>
      <c r="DL118" s="39">
        <v>0</v>
      </c>
      <c r="DM118" s="31">
        <v>0</v>
      </c>
      <c r="DN118" s="39">
        <v>0</v>
      </c>
      <c r="DO118" s="39">
        <v>0</v>
      </c>
      <c r="DP118" s="39">
        <v>0</v>
      </c>
      <c r="DQ118" s="39">
        <v>0</v>
      </c>
      <c r="DR118" s="31">
        <v>0</v>
      </c>
      <c r="DS118" s="39">
        <v>80</v>
      </c>
      <c r="DT118" s="39">
        <v>80</v>
      </c>
      <c r="DU118" s="39">
        <v>0</v>
      </c>
      <c r="DV118" s="39">
        <v>40</v>
      </c>
      <c r="DW118" s="39">
        <v>40</v>
      </c>
      <c r="DX118" s="31">
        <v>48</v>
      </c>
      <c r="DY118" s="39">
        <v>50</v>
      </c>
      <c r="DZ118" s="39">
        <v>25</v>
      </c>
      <c r="EA118" s="31">
        <v>37.5</v>
      </c>
      <c r="EB118" s="39">
        <v>20</v>
      </c>
      <c r="EC118" s="39">
        <v>25</v>
      </c>
      <c r="ED118" s="31">
        <v>22.5</v>
      </c>
      <c r="EE118" s="39">
        <v>25</v>
      </c>
      <c r="EF118" s="39">
        <v>0</v>
      </c>
      <c r="EG118" s="39">
        <v>0</v>
      </c>
      <c r="EH118" s="39">
        <v>0</v>
      </c>
      <c r="EI118" s="39">
        <v>0</v>
      </c>
      <c r="EJ118" s="31">
        <v>5</v>
      </c>
      <c r="EK118" s="40">
        <v>19.722222222222221</v>
      </c>
      <c r="EL118">
        <v>25</v>
      </c>
      <c r="EM118">
        <v>25</v>
      </c>
      <c r="EN118">
        <v>25</v>
      </c>
      <c r="EO118">
        <v>25</v>
      </c>
      <c r="EP118">
        <v>0</v>
      </c>
      <c r="EQ118">
        <v>0</v>
      </c>
      <c r="ER118">
        <v>0</v>
      </c>
      <c r="ES118">
        <v>100</v>
      </c>
      <c r="ET118">
        <v>100</v>
      </c>
      <c r="EU118">
        <v>100</v>
      </c>
      <c r="EV118">
        <v>100</v>
      </c>
      <c r="EW118">
        <v>100</v>
      </c>
      <c r="EX118" s="6">
        <f t="shared" si="29"/>
        <v>50</v>
      </c>
      <c r="EY118">
        <f t="shared" si="30"/>
        <v>25</v>
      </c>
      <c r="EZ118" s="6">
        <f t="shared" si="31"/>
        <v>16.666666666666668</v>
      </c>
      <c r="FA118" s="6">
        <f t="shared" si="32"/>
        <v>83.333333333333329</v>
      </c>
      <c r="FB118" s="6">
        <f t="shared" si="33"/>
        <v>12.5</v>
      </c>
    </row>
    <row r="119" spans="1:158" x14ac:dyDescent="0.2">
      <c r="A119" t="s">
        <v>627</v>
      </c>
      <c r="B119">
        <v>1</v>
      </c>
      <c r="C119">
        <v>1</v>
      </c>
      <c r="D119">
        <v>1</v>
      </c>
      <c r="E119">
        <v>1</v>
      </c>
      <c r="F119">
        <v>1</v>
      </c>
      <c r="H119">
        <f>COUNTIFS(R119, 2, I119, 0)</f>
        <v>1</v>
      </c>
      <c r="I119">
        <f t="shared" si="28"/>
        <v>0</v>
      </c>
      <c r="J119" s="9">
        <f>SUM(COUNTIFS(I119, 0, H119, 0, O119, {"1";"2";"3"}))</f>
        <v>0</v>
      </c>
      <c r="K119" s="9">
        <f t="shared" si="40"/>
        <v>0</v>
      </c>
      <c r="L119">
        <v>1</v>
      </c>
      <c r="M119">
        <v>1</v>
      </c>
      <c r="N119">
        <v>2</v>
      </c>
      <c r="O119">
        <v>1</v>
      </c>
      <c r="P119">
        <v>2</v>
      </c>
      <c r="Q119">
        <v>2015</v>
      </c>
      <c r="R119">
        <v>2</v>
      </c>
      <c r="S119">
        <v>2</v>
      </c>
      <c r="T119">
        <v>1</v>
      </c>
      <c r="U119">
        <v>0</v>
      </c>
      <c r="V119">
        <v>0</v>
      </c>
      <c r="W119">
        <v>1</v>
      </c>
      <c r="X119">
        <v>0</v>
      </c>
      <c r="Y119">
        <v>0</v>
      </c>
      <c r="Z119">
        <v>2</v>
      </c>
      <c r="AE119">
        <v>2</v>
      </c>
      <c r="AF119">
        <v>1</v>
      </c>
      <c r="AH119">
        <v>2</v>
      </c>
      <c r="AI119">
        <v>2</v>
      </c>
      <c r="AJ119" s="10" t="s">
        <v>197</v>
      </c>
      <c r="AK119" s="13" t="s">
        <v>968</v>
      </c>
      <c r="AL119">
        <v>0</v>
      </c>
      <c r="AM119">
        <v>1</v>
      </c>
      <c r="AN119">
        <v>3</v>
      </c>
      <c r="AO119">
        <v>1</v>
      </c>
      <c r="AP119">
        <v>3</v>
      </c>
      <c r="AQ119">
        <v>3</v>
      </c>
      <c r="AR119">
        <v>3</v>
      </c>
      <c r="AS119">
        <v>3</v>
      </c>
      <c r="AT119">
        <v>2</v>
      </c>
      <c r="AU119">
        <v>3</v>
      </c>
      <c r="AV119">
        <v>3</v>
      </c>
      <c r="AW119">
        <v>3</v>
      </c>
      <c r="AX119">
        <v>3</v>
      </c>
      <c r="CI119">
        <f t="shared" si="41"/>
        <v>31</v>
      </c>
      <c r="CJ119">
        <f t="shared" si="38"/>
        <v>24</v>
      </c>
      <c r="CK119" s="7">
        <f t="shared" si="42"/>
        <v>0.33333333333333331</v>
      </c>
      <c r="CL119">
        <v>40</v>
      </c>
      <c r="CM119" s="7">
        <f t="shared" si="47"/>
        <v>0.77500000000000002</v>
      </c>
      <c r="CN119">
        <f t="shared" si="39"/>
        <v>0</v>
      </c>
      <c r="CO119">
        <f t="shared" si="43"/>
        <v>12</v>
      </c>
      <c r="CP119" s="7">
        <f t="shared" si="44"/>
        <v>0</v>
      </c>
      <c r="CQ119">
        <v>0</v>
      </c>
      <c r="CR119" s="7"/>
      <c r="CT119" s="39">
        <v>0</v>
      </c>
      <c r="CU119" s="39">
        <v>100</v>
      </c>
      <c r="CV119" s="39">
        <v>100</v>
      </c>
      <c r="CW119" s="39">
        <v>100</v>
      </c>
      <c r="CX119" s="39">
        <v>100</v>
      </c>
      <c r="CY119" s="39">
        <v>50</v>
      </c>
      <c r="CZ119" s="39">
        <v>100</v>
      </c>
      <c r="DA119" s="39">
        <v>100</v>
      </c>
      <c r="DB119" s="39">
        <v>100</v>
      </c>
      <c r="DC119" s="39">
        <v>100</v>
      </c>
      <c r="DD119" s="31">
        <v>85</v>
      </c>
      <c r="DE119" s="39"/>
      <c r="DF119" s="39"/>
      <c r="DG119" s="39"/>
      <c r="DH119" s="39"/>
      <c r="DI119" s="31"/>
      <c r="DJ119" s="39"/>
      <c r="DK119" s="39"/>
      <c r="DL119" s="39"/>
      <c r="DM119" s="31"/>
      <c r="DN119" s="39"/>
      <c r="DO119" s="39"/>
      <c r="DP119" s="39"/>
      <c r="DQ119" s="39"/>
      <c r="DR119" s="31"/>
      <c r="DS119" s="39"/>
      <c r="DT119" s="39"/>
      <c r="DU119" s="39"/>
      <c r="DV119" s="39"/>
      <c r="DW119" s="39"/>
      <c r="DX119" s="31"/>
      <c r="DY119" s="39"/>
      <c r="DZ119" s="39"/>
      <c r="EA119" s="31"/>
      <c r="EB119" s="39"/>
      <c r="EC119" s="39"/>
      <c r="ED119" s="31"/>
      <c r="EE119" s="39">
        <v>0</v>
      </c>
      <c r="EF119" s="39"/>
      <c r="EG119" s="39"/>
      <c r="EH119" s="39"/>
      <c r="EI119" s="39"/>
      <c r="EJ119" s="31">
        <v>0</v>
      </c>
      <c r="EK119" s="40">
        <v>75</v>
      </c>
      <c r="EX119" s="6"/>
      <c r="EZ119" s="6"/>
      <c r="FA119" s="6"/>
      <c r="FB119" s="6"/>
    </row>
    <row r="120" spans="1:158" x14ac:dyDescent="0.2">
      <c r="A120" t="s">
        <v>628</v>
      </c>
      <c r="B120">
        <v>1</v>
      </c>
      <c r="C120">
        <v>1</v>
      </c>
      <c r="D120">
        <v>1</v>
      </c>
      <c r="E120">
        <v>1</v>
      </c>
      <c r="F120">
        <v>1</v>
      </c>
      <c r="H120">
        <f>COUNTIFS(R120, 2, I120, 0)</f>
        <v>0</v>
      </c>
      <c r="I120">
        <f t="shared" si="28"/>
        <v>0</v>
      </c>
      <c r="J120" s="9">
        <f>SUM(COUNTIFS(I120, 0, H120, 0, O120, {"1";"2";"3"}))</f>
        <v>1</v>
      </c>
      <c r="K120" s="9">
        <f t="shared" si="40"/>
        <v>0</v>
      </c>
      <c r="L120">
        <v>3</v>
      </c>
      <c r="M120">
        <v>1</v>
      </c>
      <c r="N120">
        <v>1</v>
      </c>
      <c r="O120">
        <v>1</v>
      </c>
      <c r="P120">
        <v>2</v>
      </c>
      <c r="Q120">
        <v>2015</v>
      </c>
      <c r="R120">
        <v>1</v>
      </c>
      <c r="S120">
        <v>3</v>
      </c>
      <c r="T120">
        <v>1</v>
      </c>
      <c r="U120">
        <v>0</v>
      </c>
      <c r="V120">
        <v>0</v>
      </c>
      <c r="W120">
        <v>1</v>
      </c>
      <c r="X120">
        <v>0</v>
      </c>
      <c r="Y120">
        <v>0</v>
      </c>
      <c r="AE120">
        <v>2</v>
      </c>
      <c r="AF120">
        <v>1</v>
      </c>
      <c r="AH120">
        <v>5</v>
      </c>
      <c r="AI120">
        <v>2</v>
      </c>
      <c r="AJ120" s="10" t="s">
        <v>198</v>
      </c>
      <c r="AK120" s="13" t="s">
        <v>968</v>
      </c>
      <c r="AL120">
        <v>0</v>
      </c>
      <c r="AM120">
        <v>4</v>
      </c>
      <c r="AN120">
        <v>5</v>
      </c>
      <c r="AO120">
        <v>3</v>
      </c>
      <c r="AP120">
        <v>3</v>
      </c>
      <c r="AQ120">
        <v>3</v>
      </c>
      <c r="AR120">
        <v>3</v>
      </c>
      <c r="AS120">
        <v>3</v>
      </c>
      <c r="AT120">
        <v>3</v>
      </c>
      <c r="AU120">
        <v>3</v>
      </c>
      <c r="AV120">
        <v>3</v>
      </c>
      <c r="AW120">
        <v>3</v>
      </c>
      <c r="AX120">
        <v>3</v>
      </c>
      <c r="AY120">
        <v>1</v>
      </c>
      <c r="AZ120">
        <v>1</v>
      </c>
      <c r="BA120">
        <v>1</v>
      </c>
      <c r="BB120">
        <v>1</v>
      </c>
      <c r="BC120">
        <v>2</v>
      </c>
      <c r="BD120">
        <v>1</v>
      </c>
      <c r="BE120">
        <v>1</v>
      </c>
      <c r="BF120">
        <v>3</v>
      </c>
      <c r="BG120">
        <v>5</v>
      </c>
      <c r="BH120">
        <v>4</v>
      </c>
      <c r="BI120">
        <v>3</v>
      </c>
      <c r="BJ120">
        <v>5</v>
      </c>
      <c r="BK120">
        <v>5</v>
      </c>
      <c r="BL120">
        <v>2</v>
      </c>
      <c r="BM120">
        <v>2</v>
      </c>
      <c r="BN120">
        <v>4</v>
      </c>
      <c r="BO120">
        <v>2</v>
      </c>
      <c r="BP120">
        <v>4</v>
      </c>
      <c r="BQ120">
        <v>2</v>
      </c>
      <c r="BR120">
        <v>3</v>
      </c>
      <c r="BS120">
        <v>4</v>
      </c>
      <c r="BT120">
        <v>4</v>
      </c>
      <c r="BU120">
        <v>5</v>
      </c>
      <c r="BV120">
        <v>4</v>
      </c>
      <c r="BW120">
        <v>3</v>
      </c>
      <c r="BX120">
        <v>5</v>
      </c>
      <c r="BY120">
        <v>3</v>
      </c>
      <c r="BZ120">
        <v>3</v>
      </c>
      <c r="CA120">
        <v>3</v>
      </c>
      <c r="CB120">
        <v>3</v>
      </c>
      <c r="CC120">
        <v>2</v>
      </c>
      <c r="CD120">
        <v>2</v>
      </c>
      <c r="CE120">
        <v>1</v>
      </c>
      <c r="CF120">
        <v>2</v>
      </c>
      <c r="CG120">
        <v>2</v>
      </c>
      <c r="CH120">
        <v>2</v>
      </c>
      <c r="CI120">
        <f t="shared" si="41"/>
        <v>108</v>
      </c>
      <c r="CJ120">
        <f t="shared" si="38"/>
        <v>0</v>
      </c>
      <c r="CK120" s="7">
        <f t="shared" si="42"/>
        <v>1</v>
      </c>
      <c r="CL120">
        <v>149</v>
      </c>
      <c r="CM120" s="7">
        <f t="shared" si="47"/>
        <v>0.72483221476510062</v>
      </c>
      <c r="CN120">
        <f t="shared" si="39"/>
        <v>31</v>
      </c>
      <c r="CO120">
        <f t="shared" si="43"/>
        <v>0</v>
      </c>
      <c r="CP120" s="7">
        <f t="shared" si="44"/>
        <v>1</v>
      </c>
      <c r="CQ120">
        <v>42</v>
      </c>
      <c r="CR120" s="7">
        <f t="shared" si="45"/>
        <v>0.73809523809523814</v>
      </c>
      <c r="CT120" s="39">
        <v>100</v>
      </c>
      <c r="CU120" s="39">
        <v>100</v>
      </c>
      <c r="CV120" s="39">
        <v>100</v>
      </c>
      <c r="CW120" s="39">
        <v>100</v>
      </c>
      <c r="CX120" s="39">
        <v>100</v>
      </c>
      <c r="CY120" s="39">
        <v>100</v>
      </c>
      <c r="CZ120" s="39">
        <v>100</v>
      </c>
      <c r="DA120" s="39">
        <v>100</v>
      </c>
      <c r="DB120" s="39">
        <v>100</v>
      </c>
      <c r="DC120" s="39">
        <v>100</v>
      </c>
      <c r="DD120" s="31">
        <v>100</v>
      </c>
      <c r="DE120" s="39">
        <v>0</v>
      </c>
      <c r="DF120" s="39">
        <v>0</v>
      </c>
      <c r="DG120" s="39">
        <v>0</v>
      </c>
      <c r="DH120" s="39">
        <v>0</v>
      </c>
      <c r="DI120" s="31">
        <v>0</v>
      </c>
      <c r="DJ120" s="39">
        <v>100</v>
      </c>
      <c r="DK120" s="39">
        <v>0</v>
      </c>
      <c r="DL120" s="39">
        <v>0</v>
      </c>
      <c r="DM120" s="31">
        <v>33.333333333333336</v>
      </c>
      <c r="DN120" s="39">
        <v>40</v>
      </c>
      <c r="DO120" s="39">
        <v>20</v>
      </c>
      <c r="DP120" s="39">
        <v>20</v>
      </c>
      <c r="DQ120" s="39">
        <v>20</v>
      </c>
      <c r="DR120" s="31">
        <v>25</v>
      </c>
      <c r="DS120" s="39">
        <v>80</v>
      </c>
      <c r="DT120" s="39">
        <v>80</v>
      </c>
      <c r="DU120" s="39">
        <v>20</v>
      </c>
      <c r="DV120" s="39">
        <v>60</v>
      </c>
      <c r="DW120" s="39">
        <v>60</v>
      </c>
      <c r="DX120" s="31">
        <v>60</v>
      </c>
      <c r="DY120" s="39">
        <v>50</v>
      </c>
      <c r="DZ120" s="39">
        <v>50</v>
      </c>
      <c r="EA120" s="31">
        <v>50</v>
      </c>
      <c r="EB120" s="39">
        <v>80</v>
      </c>
      <c r="EC120" s="39">
        <v>75</v>
      </c>
      <c r="ED120" s="31">
        <v>77.5</v>
      </c>
      <c r="EE120" s="39">
        <v>75</v>
      </c>
      <c r="EF120" s="39">
        <v>75</v>
      </c>
      <c r="EG120" s="39">
        <v>75</v>
      </c>
      <c r="EH120" s="39">
        <v>100</v>
      </c>
      <c r="EI120" s="39">
        <v>75</v>
      </c>
      <c r="EJ120" s="31">
        <v>80</v>
      </c>
      <c r="EK120" s="40">
        <v>62.638888888888886</v>
      </c>
      <c r="EL120">
        <v>50</v>
      </c>
      <c r="EM120">
        <v>100</v>
      </c>
      <c r="EN120">
        <v>50</v>
      </c>
      <c r="EO120">
        <v>50</v>
      </c>
      <c r="EP120">
        <v>50</v>
      </c>
      <c r="EQ120">
        <v>50</v>
      </c>
      <c r="ER120">
        <v>100</v>
      </c>
      <c r="ES120">
        <v>100</v>
      </c>
      <c r="ET120">
        <v>0</v>
      </c>
      <c r="EU120">
        <v>100</v>
      </c>
      <c r="EV120">
        <v>100</v>
      </c>
      <c r="EW120">
        <v>100</v>
      </c>
      <c r="EX120" s="6">
        <f t="shared" si="29"/>
        <v>70.833333333333329</v>
      </c>
      <c r="EY120">
        <f t="shared" si="30"/>
        <v>75</v>
      </c>
      <c r="EZ120" s="6">
        <f t="shared" si="31"/>
        <v>58.333333333333336</v>
      </c>
      <c r="FA120" s="6">
        <f t="shared" si="32"/>
        <v>83.333333333333329</v>
      </c>
      <c r="FB120" s="6">
        <f t="shared" si="33"/>
        <v>50</v>
      </c>
    </row>
    <row r="121" spans="1:158" x14ac:dyDescent="0.2">
      <c r="A121" t="s">
        <v>629</v>
      </c>
      <c r="B121">
        <v>1</v>
      </c>
      <c r="C121">
        <v>1</v>
      </c>
      <c r="D121">
        <v>1</v>
      </c>
      <c r="E121">
        <v>1</v>
      </c>
      <c r="F121">
        <v>1</v>
      </c>
      <c r="H121">
        <f>COUNTIFS(R121, 2, I121, 0)</f>
        <v>1</v>
      </c>
      <c r="I121">
        <f t="shared" si="28"/>
        <v>0</v>
      </c>
      <c r="J121" s="9">
        <f>SUM(COUNTIFS(I121, 0, H121, 0, O121, {"1";"2";"3"}))</f>
        <v>0</v>
      </c>
      <c r="K121" s="9">
        <f t="shared" si="40"/>
        <v>0</v>
      </c>
      <c r="L121">
        <v>1</v>
      </c>
      <c r="M121">
        <v>1</v>
      </c>
      <c r="N121">
        <v>1</v>
      </c>
      <c r="O121">
        <v>1</v>
      </c>
      <c r="P121">
        <v>3</v>
      </c>
      <c r="Q121">
        <v>2017</v>
      </c>
      <c r="R121">
        <v>2</v>
      </c>
      <c r="S121">
        <v>1</v>
      </c>
      <c r="T121">
        <v>1</v>
      </c>
      <c r="U121">
        <v>1</v>
      </c>
      <c r="V121">
        <v>0</v>
      </c>
      <c r="W121">
        <v>1</v>
      </c>
      <c r="X121">
        <v>0</v>
      </c>
      <c r="Y121">
        <v>0</v>
      </c>
      <c r="Z121">
        <v>2</v>
      </c>
      <c r="AE121">
        <v>3</v>
      </c>
      <c r="AF121">
        <v>4</v>
      </c>
      <c r="AH121">
        <v>5</v>
      </c>
      <c r="AI121">
        <v>5</v>
      </c>
      <c r="AJ121" s="10" t="s">
        <v>199</v>
      </c>
      <c r="AK121" s="13" t="s">
        <v>968</v>
      </c>
      <c r="AL121">
        <v>0</v>
      </c>
      <c r="AM121">
        <v>2</v>
      </c>
      <c r="AN121">
        <v>3</v>
      </c>
      <c r="AO121">
        <v>1</v>
      </c>
      <c r="AP121">
        <v>2</v>
      </c>
      <c r="AQ121">
        <v>3</v>
      </c>
      <c r="AR121">
        <v>2</v>
      </c>
      <c r="AS121">
        <v>3</v>
      </c>
      <c r="AT121">
        <v>3</v>
      </c>
      <c r="AU121">
        <v>3</v>
      </c>
      <c r="AV121">
        <v>3</v>
      </c>
      <c r="AW121">
        <v>3</v>
      </c>
      <c r="AX121">
        <v>3</v>
      </c>
      <c r="AY121">
        <v>1</v>
      </c>
      <c r="AZ121">
        <v>1</v>
      </c>
      <c r="BA121">
        <v>1</v>
      </c>
      <c r="BB121">
        <v>1</v>
      </c>
      <c r="BC121">
        <v>1</v>
      </c>
      <c r="BD121">
        <v>1</v>
      </c>
      <c r="BE121">
        <v>1</v>
      </c>
      <c r="BF121">
        <v>4</v>
      </c>
      <c r="BG121">
        <v>5</v>
      </c>
      <c r="BH121">
        <v>5</v>
      </c>
      <c r="BI121">
        <v>1</v>
      </c>
      <c r="BJ121">
        <v>4</v>
      </c>
      <c r="BK121">
        <v>5</v>
      </c>
      <c r="BL121">
        <v>2</v>
      </c>
      <c r="BM121">
        <v>1</v>
      </c>
      <c r="BN121">
        <v>6</v>
      </c>
      <c r="BO121">
        <v>5</v>
      </c>
      <c r="BP121">
        <v>3</v>
      </c>
      <c r="BQ121">
        <v>5</v>
      </c>
      <c r="BR121">
        <v>3</v>
      </c>
      <c r="BS121">
        <v>3</v>
      </c>
      <c r="BT121">
        <v>2</v>
      </c>
      <c r="BU121">
        <v>5</v>
      </c>
      <c r="BV121">
        <v>1</v>
      </c>
      <c r="BW121">
        <v>5</v>
      </c>
      <c r="BX121">
        <v>5</v>
      </c>
      <c r="BY121">
        <v>3</v>
      </c>
      <c r="BZ121">
        <v>5</v>
      </c>
      <c r="CA121">
        <v>3</v>
      </c>
      <c r="CB121">
        <v>5</v>
      </c>
      <c r="CC121">
        <v>2</v>
      </c>
      <c r="CD121">
        <v>2</v>
      </c>
      <c r="CE121">
        <v>2</v>
      </c>
      <c r="CF121">
        <v>2</v>
      </c>
      <c r="CG121">
        <v>2</v>
      </c>
      <c r="CH121">
        <v>2</v>
      </c>
      <c r="CI121">
        <f t="shared" si="41"/>
        <v>98</v>
      </c>
      <c r="CJ121">
        <f t="shared" si="38"/>
        <v>0</v>
      </c>
      <c r="CK121" s="7">
        <f t="shared" si="42"/>
        <v>1</v>
      </c>
      <c r="CL121">
        <v>149</v>
      </c>
      <c r="CM121" s="7">
        <f t="shared" si="47"/>
        <v>0.65771812080536918</v>
      </c>
      <c r="CN121">
        <f t="shared" si="39"/>
        <v>38</v>
      </c>
      <c r="CO121">
        <f t="shared" si="43"/>
        <v>0</v>
      </c>
      <c r="CP121" s="7">
        <f t="shared" si="44"/>
        <v>1</v>
      </c>
      <c r="CQ121">
        <v>42</v>
      </c>
      <c r="CR121" s="7">
        <f t="shared" si="45"/>
        <v>0.90476190476190477</v>
      </c>
      <c r="CT121" s="39">
        <v>0</v>
      </c>
      <c r="CU121" s="39">
        <v>50</v>
      </c>
      <c r="CV121" s="39">
        <v>100</v>
      </c>
      <c r="CW121" s="39">
        <v>50</v>
      </c>
      <c r="CX121" s="39">
        <v>100</v>
      </c>
      <c r="CY121" s="39">
        <v>100</v>
      </c>
      <c r="CZ121" s="39">
        <v>100</v>
      </c>
      <c r="DA121" s="39">
        <v>100</v>
      </c>
      <c r="DB121" s="39">
        <v>100</v>
      </c>
      <c r="DC121" s="39">
        <v>100</v>
      </c>
      <c r="DD121" s="31">
        <v>80</v>
      </c>
      <c r="DE121" s="39">
        <v>0</v>
      </c>
      <c r="DF121" s="39">
        <v>0</v>
      </c>
      <c r="DG121" s="39">
        <v>0</v>
      </c>
      <c r="DH121" s="39">
        <v>0</v>
      </c>
      <c r="DI121" s="31">
        <v>0</v>
      </c>
      <c r="DJ121" s="39">
        <v>0</v>
      </c>
      <c r="DK121" s="39">
        <v>0</v>
      </c>
      <c r="DL121" s="39">
        <v>0</v>
      </c>
      <c r="DM121" s="31">
        <v>0</v>
      </c>
      <c r="DN121" s="39">
        <v>0</v>
      </c>
      <c r="DO121" s="39">
        <v>0</v>
      </c>
      <c r="DP121" s="39">
        <v>80</v>
      </c>
      <c r="DQ121" s="39">
        <v>80</v>
      </c>
      <c r="DR121" s="31">
        <v>40</v>
      </c>
      <c r="DS121" s="39">
        <v>60</v>
      </c>
      <c r="DT121" s="39">
        <v>80</v>
      </c>
      <c r="DU121" s="39">
        <v>20</v>
      </c>
      <c r="DV121" s="39">
        <v>100</v>
      </c>
      <c r="DW121" s="39">
        <v>40</v>
      </c>
      <c r="DX121" s="31">
        <v>60</v>
      </c>
      <c r="DY121" s="39">
        <v>75</v>
      </c>
      <c r="DZ121" s="39">
        <v>50</v>
      </c>
      <c r="EA121" s="31">
        <v>62.5</v>
      </c>
      <c r="EB121" s="39">
        <v>80</v>
      </c>
      <c r="EC121" s="39">
        <v>100</v>
      </c>
      <c r="ED121" s="31">
        <v>90</v>
      </c>
      <c r="EE121" s="39">
        <v>25</v>
      </c>
      <c r="EF121" s="39">
        <v>50</v>
      </c>
      <c r="EG121" s="39">
        <v>25</v>
      </c>
      <c r="EH121" s="39">
        <v>100</v>
      </c>
      <c r="EI121" s="39">
        <v>0</v>
      </c>
      <c r="EJ121" s="31">
        <v>40</v>
      </c>
      <c r="EK121" s="40">
        <v>50.416666666666664</v>
      </c>
      <c r="EL121">
        <v>100</v>
      </c>
      <c r="EM121">
        <v>100</v>
      </c>
      <c r="EN121">
        <v>50</v>
      </c>
      <c r="EO121">
        <v>100</v>
      </c>
      <c r="EP121">
        <v>50</v>
      </c>
      <c r="EQ121">
        <v>100</v>
      </c>
      <c r="ER121">
        <v>100</v>
      </c>
      <c r="ES121">
        <v>100</v>
      </c>
      <c r="ET121">
        <v>100</v>
      </c>
      <c r="EU121">
        <v>100</v>
      </c>
      <c r="EV121">
        <v>100</v>
      </c>
      <c r="EW121">
        <v>100</v>
      </c>
      <c r="EX121" s="6">
        <f t="shared" si="29"/>
        <v>91.666666666666671</v>
      </c>
      <c r="EY121">
        <f t="shared" si="30"/>
        <v>100</v>
      </c>
      <c r="EZ121" s="6">
        <f t="shared" si="31"/>
        <v>83.333333333333329</v>
      </c>
      <c r="FA121" s="6">
        <f t="shared" si="32"/>
        <v>100</v>
      </c>
      <c r="FB121" s="6">
        <f t="shared" si="33"/>
        <v>75</v>
      </c>
    </row>
    <row r="122" spans="1:158" x14ac:dyDescent="0.2">
      <c r="A122" t="s">
        <v>630</v>
      </c>
      <c r="B122">
        <v>1</v>
      </c>
      <c r="C122">
        <v>1</v>
      </c>
      <c r="D122">
        <v>1</v>
      </c>
      <c r="E122">
        <v>1</v>
      </c>
      <c r="F122">
        <v>1</v>
      </c>
      <c r="H122">
        <f>COUNTIFS(R122, 2, I122, 0)</f>
        <v>1</v>
      </c>
      <c r="I122">
        <f t="shared" si="28"/>
        <v>0</v>
      </c>
      <c r="J122" s="9">
        <f>SUM(COUNTIFS(I122, 0, H122, 0, O122, {"1";"2";"3"}))</f>
        <v>0</v>
      </c>
      <c r="K122" s="9">
        <f t="shared" si="40"/>
        <v>0</v>
      </c>
      <c r="L122">
        <v>1</v>
      </c>
      <c r="M122">
        <v>1</v>
      </c>
      <c r="N122">
        <v>2</v>
      </c>
      <c r="O122">
        <v>1</v>
      </c>
      <c r="P122">
        <v>2</v>
      </c>
      <c r="Q122">
        <v>2018</v>
      </c>
      <c r="R122">
        <v>2</v>
      </c>
      <c r="S122">
        <v>1</v>
      </c>
      <c r="T122">
        <v>1</v>
      </c>
      <c r="U122">
        <v>1</v>
      </c>
      <c r="V122">
        <v>0</v>
      </c>
      <c r="W122">
        <v>0</v>
      </c>
      <c r="X122">
        <v>0</v>
      </c>
      <c r="Y122">
        <v>0</v>
      </c>
      <c r="Z122">
        <v>3</v>
      </c>
      <c r="AE122">
        <v>3</v>
      </c>
      <c r="AF122">
        <v>1</v>
      </c>
      <c r="AH122">
        <v>5</v>
      </c>
      <c r="AI122">
        <v>5</v>
      </c>
      <c r="AJ122" s="10"/>
      <c r="AK122" s="13" t="s">
        <v>968</v>
      </c>
      <c r="AL122">
        <v>0</v>
      </c>
      <c r="AM122">
        <v>3</v>
      </c>
      <c r="AN122">
        <v>5</v>
      </c>
      <c r="AO122">
        <v>1</v>
      </c>
      <c r="AP122">
        <v>3</v>
      </c>
      <c r="AQ122">
        <v>2</v>
      </c>
      <c r="AR122">
        <v>2</v>
      </c>
      <c r="AS122">
        <v>3</v>
      </c>
      <c r="AT122">
        <v>2</v>
      </c>
      <c r="AU122">
        <v>3</v>
      </c>
      <c r="AV122">
        <v>3</v>
      </c>
      <c r="AW122">
        <v>3</v>
      </c>
      <c r="AX122">
        <v>3</v>
      </c>
      <c r="AY122">
        <v>1</v>
      </c>
      <c r="AZ122">
        <v>1</v>
      </c>
      <c r="BA122">
        <v>1</v>
      </c>
      <c r="BB122">
        <v>1</v>
      </c>
      <c r="CI122">
        <f t="shared" si="41"/>
        <v>37</v>
      </c>
      <c r="CJ122">
        <f t="shared" si="38"/>
        <v>20</v>
      </c>
      <c r="CK122" s="7">
        <f t="shared" si="42"/>
        <v>0.44444444444444442</v>
      </c>
      <c r="CL122">
        <v>48</v>
      </c>
      <c r="CM122" s="7">
        <f t="shared" si="47"/>
        <v>0.77083333333333337</v>
      </c>
      <c r="CN122">
        <f t="shared" si="39"/>
        <v>0</v>
      </c>
      <c r="CO122">
        <f t="shared" si="43"/>
        <v>12</v>
      </c>
      <c r="CP122" s="7">
        <f t="shared" si="44"/>
        <v>0</v>
      </c>
      <c r="CQ122">
        <v>0</v>
      </c>
      <c r="CR122" s="7"/>
      <c r="CT122" s="39">
        <v>0</v>
      </c>
      <c r="CU122" s="39">
        <v>100</v>
      </c>
      <c r="CV122" s="39">
        <v>50</v>
      </c>
      <c r="CW122" s="39">
        <v>50</v>
      </c>
      <c r="CX122" s="39">
        <v>100</v>
      </c>
      <c r="CY122" s="39">
        <v>50</v>
      </c>
      <c r="CZ122" s="39">
        <v>100</v>
      </c>
      <c r="DA122" s="39">
        <v>100</v>
      </c>
      <c r="DB122" s="39">
        <v>100</v>
      </c>
      <c r="DC122" s="39">
        <v>100</v>
      </c>
      <c r="DD122" s="31">
        <v>75</v>
      </c>
      <c r="DE122" s="39">
        <v>0</v>
      </c>
      <c r="DF122" s="39">
        <v>0</v>
      </c>
      <c r="DG122" s="39">
        <v>0</v>
      </c>
      <c r="DH122" s="39">
        <v>0</v>
      </c>
      <c r="DI122" s="31">
        <v>0</v>
      </c>
      <c r="DJ122" s="39"/>
      <c r="DK122" s="39"/>
      <c r="DL122" s="39"/>
      <c r="DM122" s="31"/>
      <c r="DN122" s="39"/>
      <c r="DO122" s="39"/>
      <c r="DP122" s="39"/>
      <c r="DQ122" s="39"/>
      <c r="DR122" s="31"/>
      <c r="DS122" s="39"/>
      <c r="DT122" s="39"/>
      <c r="DU122" s="39"/>
      <c r="DV122" s="39"/>
      <c r="DW122" s="39"/>
      <c r="DX122" s="31"/>
      <c r="DY122" s="39"/>
      <c r="DZ122" s="39"/>
      <c r="EA122" s="31"/>
      <c r="EB122" s="39"/>
      <c r="EC122" s="39"/>
      <c r="ED122" s="31"/>
      <c r="EE122" s="39">
        <v>50</v>
      </c>
      <c r="EF122" s="39"/>
      <c r="EG122" s="39"/>
      <c r="EH122" s="39"/>
      <c r="EI122" s="39"/>
      <c r="EJ122" s="31">
        <v>50</v>
      </c>
      <c r="EK122" s="40">
        <v>56.25</v>
      </c>
      <c r="EX122" s="6"/>
      <c r="EZ122" s="6"/>
      <c r="FA122" s="6"/>
      <c r="FB122" s="6"/>
    </row>
    <row r="123" spans="1:158" x14ac:dyDescent="0.2">
      <c r="A123" t="s">
        <v>631</v>
      </c>
      <c r="B123">
        <v>1</v>
      </c>
      <c r="C123">
        <v>1</v>
      </c>
      <c r="D123">
        <v>1</v>
      </c>
      <c r="E123">
        <v>1</v>
      </c>
      <c r="F123">
        <v>1</v>
      </c>
      <c r="H123">
        <f>COUNTIFS(R123, 2, I123, 0)</f>
        <v>0</v>
      </c>
      <c r="I123">
        <f t="shared" si="28"/>
        <v>0</v>
      </c>
      <c r="J123" s="9">
        <f>SUM(COUNTIFS(I123, 0, H123, 0, O123, {"1";"2";"3"}))</f>
        <v>1</v>
      </c>
      <c r="K123" s="9">
        <f t="shared" si="40"/>
        <v>0</v>
      </c>
      <c r="L123">
        <v>3</v>
      </c>
      <c r="M123">
        <v>1</v>
      </c>
      <c r="N123">
        <v>1</v>
      </c>
      <c r="O123">
        <v>1</v>
      </c>
      <c r="P123">
        <v>3</v>
      </c>
      <c r="Q123">
        <v>2017</v>
      </c>
      <c r="R123">
        <v>1</v>
      </c>
      <c r="S123">
        <v>1</v>
      </c>
      <c r="T123">
        <v>1</v>
      </c>
      <c r="U123">
        <v>0</v>
      </c>
      <c r="V123">
        <v>0</v>
      </c>
      <c r="W123">
        <v>1</v>
      </c>
      <c r="X123">
        <v>0</v>
      </c>
      <c r="Y123">
        <v>0</v>
      </c>
      <c r="AE123">
        <v>1</v>
      </c>
      <c r="AF123">
        <v>2</v>
      </c>
      <c r="AG123">
        <v>1</v>
      </c>
      <c r="AH123">
        <v>5</v>
      </c>
      <c r="AI123">
        <v>6</v>
      </c>
      <c r="AJ123" s="10" t="s">
        <v>200</v>
      </c>
      <c r="AK123" s="13" t="s">
        <v>965</v>
      </c>
      <c r="AL123">
        <v>0</v>
      </c>
      <c r="AM123">
        <v>1</v>
      </c>
      <c r="AN123">
        <v>1</v>
      </c>
      <c r="AO123">
        <v>1</v>
      </c>
      <c r="AP123">
        <v>1</v>
      </c>
      <c r="AQ123">
        <v>1</v>
      </c>
      <c r="AR123">
        <v>1</v>
      </c>
      <c r="AS123">
        <v>1</v>
      </c>
      <c r="AT123">
        <v>1</v>
      </c>
      <c r="AU123">
        <v>1</v>
      </c>
      <c r="AV123">
        <v>1</v>
      </c>
      <c r="AW123">
        <v>1</v>
      </c>
      <c r="AX123">
        <v>1</v>
      </c>
      <c r="AY123">
        <v>1</v>
      </c>
      <c r="AZ123">
        <v>1</v>
      </c>
      <c r="BA123">
        <v>1</v>
      </c>
      <c r="BB123">
        <v>1</v>
      </c>
      <c r="BC123">
        <v>1</v>
      </c>
      <c r="BD123">
        <v>1</v>
      </c>
      <c r="BE123">
        <v>1</v>
      </c>
      <c r="BF123">
        <v>1</v>
      </c>
      <c r="BG123">
        <v>1</v>
      </c>
      <c r="BH123">
        <v>1</v>
      </c>
      <c r="BI123">
        <v>1</v>
      </c>
      <c r="BJ123">
        <v>6</v>
      </c>
      <c r="BK123">
        <v>1</v>
      </c>
      <c r="BL123">
        <v>1</v>
      </c>
      <c r="BM123">
        <v>1</v>
      </c>
      <c r="BN123">
        <v>1</v>
      </c>
      <c r="BO123">
        <v>1</v>
      </c>
      <c r="BP123">
        <v>1</v>
      </c>
      <c r="BQ123">
        <v>1</v>
      </c>
      <c r="BR123">
        <v>1</v>
      </c>
      <c r="BS123">
        <v>2</v>
      </c>
      <c r="BT123">
        <v>1</v>
      </c>
      <c r="BU123">
        <v>1</v>
      </c>
      <c r="BV123">
        <v>1</v>
      </c>
      <c r="BW123">
        <v>1</v>
      </c>
      <c r="BX123">
        <v>1</v>
      </c>
      <c r="BY123">
        <v>3</v>
      </c>
      <c r="BZ123">
        <v>5</v>
      </c>
      <c r="CA123">
        <v>2</v>
      </c>
      <c r="CB123">
        <v>1</v>
      </c>
      <c r="CC123">
        <v>1</v>
      </c>
      <c r="CD123">
        <v>2</v>
      </c>
      <c r="CE123">
        <v>2</v>
      </c>
      <c r="CF123">
        <v>2</v>
      </c>
      <c r="CG123">
        <v>2</v>
      </c>
      <c r="CH123">
        <v>2</v>
      </c>
      <c r="CI123">
        <f t="shared" si="41"/>
        <v>42</v>
      </c>
      <c r="CJ123">
        <f t="shared" si="38"/>
        <v>0</v>
      </c>
      <c r="CK123" s="7">
        <f t="shared" si="42"/>
        <v>1</v>
      </c>
      <c r="CL123">
        <v>149</v>
      </c>
      <c r="CM123" s="7">
        <f t="shared" si="47"/>
        <v>0.28187919463087246</v>
      </c>
      <c r="CN123">
        <f t="shared" si="39"/>
        <v>24</v>
      </c>
      <c r="CO123">
        <f t="shared" si="43"/>
        <v>0</v>
      </c>
      <c r="CP123" s="7">
        <f t="shared" si="44"/>
        <v>1</v>
      </c>
      <c r="CQ123">
        <v>42</v>
      </c>
      <c r="CR123" s="7">
        <f t="shared" si="45"/>
        <v>0.5714285714285714</v>
      </c>
      <c r="CT123" s="39">
        <v>0</v>
      </c>
      <c r="CU123" s="39">
        <v>0</v>
      </c>
      <c r="CV123" s="39">
        <v>0</v>
      </c>
      <c r="CW123" s="39">
        <v>0</v>
      </c>
      <c r="CX123" s="39">
        <v>0</v>
      </c>
      <c r="CY123" s="39">
        <v>0</v>
      </c>
      <c r="CZ123" s="39">
        <v>0</v>
      </c>
      <c r="DA123" s="39">
        <v>0</v>
      </c>
      <c r="DB123" s="39">
        <v>0</v>
      </c>
      <c r="DC123" s="39">
        <v>0</v>
      </c>
      <c r="DD123" s="31">
        <v>0</v>
      </c>
      <c r="DE123" s="39">
        <v>0</v>
      </c>
      <c r="DF123" s="39">
        <v>0</v>
      </c>
      <c r="DG123" s="39">
        <v>0</v>
      </c>
      <c r="DH123" s="39">
        <v>0</v>
      </c>
      <c r="DI123" s="31">
        <v>0</v>
      </c>
      <c r="DJ123" s="39">
        <v>0</v>
      </c>
      <c r="DK123" s="39">
        <v>0</v>
      </c>
      <c r="DL123" s="39">
        <v>0</v>
      </c>
      <c r="DM123" s="31">
        <v>0</v>
      </c>
      <c r="DN123" s="39">
        <v>0</v>
      </c>
      <c r="DO123" s="39">
        <v>0</v>
      </c>
      <c r="DP123" s="39">
        <v>0</v>
      </c>
      <c r="DQ123" s="39">
        <v>0</v>
      </c>
      <c r="DR123" s="31">
        <v>0</v>
      </c>
      <c r="DS123" s="39">
        <v>100</v>
      </c>
      <c r="DT123" s="39">
        <v>0</v>
      </c>
      <c r="DU123" s="39">
        <v>0</v>
      </c>
      <c r="DV123" s="39">
        <v>0</v>
      </c>
      <c r="DW123" s="39">
        <v>0</v>
      </c>
      <c r="DX123" s="31">
        <v>20</v>
      </c>
      <c r="DY123" s="39">
        <v>0</v>
      </c>
      <c r="DZ123" s="39">
        <v>0</v>
      </c>
      <c r="EA123" s="31">
        <v>0</v>
      </c>
      <c r="EB123" s="39">
        <v>0</v>
      </c>
      <c r="EC123" s="39">
        <v>0</v>
      </c>
      <c r="ED123" s="31">
        <v>0</v>
      </c>
      <c r="EE123" s="39">
        <v>0</v>
      </c>
      <c r="EF123" s="39">
        <v>25</v>
      </c>
      <c r="EG123" s="39">
        <v>0</v>
      </c>
      <c r="EH123" s="39">
        <v>0</v>
      </c>
      <c r="EI123" s="39">
        <v>0</v>
      </c>
      <c r="EJ123" s="31">
        <v>5</v>
      </c>
      <c r="EK123" s="40">
        <v>3.4722222222222223</v>
      </c>
      <c r="EL123">
        <v>0</v>
      </c>
      <c r="EM123">
        <v>0</v>
      </c>
      <c r="EN123">
        <v>50</v>
      </c>
      <c r="EO123">
        <v>100</v>
      </c>
      <c r="EP123">
        <v>25</v>
      </c>
      <c r="EQ123">
        <v>0</v>
      </c>
      <c r="ER123">
        <v>0</v>
      </c>
      <c r="ES123">
        <v>100</v>
      </c>
      <c r="ET123">
        <v>100</v>
      </c>
      <c r="EU123">
        <v>100</v>
      </c>
      <c r="EV123">
        <v>100</v>
      </c>
      <c r="EW123">
        <v>100</v>
      </c>
      <c r="EX123" s="6">
        <f t="shared" si="29"/>
        <v>56.25</v>
      </c>
      <c r="EY123">
        <f t="shared" si="30"/>
        <v>0</v>
      </c>
      <c r="EZ123" s="6">
        <f t="shared" si="31"/>
        <v>29.166666666666668</v>
      </c>
      <c r="FA123" s="6">
        <f t="shared" si="32"/>
        <v>83.333333333333329</v>
      </c>
      <c r="FB123" s="6">
        <f t="shared" si="33"/>
        <v>43.75</v>
      </c>
    </row>
    <row r="124" spans="1:158" x14ac:dyDescent="0.2">
      <c r="A124" t="s">
        <v>632</v>
      </c>
      <c r="B124">
        <v>1</v>
      </c>
      <c r="C124">
        <v>1</v>
      </c>
      <c r="D124">
        <v>1</v>
      </c>
      <c r="E124">
        <v>1</v>
      </c>
      <c r="F124">
        <v>1</v>
      </c>
      <c r="H124">
        <f>COUNTIFS(R124, 2, I124, 0)</f>
        <v>0</v>
      </c>
      <c r="I124">
        <f t="shared" si="28"/>
        <v>0</v>
      </c>
      <c r="J124" s="9">
        <f>SUM(COUNTIFS(I124, 0, H124, 0, O124, {"1";"2";"3"}))</f>
        <v>1</v>
      </c>
      <c r="K124" s="9">
        <f t="shared" si="40"/>
        <v>0</v>
      </c>
      <c r="L124">
        <v>3</v>
      </c>
      <c r="M124">
        <v>1</v>
      </c>
      <c r="N124">
        <v>2</v>
      </c>
      <c r="O124">
        <v>1</v>
      </c>
      <c r="P124">
        <v>2</v>
      </c>
      <c r="Q124">
        <v>2010</v>
      </c>
      <c r="R124">
        <v>3</v>
      </c>
      <c r="S124">
        <v>1</v>
      </c>
      <c r="T124">
        <v>1</v>
      </c>
      <c r="U124">
        <v>0</v>
      </c>
      <c r="V124">
        <v>0</v>
      </c>
      <c r="W124">
        <v>1</v>
      </c>
      <c r="X124">
        <v>0</v>
      </c>
      <c r="Y124">
        <v>0</v>
      </c>
      <c r="AE124">
        <v>1</v>
      </c>
      <c r="AF124">
        <v>3</v>
      </c>
      <c r="AG124">
        <v>3</v>
      </c>
      <c r="AH124">
        <v>3</v>
      </c>
      <c r="AI124">
        <v>6</v>
      </c>
      <c r="AJ124" s="10" t="s">
        <v>201</v>
      </c>
      <c r="AK124" s="13" t="s">
        <v>965</v>
      </c>
      <c r="AL124">
        <v>0</v>
      </c>
      <c r="AM124">
        <v>3</v>
      </c>
      <c r="AN124">
        <v>3</v>
      </c>
      <c r="AO124">
        <v>1</v>
      </c>
      <c r="AP124">
        <v>2</v>
      </c>
      <c r="AQ124">
        <v>2</v>
      </c>
      <c r="AR124">
        <v>2</v>
      </c>
      <c r="AS124">
        <v>3</v>
      </c>
      <c r="AT124">
        <v>2</v>
      </c>
      <c r="AU124">
        <v>2</v>
      </c>
      <c r="AV124">
        <v>2</v>
      </c>
      <c r="AW124">
        <v>3</v>
      </c>
      <c r="AX124">
        <v>2</v>
      </c>
      <c r="AY124">
        <v>1</v>
      </c>
      <c r="AZ124">
        <v>1</v>
      </c>
      <c r="BA124">
        <v>1</v>
      </c>
      <c r="BB124">
        <v>1</v>
      </c>
      <c r="BC124">
        <v>2</v>
      </c>
      <c r="BD124">
        <v>2</v>
      </c>
      <c r="BE124">
        <v>2</v>
      </c>
      <c r="BF124">
        <v>4</v>
      </c>
      <c r="BG124">
        <v>3</v>
      </c>
      <c r="BH124">
        <v>3</v>
      </c>
      <c r="BI124">
        <v>3</v>
      </c>
      <c r="BJ124">
        <v>6</v>
      </c>
      <c r="BK124">
        <v>6</v>
      </c>
      <c r="BL124">
        <v>1</v>
      </c>
      <c r="BM124">
        <v>2</v>
      </c>
      <c r="BN124">
        <v>6</v>
      </c>
      <c r="BO124">
        <v>3</v>
      </c>
      <c r="BP124">
        <v>1</v>
      </c>
      <c r="BQ124">
        <v>6</v>
      </c>
      <c r="BR124">
        <v>4</v>
      </c>
      <c r="BS124">
        <v>1</v>
      </c>
      <c r="BT124">
        <v>3</v>
      </c>
      <c r="BU124">
        <v>3</v>
      </c>
      <c r="BV124">
        <v>3</v>
      </c>
      <c r="BW124">
        <v>3</v>
      </c>
      <c r="BX124">
        <v>3</v>
      </c>
      <c r="BY124">
        <v>4</v>
      </c>
      <c r="BZ124">
        <v>0</v>
      </c>
      <c r="CA124">
        <v>0</v>
      </c>
      <c r="CB124">
        <v>5</v>
      </c>
      <c r="CC124">
        <v>2</v>
      </c>
      <c r="CD124">
        <v>2</v>
      </c>
      <c r="CE124">
        <v>2</v>
      </c>
      <c r="CF124">
        <v>2</v>
      </c>
      <c r="CG124">
        <v>2</v>
      </c>
      <c r="CH124">
        <v>2</v>
      </c>
      <c r="CI124">
        <f t="shared" si="41"/>
        <v>95</v>
      </c>
      <c r="CJ124">
        <f t="shared" si="38"/>
        <v>0</v>
      </c>
      <c r="CK124" s="7">
        <f t="shared" si="42"/>
        <v>1</v>
      </c>
      <c r="CL124">
        <v>149</v>
      </c>
      <c r="CM124" s="7">
        <f t="shared" si="47"/>
        <v>0.63758389261744963</v>
      </c>
      <c r="CN124">
        <f t="shared" si="39"/>
        <v>27</v>
      </c>
      <c r="CO124">
        <f t="shared" si="43"/>
        <v>0</v>
      </c>
      <c r="CP124" s="7">
        <f t="shared" si="44"/>
        <v>1</v>
      </c>
      <c r="CQ124">
        <v>42</v>
      </c>
      <c r="CR124" s="7">
        <f t="shared" si="45"/>
        <v>0.6428571428571429</v>
      </c>
      <c r="CT124" s="39">
        <v>0</v>
      </c>
      <c r="CU124" s="39">
        <v>50</v>
      </c>
      <c r="CV124" s="39">
        <v>50</v>
      </c>
      <c r="CW124" s="39">
        <v>50</v>
      </c>
      <c r="CX124" s="39">
        <v>100</v>
      </c>
      <c r="CY124" s="39">
        <v>50</v>
      </c>
      <c r="CZ124" s="39">
        <v>50</v>
      </c>
      <c r="DA124" s="39">
        <v>50</v>
      </c>
      <c r="DB124" s="39">
        <v>100</v>
      </c>
      <c r="DC124" s="39">
        <v>50</v>
      </c>
      <c r="DD124" s="31">
        <v>55</v>
      </c>
      <c r="DE124" s="39">
        <v>0</v>
      </c>
      <c r="DF124" s="39">
        <v>0</v>
      </c>
      <c r="DG124" s="39">
        <v>0</v>
      </c>
      <c r="DH124" s="39">
        <v>0</v>
      </c>
      <c r="DI124" s="31">
        <v>0</v>
      </c>
      <c r="DJ124" s="39">
        <v>100</v>
      </c>
      <c r="DK124" s="39">
        <v>100</v>
      </c>
      <c r="DL124" s="39">
        <v>100</v>
      </c>
      <c r="DM124" s="31">
        <v>100</v>
      </c>
      <c r="DN124" s="39">
        <v>40</v>
      </c>
      <c r="DO124" s="39">
        <v>20</v>
      </c>
      <c r="DP124" s="39">
        <v>40</v>
      </c>
      <c r="DQ124" s="39">
        <v>100</v>
      </c>
      <c r="DR124" s="31">
        <v>50</v>
      </c>
      <c r="DS124" s="39">
        <v>100</v>
      </c>
      <c r="DT124" s="39">
        <v>100</v>
      </c>
      <c r="DU124" s="39">
        <v>0</v>
      </c>
      <c r="DV124" s="39">
        <v>100</v>
      </c>
      <c r="DW124" s="39">
        <v>0</v>
      </c>
      <c r="DX124" s="31">
        <v>60</v>
      </c>
      <c r="DY124" s="39">
        <v>75</v>
      </c>
      <c r="DZ124" s="39">
        <v>75</v>
      </c>
      <c r="EA124" s="31">
        <v>75</v>
      </c>
      <c r="EB124" s="39">
        <v>40</v>
      </c>
      <c r="EC124" s="39">
        <v>50</v>
      </c>
      <c r="ED124" s="31">
        <v>45</v>
      </c>
      <c r="EE124" s="39">
        <v>50</v>
      </c>
      <c r="EF124" s="39">
        <v>0</v>
      </c>
      <c r="EG124" s="39">
        <v>50</v>
      </c>
      <c r="EH124" s="39">
        <v>50</v>
      </c>
      <c r="EI124" s="39">
        <v>50</v>
      </c>
      <c r="EJ124" s="31">
        <v>40</v>
      </c>
      <c r="EK124" s="40">
        <v>51.111111111111114</v>
      </c>
      <c r="EL124">
        <v>50</v>
      </c>
      <c r="EM124">
        <v>50</v>
      </c>
      <c r="EN124">
        <v>75</v>
      </c>
      <c r="EQ124">
        <v>100</v>
      </c>
      <c r="ER124">
        <v>100</v>
      </c>
      <c r="ES124">
        <v>100</v>
      </c>
      <c r="ET124">
        <v>100</v>
      </c>
      <c r="EU124">
        <v>100</v>
      </c>
      <c r="EV124">
        <v>100</v>
      </c>
      <c r="EW124">
        <v>100</v>
      </c>
      <c r="EX124" s="6">
        <f t="shared" si="29"/>
        <v>87.5</v>
      </c>
      <c r="EY124">
        <f t="shared" si="30"/>
        <v>50</v>
      </c>
      <c r="EZ124" s="6">
        <f t="shared" si="31"/>
        <v>68.75</v>
      </c>
      <c r="FA124" s="6">
        <f t="shared" si="32"/>
        <v>100</v>
      </c>
      <c r="FB124" s="6">
        <f t="shared" si="33"/>
        <v>87.5</v>
      </c>
    </row>
    <row r="125" spans="1:158" x14ac:dyDescent="0.2">
      <c r="A125" t="s">
        <v>633</v>
      </c>
      <c r="B125">
        <v>1</v>
      </c>
      <c r="C125">
        <v>1</v>
      </c>
      <c r="D125">
        <v>1</v>
      </c>
      <c r="E125">
        <v>1</v>
      </c>
      <c r="F125">
        <v>1</v>
      </c>
      <c r="H125">
        <f>COUNTIFS(R125, 2, I125, 0)</f>
        <v>1</v>
      </c>
      <c r="I125">
        <f t="shared" si="28"/>
        <v>0</v>
      </c>
      <c r="J125" s="9">
        <f>SUM(COUNTIFS(I125, 0, H125, 0, O125, {"1";"2";"3"}))</f>
        <v>0</v>
      </c>
      <c r="K125" s="9">
        <f t="shared" si="40"/>
        <v>0</v>
      </c>
      <c r="L125">
        <v>1</v>
      </c>
      <c r="M125">
        <v>1</v>
      </c>
      <c r="N125">
        <v>2</v>
      </c>
      <c r="O125">
        <v>1</v>
      </c>
      <c r="P125">
        <v>2</v>
      </c>
      <c r="Q125">
        <v>2016</v>
      </c>
      <c r="R125">
        <v>2</v>
      </c>
      <c r="S125">
        <v>2</v>
      </c>
      <c r="T125">
        <v>1</v>
      </c>
      <c r="U125">
        <v>1</v>
      </c>
      <c r="V125">
        <v>0</v>
      </c>
      <c r="W125">
        <v>1</v>
      </c>
      <c r="X125">
        <v>0</v>
      </c>
      <c r="Y125">
        <v>0</v>
      </c>
      <c r="Z125">
        <v>1</v>
      </c>
      <c r="AE125">
        <v>1</v>
      </c>
      <c r="AF125">
        <v>3</v>
      </c>
      <c r="AG125">
        <v>3</v>
      </c>
      <c r="AH125">
        <v>2</v>
      </c>
      <c r="AI125">
        <v>3</v>
      </c>
      <c r="AJ125" s="10" t="s">
        <v>202</v>
      </c>
      <c r="AK125" s="13" t="s">
        <v>964</v>
      </c>
      <c r="AL125">
        <v>0</v>
      </c>
      <c r="AM125">
        <v>4</v>
      </c>
      <c r="AN125">
        <v>4</v>
      </c>
      <c r="AO125">
        <v>3</v>
      </c>
      <c r="AP125">
        <v>3</v>
      </c>
      <c r="AQ125">
        <v>3</v>
      </c>
      <c r="AR125">
        <v>3</v>
      </c>
      <c r="AS125">
        <v>3</v>
      </c>
      <c r="AT125">
        <v>3</v>
      </c>
      <c r="AU125">
        <v>3</v>
      </c>
      <c r="AV125">
        <v>3</v>
      </c>
      <c r="AW125">
        <v>3</v>
      </c>
      <c r="AX125">
        <v>3</v>
      </c>
      <c r="AY125">
        <v>2</v>
      </c>
      <c r="AZ125">
        <v>2</v>
      </c>
      <c r="BA125">
        <v>2</v>
      </c>
      <c r="BB125">
        <v>2</v>
      </c>
      <c r="BC125">
        <v>2</v>
      </c>
      <c r="BD125">
        <v>2</v>
      </c>
      <c r="BE125">
        <v>2</v>
      </c>
      <c r="BF125">
        <v>5</v>
      </c>
      <c r="BG125">
        <v>6</v>
      </c>
      <c r="BH125">
        <v>5</v>
      </c>
      <c r="BI125">
        <v>3</v>
      </c>
      <c r="BJ125">
        <v>6</v>
      </c>
      <c r="BK125">
        <v>5</v>
      </c>
      <c r="BL125">
        <v>4</v>
      </c>
      <c r="BM125">
        <v>3</v>
      </c>
      <c r="BN125">
        <v>6</v>
      </c>
      <c r="BO125">
        <v>2</v>
      </c>
      <c r="BP125">
        <v>6</v>
      </c>
      <c r="BQ125">
        <v>1</v>
      </c>
      <c r="BR125">
        <v>5</v>
      </c>
      <c r="BS125">
        <v>4</v>
      </c>
      <c r="BT125">
        <v>4</v>
      </c>
      <c r="BU125">
        <v>3</v>
      </c>
      <c r="BV125">
        <v>4</v>
      </c>
      <c r="BW125">
        <v>3</v>
      </c>
      <c r="BX125">
        <v>5</v>
      </c>
      <c r="BY125">
        <v>4</v>
      </c>
      <c r="BZ125">
        <v>3</v>
      </c>
      <c r="CA125">
        <v>2</v>
      </c>
      <c r="CB125">
        <v>2</v>
      </c>
      <c r="CC125">
        <v>2</v>
      </c>
      <c r="CD125">
        <v>2</v>
      </c>
      <c r="CE125">
        <v>2</v>
      </c>
      <c r="CF125">
        <v>2</v>
      </c>
      <c r="CG125">
        <v>2</v>
      </c>
      <c r="CH125">
        <v>2</v>
      </c>
      <c r="CI125">
        <f t="shared" si="41"/>
        <v>124</v>
      </c>
      <c r="CJ125">
        <f t="shared" si="38"/>
        <v>0</v>
      </c>
      <c r="CK125" s="7">
        <f t="shared" si="42"/>
        <v>1</v>
      </c>
      <c r="CL125">
        <v>149</v>
      </c>
      <c r="CM125" s="7">
        <f t="shared" si="47"/>
        <v>0.83221476510067116</v>
      </c>
      <c r="CN125">
        <f t="shared" si="39"/>
        <v>31</v>
      </c>
      <c r="CO125">
        <f t="shared" si="43"/>
        <v>0</v>
      </c>
      <c r="CP125" s="7">
        <f t="shared" si="44"/>
        <v>1</v>
      </c>
      <c r="CQ125">
        <v>42</v>
      </c>
      <c r="CR125" s="7">
        <f t="shared" si="45"/>
        <v>0.73809523809523814</v>
      </c>
      <c r="CT125" s="39">
        <v>100</v>
      </c>
      <c r="CU125" s="39">
        <v>100</v>
      </c>
      <c r="CV125" s="39">
        <v>100</v>
      </c>
      <c r="CW125" s="39">
        <v>100</v>
      </c>
      <c r="CX125" s="39">
        <v>100</v>
      </c>
      <c r="CY125" s="39">
        <v>100</v>
      </c>
      <c r="CZ125" s="39">
        <v>100</v>
      </c>
      <c r="DA125" s="39">
        <v>100</v>
      </c>
      <c r="DB125" s="39">
        <v>100</v>
      </c>
      <c r="DC125" s="39">
        <v>100</v>
      </c>
      <c r="DD125" s="31">
        <v>100</v>
      </c>
      <c r="DE125" s="39">
        <v>100</v>
      </c>
      <c r="DF125" s="39">
        <v>100</v>
      </c>
      <c r="DG125" s="39">
        <v>100</v>
      </c>
      <c r="DH125" s="39">
        <v>100</v>
      </c>
      <c r="DI125" s="31">
        <v>100</v>
      </c>
      <c r="DJ125" s="39">
        <v>100</v>
      </c>
      <c r="DK125" s="39">
        <v>100</v>
      </c>
      <c r="DL125" s="39">
        <v>100</v>
      </c>
      <c r="DM125" s="31">
        <v>100</v>
      </c>
      <c r="DN125" s="39">
        <v>40</v>
      </c>
      <c r="DO125" s="39">
        <v>40</v>
      </c>
      <c r="DP125" s="39">
        <v>20</v>
      </c>
      <c r="DQ125" s="39">
        <v>0</v>
      </c>
      <c r="DR125" s="31">
        <v>25</v>
      </c>
      <c r="DS125" s="39">
        <v>100</v>
      </c>
      <c r="DT125" s="39">
        <v>80</v>
      </c>
      <c r="DU125" s="39">
        <v>60</v>
      </c>
      <c r="DV125" s="39">
        <v>100</v>
      </c>
      <c r="DW125" s="39">
        <v>100</v>
      </c>
      <c r="DX125" s="31">
        <v>88</v>
      </c>
      <c r="DY125" s="39">
        <v>100</v>
      </c>
      <c r="DZ125" s="39">
        <v>100</v>
      </c>
      <c r="EA125" s="31">
        <v>100</v>
      </c>
      <c r="EB125" s="39">
        <v>100</v>
      </c>
      <c r="EC125" s="39">
        <v>100</v>
      </c>
      <c r="ED125" s="31">
        <v>100</v>
      </c>
      <c r="EE125" s="39">
        <v>75</v>
      </c>
      <c r="EF125" s="39">
        <v>75</v>
      </c>
      <c r="EG125" s="39">
        <v>75</v>
      </c>
      <c r="EH125" s="39">
        <v>50</v>
      </c>
      <c r="EI125" s="39">
        <v>75</v>
      </c>
      <c r="EJ125" s="31">
        <v>70</v>
      </c>
      <c r="EK125" s="40">
        <v>85.138888888888886</v>
      </c>
      <c r="EL125">
        <v>50</v>
      </c>
      <c r="EM125">
        <v>100</v>
      </c>
      <c r="EN125">
        <v>75</v>
      </c>
      <c r="EO125">
        <v>50</v>
      </c>
      <c r="EP125">
        <v>25</v>
      </c>
      <c r="EQ125">
        <v>25</v>
      </c>
      <c r="ER125">
        <v>100</v>
      </c>
      <c r="ES125">
        <v>100</v>
      </c>
      <c r="ET125">
        <v>100</v>
      </c>
      <c r="EU125">
        <v>100</v>
      </c>
      <c r="EV125">
        <v>100</v>
      </c>
      <c r="EW125">
        <v>100</v>
      </c>
      <c r="EX125" s="6">
        <f t="shared" si="29"/>
        <v>77.083333333333329</v>
      </c>
      <c r="EY125">
        <f t="shared" si="30"/>
        <v>75</v>
      </c>
      <c r="EZ125" s="6">
        <f t="shared" si="31"/>
        <v>54.166666666666664</v>
      </c>
      <c r="FA125" s="6">
        <f t="shared" si="32"/>
        <v>100</v>
      </c>
      <c r="FB125" s="6">
        <f t="shared" si="33"/>
        <v>43.75</v>
      </c>
    </row>
    <row r="126" spans="1:158" x14ac:dyDescent="0.2">
      <c r="A126" t="s">
        <v>634</v>
      </c>
      <c r="B126">
        <v>1</v>
      </c>
      <c r="C126">
        <v>1</v>
      </c>
      <c r="D126">
        <v>1</v>
      </c>
      <c r="E126">
        <v>1</v>
      </c>
      <c r="F126">
        <v>1</v>
      </c>
      <c r="H126">
        <f>COUNTIFS(R126, 2, I126, 0)</f>
        <v>1</v>
      </c>
      <c r="I126">
        <f t="shared" si="28"/>
        <v>0</v>
      </c>
      <c r="J126" s="9">
        <f>SUM(COUNTIFS(I126, 0, H126, 0, O126, {"1";"2";"3"}))</f>
        <v>0</v>
      </c>
      <c r="K126" s="9">
        <f t="shared" si="40"/>
        <v>0</v>
      </c>
      <c r="L126">
        <v>1</v>
      </c>
      <c r="M126">
        <v>1</v>
      </c>
      <c r="N126">
        <v>1</v>
      </c>
      <c r="O126">
        <v>1</v>
      </c>
      <c r="P126">
        <v>2</v>
      </c>
      <c r="Q126">
        <v>2016</v>
      </c>
      <c r="R126">
        <v>2</v>
      </c>
      <c r="S126">
        <v>2</v>
      </c>
      <c r="T126">
        <v>1</v>
      </c>
      <c r="U126">
        <v>1</v>
      </c>
      <c r="V126">
        <v>0</v>
      </c>
      <c r="W126">
        <v>0</v>
      </c>
      <c r="X126">
        <v>0</v>
      </c>
      <c r="Y126">
        <v>0</v>
      </c>
      <c r="Z126">
        <v>3</v>
      </c>
      <c r="AE126">
        <v>2</v>
      </c>
      <c r="AF126">
        <v>3</v>
      </c>
      <c r="AH126">
        <v>2</v>
      </c>
      <c r="AI126">
        <v>4</v>
      </c>
      <c r="AJ126" s="10" t="s">
        <v>203</v>
      </c>
      <c r="AK126" s="13" t="s">
        <v>958</v>
      </c>
      <c r="AL126">
        <v>1</v>
      </c>
      <c r="AM126">
        <v>2</v>
      </c>
      <c r="AN126">
        <v>3</v>
      </c>
      <c r="AO126">
        <v>1</v>
      </c>
      <c r="AP126">
        <v>2</v>
      </c>
      <c r="AQ126">
        <v>2</v>
      </c>
      <c r="AR126">
        <v>2</v>
      </c>
      <c r="AS126">
        <v>3</v>
      </c>
      <c r="AT126">
        <v>2</v>
      </c>
      <c r="AU126">
        <v>3</v>
      </c>
      <c r="AV126">
        <v>3</v>
      </c>
      <c r="AW126">
        <v>3</v>
      </c>
      <c r="AX126">
        <v>3</v>
      </c>
      <c r="AY126">
        <v>1</v>
      </c>
      <c r="AZ126">
        <v>1</v>
      </c>
      <c r="BA126">
        <v>1</v>
      </c>
      <c r="BB126">
        <v>1</v>
      </c>
      <c r="BC126">
        <v>2</v>
      </c>
      <c r="BD126">
        <v>2</v>
      </c>
      <c r="BE126">
        <v>2</v>
      </c>
      <c r="BF126">
        <v>3</v>
      </c>
      <c r="BG126">
        <v>3</v>
      </c>
      <c r="BH126">
        <v>3</v>
      </c>
      <c r="BI126">
        <v>2</v>
      </c>
      <c r="BK126">
        <v>4</v>
      </c>
      <c r="BL126">
        <v>3</v>
      </c>
      <c r="BM126">
        <v>2</v>
      </c>
      <c r="BN126">
        <v>5</v>
      </c>
      <c r="BO126">
        <v>3</v>
      </c>
      <c r="BP126">
        <v>3</v>
      </c>
      <c r="BQ126">
        <v>2</v>
      </c>
      <c r="BR126">
        <v>3</v>
      </c>
      <c r="BS126">
        <v>4</v>
      </c>
      <c r="BT126">
        <v>2</v>
      </c>
      <c r="BU126">
        <v>2</v>
      </c>
      <c r="BV126">
        <v>1</v>
      </c>
      <c r="BW126">
        <v>1</v>
      </c>
      <c r="BX126">
        <v>1</v>
      </c>
      <c r="BY126">
        <v>1</v>
      </c>
      <c r="BZ126">
        <v>5</v>
      </c>
      <c r="CA126">
        <v>3</v>
      </c>
      <c r="CB126">
        <v>3</v>
      </c>
      <c r="CC126">
        <v>2</v>
      </c>
      <c r="CD126">
        <v>2</v>
      </c>
      <c r="CE126">
        <v>1</v>
      </c>
      <c r="CF126">
        <v>2</v>
      </c>
      <c r="CG126">
        <v>2</v>
      </c>
      <c r="CH126">
        <v>2</v>
      </c>
      <c r="CI126">
        <f t="shared" si="41"/>
        <v>84</v>
      </c>
      <c r="CJ126">
        <f t="shared" si="38"/>
        <v>1</v>
      </c>
      <c r="CK126" s="7">
        <f t="shared" si="42"/>
        <v>0.97222222222222221</v>
      </c>
      <c r="CL126">
        <v>143</v>
      </c>
      <c r="CM126" s="7">
        <f t="shared" ref="CM126:CM133" si="48">CI126/CL126</f>
        <v>0.58741258741258739</v>
      </c>
      <c r="CN126">
        <f t="shared" si="39"/>
        <v>25</v>
      </c>
      <c r="CO126">
        <f t="shared" si="43"/>
        <v>0</v>
      </c>
      <c r="CP126" s="7">
        <f t="shared" si="44"/>
        <v>1</v>
      </c>
      <c r="CQ126">
        <v>42</v>
      </c>
      <c r="CR126" s="7">
        <f t="shared" si="45"/>
        <v>0.59523809523809523</v>
      </c>
      <c r="CT126" s="39">
        <v>0</v>
      </c>
      <c r="CU126" s="39">
        <v>50</v>
      </c>
      <c r="CV126" s="39">
        <v>50</v>
      </c>
      <c r="CW126" s="39">
        <v>50</v>
      </c>
      <c r="CX126" s="39">
        <v>100</v>
      </c>
      <c r="CY126" s="39">
        <v>50</v>
      </c>
      <c r="CZ126" s="39">
        <v>100</v>
      </c>
      <c r="DA126" s="39">
        <v>100</v>
      </c>
      <c r="DB126" s="39">
        <v>100</v>
      </c>
      <c r="DC126" s="39">
        <v>100</v>
      </c>
      <c r="DD126" s="31">
        <v>70</v>
      </c>
      <c r="DE126" s="39">
        <v>0</v>
      </c>
      <c r="DF126" s="39">
        <v>0</v>
      </c>
      <c r="DG126" s="39">
        <v>0</v>
      </c>
      <c r="DH126" s="39">
        <v>0</v>
      </c>
      <c r="DI126" s="31">
        <v>0</v>
      </c>
      <c r="DJ126" s="39">
        <v>100</v>
      </c>
      <c r="DK126" s="39">
        <v>100</v>
      </c>
      <c r="DL126" s="39">
        <v>100</v>
      </c>
      <c r="DM126" s="31">
        <v>100</v>
      </c>
      <c r="DN126" s="39">
        <v>20</v>
      </c>
      <c r="DO126" s="39">
        <v>20</v>
      </c>
      <c r="DP126" s="39">
        <v>40</v>
      </c>
      <c r="DQ126" s="39">
        <v>20</v>
      </c>
      <c r="DR126" s="31">
        <v>25</v>
      </c>
      <c r="DS126" s="39"/>
      <c r="DT126" s="39">
        <v>60</v>
      </c>
      <c r="DU126" s="39">
        <v>40</v>
      </c>
      <c r="DV126" s="39">
        <v>80</v>
      </c>
      <c r="DW126" s="39">
        <v>40</v>
      </c>
      <c r="DX126" s="31">
        <v>55</v>
      </c>
      <c r="DY126" s="39">
        <v>50</v>
      </c>
      <c r="DZ126" s="39">
        <v>50</v>
      </c>
      <c r="EA126" s="31">
        <v>50</v>
      </c>
      <c r="EB126" s="39">
        <v>40</v>
      </c>
      <c r="EC126" s="39">
        <v>50</v>
      </c>
      <c r="ED126" s="31">
        <v>45</v>
      </c>
      <c r="EE126" s="39">
        <v>25</v>
      </c>
      <c r="EF126" s="39">
        <v>75</v>
      </c>
      <c r="EG126" s="39">
        <v>25</v>
      </c>
      <c r="EH126" s="39">
        <v>25</v>
      </c>
      <c r="EI126" s="39">
        <v>0</v>
      </c>
      <c r="EJ126" s="31">
        <v>30</v>
      </c>
      <c r="EK126" s="40">
        <v>48.857142857142854</v>
      </c>
      <c r="EL126">
        <v>0</v>
      </c>
      <c r="EM126">
        <v>0</v>
      </c>
      <c r="EN126">
        <v>0</v>
      </c>
      <c r="EO126">
        <v>100</v>
      </c>
      <c r="EP126">
        <v>50</v>
      </c>
      <c r="EQ126">
        <v>50</v>
      </c>
      <c r="ER126">
        <v>100</v>
      </c>
      <c r="ES126">
        <v>100</v>
      </c>
      <c r="ET126">
        <v>0</v>
      </c>
      <c r="EU126">
        <v>100</v>
      </c>
      <c r="EV126">
        <v>100</v>
      </c>
      <c r="EW126">
        <v>100</v>
      </c>
      <c r="EX126" s="6">
        <f t="shared" si="29"/>
        <v>58.333333333333336</v>
      </c>
      <c r="EY126">
        <f t="shared" si="30"/>
        <v>0</v>
      </c>
      <c r="EZ126" s="6">
        <f t="shared" si="31"/>
        <v>33.333333333333336</v>
      </c>
      <c r="FA126" s="6">
        <f t="shared" si="32"/>
        <v>83.333333333333329</v>
      </c>
      <c r="FB126" s="6">
        <f t="shared" si="33"/>
        <v>50</v>
      </c>
    </row>
    <row r="127" spans="1:158" x14ac:dyDescent="0.2">
      <c r="A127" t="s">
        <v>635</v>
      </c>
      <c r="B127">
        <v>1</v>
      </c>
      <c r="C127">
        <v>1</v>
      </c>
      <c r="D127">
        <v>1</v>
      </c>
      <c r="E127">
        <v>1</v>
      </c>
      <c r="F127">
        <v>1</v>
      </c>
      <c r="H127">
        <f>COUNTIFS(R127, 2, I127, 0)</f>
        <v>0</v>
      </c>
      <c r="I127">
        <f t="shared" si="28"/>
        <v>0</v>
      </c>
      <c r="J127" s="9">
        <f>SUM(COUNTIFS(I127, 0, H127, 0, O127, {"1";"2";"3"}))</f>
        <v>1</v>
      </c>
      <c r="K127" s="9">
        <f t="shared" si="40"/>
        <v>0</v>
      </c>
      <c r="L127">
        <v>3</v>
      </c>
      <c r="M127">
        <v>1</v>
      </c>
      <c r="N127">
        <v>2</v>
      </c>
      <c r="O127">
        <v>1</v>
      </c>
      <c r="P127">
        <v>2</v>
      </c>
      <c r="Q127">
        <v>2018</v>
      </c>
      <c r="R127">
        <v>3</v>
      </c>
      <c r="S127">
        <v>1</v>
      </c>
      <c r="T127">
        <v>1</v>
      </c>
      <c r="U127">
        <v>0</v>
      </c>
      <c r="V127">
        <v>0</v>
      </c>
      <c r="W127">
        <v>0</v>
      </c>
      <c r="X127">
        <v>1</v>
      </c>
      <c r="Y127">
        <v>0</v>
      </c>
      <c r="AE127">
        <v>3</v>
      </c>
      <c r="AF127">
        <v>3</v>
      </c>
      <c r="AG127">
        <v>1</v>
      </c>
      <c r="AH127">
        <v>2</v>
      </c>
      <c r="AI127">
        <v>1</v>
      </c>
      <c r="AJ127" s="10" t="s">
        <v>204</v>
      </c>
      <c r="AK127" s="13" t="s">
        <v>961</v>
      </c>
      <c r="AL127">
        <v>0</v>
      </c>
      <c r="AM127">
        <v>2</v>
      </c>
      <c r="AN127">
        <v>3</v>
      </c>
      <c r="AO127">
        <v>2</v>
      </c>
      <c r="AP127">
        <v>3</v>
      </c>
      <c r="AQ127">
        <v>3</v>
      </c>
      <c r="AR127">
        <v>2</v>
      </c>
      <c r="AS127">
        <v>3</v>
      </c>
      <c r="AT127">
        <v>3</v>
      </c>
      <c r="AU127">
        <v>3</v>
      </c>
      <c r="AV127">
        <v>2</v>
      </c>
      <c r="AW127">
        <v>3</v>
      </c>
      <c r="AX127">
        <v>3</v>
      </c>
      <c r="AY127">
        <v>2</v>
      </c>
      <c r="AZ127">
        <v>1</v>
      </c>
      <c r="BA127">
        <v>1</v>
      </c>
      <c r="BB127">
        <v>1</v>
      </c>
      <c r="BC127">
        <v>2</v>
      </c>
      <c r="BD127">
        <v>2</v>
      </c>
      <c r="BE127">
        <v>2</v>
      </c>
      <c r="BF127">
        <v>4</v>
      </c>
      <c r="BG127">
        <v>2</v>
      </c>
      <c r="BH127">
        <v>2</v>
      </c>
      <c r="BI127">
        <v>4</v>
      </c>
      <c r="BJ127">
        <v>5</v>
      </c>
      <c r="BK127">
        <v>6</v>
      </c>
      <c r="BL127">
        <v>5</v>
      </c>
      <c r="BM127">
        <v>4</v>
      </c>
      <c r="BN127">
        <v>6</v>
      </c>
      <c r="BO127">
        <v>3</v>
      </c>
      <c r="BP127">
        <v>6</v>
      </c>
      <c r="BQ127">
        <v>2</v>
      </c>
      <c r="BR127">
        <v>4</v>
      </c>
      <c r="BS127">
        <v>1</v>
      </c>
      <c r="BT127">
        <v>2</v>
      </c>
      <c r="BU127">
        <v>3</v>
      </c>
      <c r="BV127">
        <v>1</v>
      </c>
      <c r="BW127">
        <v>5</v>
      </c>
      <c r="BX127">
        <v>5</v>
      </c>
      <c r="BY127">
        <v>5</v>
      </c>
      <c r="BZ127">
        <v>2</v>
      </c>
      <c r="CA127">
        <v>2</v>
      </c>
      <c r="CB127">
        <v>1</v>
      </c>
      <c r="CC127">
        <v>1</v>
      </c>
      <c r="CD127">
        <v>2</v>
      </c>
      <c r="CE127">
        <v>2</v>
      </c>
      <c r="CF127">
        <v>0</v>
      </c>
      <c r="CG127">
        <v>2</v>
      </c>
      <c r="CH127">
        <v>2</v>
      </c>
      <c r="CI127">
        <f t="shared" si="41"/>
        <v>103</v>
      </c>
      <c r="CJ127">
        <f t="shared" si="38"/>
        <v>0</v>
      </c>
      <c r="CK127" s="7">
        <f t="shared" si="42"/>
        <v>1</v>
      </c>
      <c r="CL127">
        <v>149</v>
      </c>
      <c r="CM127" s="7">
        <f t="shared" si="48"/>
        <v>0.6912751677852349</v>
      </c>
      <c r="CN127">
        <f t="shared" si="39"/>
        <v>29</v>
      </c>
      <c r="CO127">
        <f t="shared" si="43"/>
        <v>0</v>
      </c>
      <c r="CP127" s="7">
        <f t="shared" si="44"/>
        <v>1</v>
      </c>
      <c r="CQ127">
        <v>42</v>
      </c>
      <c r="CR127" s="7">
        <f t="shared" si="45"/>
        <v>0.69047619047619047</v>
      </c>
      <c r="CT127" s="39">
        <v>50</v>
      </c>
      <c r="CU127" s="39">
        <v>100</v>
      </c>
      <c r="CV127" s="39">
        <v>100</v>
      </c>
      <c r="CW127" s="39">
        <v>50</v>
      </c>
      <c r="CX127" s="39">
        <v>100</v>
      </c>
      <c r="CY127" s="39">
        <v>100</v>
      </c>
      <c r="CZ127" s="39">
        <v>100</v>
      </c>
      <c r="DA127" s="39">
        <v>50</v>
      </c>
      <c r="DB127" s="39">
        <v>100</v>
      </c>
      <c r="DC127" s="39">
        <v>100</v>
      </c>
      <c r="DD127" s="31">
        <v>85</v>
      </c>
      <c r="DE127" s="39">
        <v>100</v>
      </c>
      <c r="DF127" s="39">
        <v>0</v>
      </c>
      <c r="DG127" s="39">
        <v>0</v>
      </c>
      <c r="DH127" s="39">
        <v>0</v>
      </c>
      <c r="DI127" s="31">
        <v>25</v>
      </c>
      <c r="DJ127" s="39">
        <v>100</v>
      </c>
      <c r="DK127" s="39">
        <v>100</v>
      </c>
      <c r="DL127" s="39">
        <v>100</v>
      </c>
      <c r="DM127" s="31">
        <v>100</v>
      </c>
      <c r="DN127" s="39">
        <v>60</v>
      </c>
      <c r="DO127" s="39">
        <v>60</v>
      </c>
      <c r="DP127" s="39">
        <v>40</v>
      </c>
      <c r="DQ127" s="39">
        <v>20</v>
      </c>
      <c r="DR127" s="31">
        <v>45</v>
      </c>
      <c r="DS127" s="39">
        <v>80</v>
      </c>
      <c r="DT127" s="39">
        <v>100</v>
      </c>
      <c r="DU127" s="39">
        <v>80</v>
      </c>
      <c r="DV127" s="39">
        <v>100</v>
      </c>
      <c r="DW127" s="39">
        <v>100</v>
      </c>
      <c r="DX127" s="31">
        <v>92</v>
      </c>
      <c r="DY127" s="39">
        <v>75</v>
      </c>
      <c r="DZ127" s="39">
        <v>75</v>
      </c>
      <c r="EA127" s="31">
        <v>75</v>
      </c>
      <c r="EB127" s="39">
        <v>20</v>
      </c>
      <c r="EC127" s="39">
        <v>25</v>
      </c>
      <c r="ED127" s="31">
        <v>22.5</v>
      </c>
      <c r="EE127" s="39">
        <v>25</v>
      </c>
      <c r="EF127" s="39">
        <v>0</v>
      </c>
      <c r="EG127" s="39">
        <v>25</v>
      </c>
      <c r="EH127" s="39">
        <v>50</v>
      </c>
      <c r="EI127" s="39">
        <v>0</v>
      </c>
      <c r="EJ127" s="31">
        <v>20</v>
      </c>
      <c r="EK127" s="40">
        <v>62.083333333333336</v>
      </c>
      <c r="EL127">
        <v>100</v>
      </c>
      <c r="EM127">
        <v>100</v>
      </c>
      <c r="EN127">
        <v>100</v>
      </c>
      <c r="EO127">
        <v>25</v>
      </c>
      <c r="EP127">
        <v>25</v>
      </c>
      <c r="EQ127">
        <v>0</v>
      </c>
      <c r="ER127">
        <v>0</v>
      </c>
      <c r="ES127">
        <v>100</v>
      </c>
      <c r="ET127">
        <v>100</v>
      </c>
      <c r="EV127">
        <v>100</v>
      </c>
      <c r="EW127">
        <v>100</v>
      </c>
      <c r="EX127" s="6">
        <f t="shared" si="29"/>
        <v>68.181818181818187</v>
      </c>
      <c r="EY127">
        <f t="shared" si="30"/>
        <v>100</v>
      </c>
      <c r="EZ127" s="6">
        <f t="shared" si="31"/>
        <v>58.333333333333336</v>
      </c>
      <c r="FA127" s="6">
        <f t="shared" si="32"/>
        <v>80</v>
      </c>
      <c r="FB127" s="6">
        <f t="shared" si="33"/>
        <v>37.5</v>
      </c>
    </row>
    <row r="128" spans="1:158" x14ac:dyDescent="0.2">
      <c r="A128" t="s">
        <v>636</v>
      </c>
      <c r="B128">
        <v>1</v>
      </c>
      <c r="C128">
        <v>1</v>
      </c>
      <c r="D128">
        <v>1</v>
      </c>
      <c r="E128">
        <v>1</v>
      </c>
      <c r="F128">
        <v>1</v>
      </c>
      <c r="H128">
        <f>COUNTIFS(R128, 2, I128, 0)</f>
        <v>1</v>
      </c>
      <c r="I128">
        <f t="shared" si="28"/>
        <v>0</v>
      </c>
      <c r="J128" s="9">
        <f>SUM(COUNTIFS(I128, 0, H128, 0, O128, {"1";"2";"3"}))</f>
        <v>0</v>
      </c>
      <c r="K128" s="9">
        <f t="shared" si="40"/>
        <v>0</v>
      </c>
      <c r="L128">
        <v>1</v>
      </c>
      <c r="M128">
        <v>2</v>
      </c>
      <c r="N128">
        <v>1</v>
      </c>
      <c r="O128">
        <v>1</v>
      </c>
      <c r="P128">
        <v>2</v>
      </c>
      <c r="Q128">
        <v>2017</v>
      </c>
      <c r="R128">
        <v>2</v>
      </c>
      <c r="S128">
        <v>2</v>
      </c>
      <c r="T128">
        <v>1</v>
      </c>
      <c r="U128">
        <v>1</v>
      </c>
      <c r="V128">
        <v>0</v>
      </c>
      <c r="W128">
        <v>1</v>
      </c>
      <c r="X128">
        <v>0</v>
      </c>
      <c r="Y128">
        <v>0</v>
      </c>
      <c r="Z128">
        <v>1</v>
      </c>
      <c r="AE128">
        <v>1</v>
      </c>
      <c r="AF128">
        <v>1</v>
      </c>
      <c r="AH128">
        <v>5</v>
      </c>
      <c r="AI128">
        <v>5</v>
      </c>
      <c r="AJ128" s="10" t="s">
        <v>205</v>
      </c>
      <c r="AK128" s="13" t="s">
        <v>968</v>
      </c>
      <c r="AL128">
        <v>0</v>
      </c>
      <c r="AM128">
        <v>3</v>
      </c>
      <c r="AN128">
        <v>4</v>
      </c>
      <c r="AO128">
        <v>2</v>
      </c>
      <c r="AP128">
        <v>2</v>
      </c>
      <c r="AQ128">
        <v>2</v>
      </c>
      <c r="AR128">
        <v>1</v>
      </c>
      <c r="AS128">
        <v>2</v>
      </c>
      <c r="AT128">
        <v>2</v>
      </c>
      <c r="AU128">
        <v>2</v>
      </c>
      <c r="AV128">
        <v>2</v>
      </c>
      <c r="AW128">
        <v>3</v>
      </c>
      <c r="AX128">
        <v>3</v>
      </c>
      <c r="AY128">
        <v>1</v>
      </c>
      <c r="AZ128">
        <v>1</v>
      </c>
      <c r="BA128">
        <v>1</v>
      </c>
      <c r="BB128">
        <v>1</v>
      </c>
      <c r="BC128">
        <v>1</v>
      </c>
      <c r="BD128">
        <v>1</v>
      </c>
      <c r="BE128">
        <v>1</v>
      </c>
      <c r="BF128">
        <v>4</v>
      </c>
      <c r="BG128">
        <v>4</v>
      </c>
      <c r="BH128">
        <v>4</v>
      </c>
      <c r="BI128">
        <v>4</v>
      </c>
      <c r="BJ128">
        <v>6</v>
      </c>
      <c r="BK128">
        <v>5</v>
      </c>
      <c r="BL128">
        <v>4</v>
      </c>
      <c r="BM128">
        <v>3</v>
      </c>
      <c r="BN128">
        <v>5</v>
      </c>
      <c r="BO128">
        <v>3</v>
      </c>
      <c r="BP128">
        <v>5</v>
      </c>
      <c r="BQ128">
        <v>4</v>
      </c>
      <c r="BR128">
        <v>3</v>
      </c>
      <c r="BS128">
        <v>5</v>
      </c>
      <c r="BT128">
        <v>4</v>
      </c>
      <c r="BU128">
        <v>3</v>
      </c>
      <c r="BV128">
        <v>4</v>
      </c>
      <c r="BW128">
        <v>2</v>
      </c>
      <c r="BX128">
        <v>3</v>
      </c>
      <c r="BY128">
        <v>5</v>
      </c>
      <c r="BZ128">
        <v>3</v>
      </c>
      <c r="CA128">
        <v>3</v>
      </c>
      <c r="CC128">
        <v>2</v>
      </c>
      <c r="CD128">
        <v>2</v>
      </c>
      <c r="CE128">
        <v>2</v>
      </c>
      <c r="CF128">
        <v>2</v>
      </c>
      <c r="CG128">
        <v>2</v>
      </c>
      <c r="CH128">
        <v>2</v>
      </c>
      <c r="CI128">
        <f t="shared" si="41"/>
        <v>105</v>
      </c>
      <c r="CJ128">
        <f t="shared" si="38"/>
        <v>0</v>
      </c>
      <c r="CK128" s="7">
        <f t="shared" si="42"/>
        <v>1</v>
      </c>
      <c r="CL128">
        <v>149</v>
      </c>
      <c r="CM128" s="7">
        <f t="shared" si="48"/>
        <v>0.70469798657718119</v>
      </c>
      <c r="CN128">
        <f t="shared" si="39"/>
        <v>28</v>
      </c>
      <c r="CO128">
        <f t="shared" si="43"/>
        <v>1</v>
      </c>
      <c r="CP128" s="7">
        <f t="shared" si="44"/>
        <v>0.91666666666666663</v>
      </c>
      <c r="CQ128">
        <v>37</v>
      </c>
      <c r="CR128" s="7">
        <f t="shared" si="45"/>
        <v>0.7567567567567568</v>
      </c>
      <c r="CT128" s="39">
        <v>50</v>
      </c>
      <c r="CU128" s="39">
        <v>50</v>
      </c>
      <c r="CV128" s="39">
        <v>50</v>
      </c>
      <c r="CW128" s="39">
        <v>0</v>
      </c>
      <c r="CX128" s="39">
        <v>50</v>
      </c>
      <c r="CY128" s="39">
        <v>50</v>
      </c>
      <c r="CZ128" s="39">
        <v>50</v>
      </c>
      <c r="DA128" s="39">
        <v>50</v>
      </c>
      <c r="DB128" s="39">
        <v>100</v>
      </c>
      <c r="DC128" s="39">
        <v>100</v>
      </c>
      <c r="DD128" s="31">
        <v>55</v>
      </c>
      <c r="DE128" s="39">
        <v>0</v>
      </c>
      <c r="DF128" s="39">
        <v>0</v>
      </c>
      <c r="DG128" s="39">
        <v>0</v>
      </c>
      <c r="DH128" s="39">
        <v>0</v>
      </c>
      <c r="DI128" s="31">
        <v>0</v>
      </c>
      <c r="DJ128" s="39">
        <v>0</v>
      </c>
      <c r="DK128" s="39">
        <v>0</v>
      </c>
      <c r="DL128" s="39">
        <v>0</v>
      </c>
      <c r="DM128" s="31">
        <v>0</v>
      </c>
      <c r="DN128" s="39">
        <v>60</v>
      </c>
      <c r="DO128" s="39">
        <v>40</v>
      </c>
      <c r="DP128" s="39">
        <v>40</v>
      </c>
      <c r="DQ128" s="39">
        <v>60</v>
      </c>
      <c r="DR128" s="31">
        <v>50</v>
      </c>
      <c r="DS128" s="39">
        <v>100</v>
      </c>
      <c r="DT128" s="39">
        <v>80</v>
      </c>
      <c r="DU128" s="39">
        <v>60</v>
      </c>
      <c r="DV128" s="39">
        <v>80</v>
      </c>
      <c r="DW128" s="39">
        <v>80</v>
      </c>
      <c r="DX128" s="31">
        <v>80</v>
      </c>
      <c r="DY128" s="39">
        <v>75</v>
      </c>
      <c r="DZ128" s="39">
        <v>50</v>
      </c>
      <c r="EA128" s="31">
        <v>62.5</v>
      </c>
      <c r="EB128" s="39">
        <v>60</v>
      </c>
      <c r="EC128" s="39">
        <v>75</v>
      </c>
      <c r="ED128" s="31">
        <v>67.5</v>
      </c>
      <c r="EE128" s="39">
        <v>50</v>
      </c>
      <c r="EF128" s="39">
        <v>100</v>
      </c>
      <c r="EG128" s="39">
        <v>75</v>
      </c>
      <c r="EH128" s="39">
        <v>50</v>
      </c>
      <c r="EI128" s="39">
        <v>75</v>
      </c>
      <c r="EJ128" s="31">
        <v>70</v>
      </c>
      <c r="EK128" s="40">
        <v>50.972222222222221</v>
      </c>
      <c r="EL128">
        <v>25</v>
      </c>
      <c r="EM128">
        <v>50</v>
      </c>
      <c r="EN128">
        <v>100</v>
      </c>
      <c r="EO128">
        <v>50</v>
      </c>
      <c r="EP128">
        <v>50</v>
      </c>
      <c r="ER128">
        <v>100</v>
      </c>
      <c r="ES128">
        <v>100</v>
      </c>
      <c r="ET128">
        <v>100</v>
      </c>
      <c r="EU128">
        <v>100</v>
      </c>
      <c r="EV128">
        <v>100</v>
      </c>
      <c r="EW128">
        <v>100</v>
      </c>
      <c r="EX128" s="6">
        <f t="shared" si="29"/>
        <v>79.545454545454547</v>
      </c>
      <c r="EY128">
        <f t="shared" si="30"/>
        <v>37.5</v>
      </c>
      <c r="EZ128" s="6">
        <f t="shared" si="31"/>
        <v>55</v>
      </c>
      <c r="FA128" s="6">
        <f t="shared" si="32"/>
        <v>100</v>
      </c>
      <c r="FB128" s="6">
        <f t="shared" si="33"/>
        <v>66.666666666666671</v>
      </c>
    </row>
    <row r="129" spans="1:158" x14ac:dyDescent="0.2">
      <c r="A129" t="s">
        <v>637</v>
      </c>
      <c r="B129">
        <v>1</v>
      </c>
      <c r="C129">
        <v>1</v>
      </c>
      <c r="D129">
        <v>1</v>
      </c>
      <c r="E129">
        <v>1</v>
      </c>
      <c r="F129">
        <v>1</v>
      </c>
      <c r="H129">
        <f>COUNTIFS(R129, 2, I129, 0)</f>
        <v>0</v>
      </c>
      <c r="I129">
        <f t="shared" si="28"/>
        <v>0</v>
      </c>
      <c r="J129" s="9">
        <f>SUM(COUNTIFS(I129, 0, H129, 0, O129, {"1";"2";"3"}))</f>
        <v>1</v>
      </c>
      <c r="K129" s="9">
        <f t="shared" si="40"/>
        <v>0</v>
      </c>
      <c r="L129">
        <v>3</v>
      </c>
      <c r="M129">
        <v>1</v>
      </c>
      <c r="N129">
        <v>2</v>
      </c>
      <c r="O129">
        <v>1</v>
      </c>
      <c r="P129">
        <v>2</v>
      </c>
      <c r="Q129">
        <v>2018</v>
      </c>
      <c r="R129">
        <v>1</v>
      </c>
      <c r="S129">
        <v>2</v>
      </c>
      <c r="T129">
        <v>1</v>
      </c>
      <c r="U129">
        <v>0</v>
      </c>
      <c r="V129">
        <v>0</v>
      </c>
      <c r="W129">
        <v>1</v>
      </c>
      <c r="X129">
        <v>0</v>
      </c>
      <c r="Y129">
        <v>0</v>
      </c>
      <c r="AE129">
        <v>1</v>
      </c>
      <c r="AF129">
        <v>3</v>
      </c>
      <c r="AG129">
        <v>4</v>
      </c>
      <c r="AH129">
        <v>4</v>
      </c>
      <c r="AI129">
        <v>5</v>
      </c>
      <c r="AJ129" s="10" t="s">
        <v>206</v>
      </c>
      <c r="AK129" s="13" t="s">
        <v>967</v>
      </c>
      <c r="AL129">
        <v>0</v>
      </c>
      <c r="AM129">
        <v>2</v>
      </c>
      <c r="AN129">
        <v>2</v>
      </c>
      <c r="AP129">
        <v>3</v>
      </c>
      <c r="AQ129">
        <v>3</v>
      </c>
      <c r="AR129">
        <v>2</v>
      </c>
      <c r="AS129">
        <v>3</v>
      </c>
      <c r="AT129">
        <v>2</v>
      </c>
      <c r="AU129">
        <v>2</v>
      </c>
      <c r="AV129">
        <v>2</v>
      </c>
      <c r="AW129">
        <v>2</v>
      </c>
      <c r="AX129">
        <v>3</v>
      </c>
      <c r="AY129">
        <v>1</v>
      </c>
      <c r="AZ129">
        <v>1</v>
      </c>
      <c r="BA129">
        <v>1</v>
      </c>
      <c r="BB129">
        <v>1</v>
      </c>
      <c r="BC129">
        <v>1</v>
      </c>
      <c r="BD129">
        <v>1</v>
      </c>
      <c r="BE129">
        <v>1</v>
      </c>
      <c r="BF129">
        <v>4</v>
      </c>
      <c r="BG129">
        <v>4</v>
      </c>
      <c r="BH129">
        <v>3</v>
      </c>
      <c r="CI129">
        <f t="shared" si="41"/>
        <v>44</v>
      </c>
      <c r="CJ129">
        <f t="shared" si="38"/>
        <v>15</v>
      </c>
      <c r="CK129" s="7">
        <f t="shared" si="42"/>
        <v>0.58333333333333337</v>
      </c>
      <c r="CL129">
        <v>67</v>
      </c>
      <c r="CM129" s="7">
        <f t="shared" si="48"/>
        <v>0.65671641791044777</v>
      </c>
      <c r="CN129">
        <f t="shared" si="39"/>
        <v>0</v>
      </c>
      <c r="CO129">
        <f t="shared" si="43"/>
        <v>12</v>
      </c>
      <c r="CP129" s="7">
        <f t="shared" si="44"/>
        <v>0</v>
      </c>
      <c r="CQ129">
        <v>0</v>
      </c>
      <c r="CR129" s="7"/>
      <c r="CT129" s="39"/>
      <c r="CU129" s="39">
        <v>100</v>
      </c>
      <c r="CV129" s="39">
        <v>100</v>
      </c>
      <c r="CW129" s="39">
        <v>50</v>
      </c>
      <c r="CX129" s="39">
        <v>100</v>
      </c>
      <c r="CY129" s="39">
        <v>50</v>
      </c>
      <c r="CZ129" s="39">
        <v>50</v>
      </c>
      <c r="DA129" s="39">
        <v>50</v>
      </c>
      <c r="DB129" s="39">
        <v>50</v>
      </c>
      <c r="DC129" s="39">
        <v>100</v>
      </c>
      <c r="DD129" s="31">
        <v>72.222222222222229</v>
      </c>
      <c r="DE129" s="39">
        <v>0</v>
      </c>
      <c r="DF129" s="39">
        <v>0</v>
      </c>
      <c r="DG129" s="39">
        <v>0</v>
      </c>
      <c r="DH129" s="39">
        <v>0</v>
      </c>
      <c r="DI129" s="31">
        <v>0</v>
      </c>
      <c r="DJ129" s="39">
        <v>0</v>
      </c>
      <c r="DK129" s="39">
        <v>0</v>
      </c>
      <c r="DL129" s="39">
        <v>0</v>
      </c>
      <c r="DM129" s="31">
        <v>0</v>
      </c>
      <c r="DN129" s="39"/>
      <c r="DO129" s="39"/>
      <c r="DP129" s="39"/>
      <c r="DQ129" s="39"/>
      <c r="DR129" s="31"/>
      <c r="DS129" s="39"/>
      <c r="DT129" s="39"/>
      <c r="DU129" s="39"/>
      <c r="DV129" s="39"/>
      <c r="DW129" s="39"/>
      <c r="DX129" s="31"/>
      <c r="DY129" s="39">
        <v>75</v>
      </c>
      <c r="DZ129" s="39"/>
      <c r="EA129" s="31">
        <v>75</v>
      </c>
      <c r="EB129" s="39">
        <v>60</v>
      </c>
      <c r="EC129" s="39">
        <v>50</v>
      </c>
      <c r="ED129" s="31">
        <v>55</v>
      </c>
      <c r="EE129" s="39">
        <v>25</v>
      </c>
      <c r="EF129" s="39"/>
      <c r="EG129" s="39"/>
      <c r="EH129" s="39"/>
      <c r="EI129" s="39"/>
      <c r="EJ129" s="31">
        <v>25</v>
      </c>
      <c r="EK129" s="40">
        <v>42.142857142857146</v>
      </c>
      <c r="EX129" s="6"/>
      <c r="EZ129" s="6"/>
      <c r="FA129" s="6"/>
      <c r="FB129" s="6"/>
    </row>
    <row r="130" spans="1:158" x14ac:dyDescent="0.2">
      <c r="A130" t="s">
        <v>638</v>
      </c>
      <c r="B130">
        <v>1</v>
      </c>
      <c r="C130">
        <v>1</v>
      </c>
      <c r="D130">
        <v>1</v>
      </c>
      <c r="E130">
        <v>1</v>
      </c>
      <c r="F130">
        <v>1</v>
      </c>
      <c r="H130">
        <f>COUNTIFS(R130, 2, I130, 0)</f>
        <v>1</v>
      </c>
      <c r="I130">
        <f t="shared" ref="I130:I193" si="49">COUNTIF(P130, 1)</f>
        <v>0</v>
      </c>
      <c r="J130" s="9">
        <f>SUM(COUNTIFS(I130, 0, H130, 0, O130, {"1";"2";"3"}))</f>
        <v>0</v>
      </c>
      <c r="K130" s="9">
        <f t="shared" si="40"/>
        <v>0</v>
      </c>
      <c r="L130">
        <v>1</v>
      </c>
      <c r="M130">
        <v>1</v>
      </c>
      <c r="N130">
        <v>2</v>
      </c>
      <c r="O130">
        <v>1</v>
      </c>
      <c r="P130">
        <v>2</v>
      </c>
      <c r="Q130">
        <v>2013</v>
      </c>
      <c r="R130">
        <v>2</v>
      </c>
      <c r="S130">
        <v>1</v>
      </c>
      <c r="T130">
        <v>1</v>
      </c>
      <c r="U130">
        <v>1</v>
      </c>
      <c r="V130">
        <v>0</v>
      </c>
      <c r="W130">
        <v>0</v>
      </c>
      <c r="X130">
        <v>0</v>
      </c>
      <c r="Y130">
        <v>0</v>
      </c>
      <c r="Z130">
        <v>1</v>
      </c>
      <c r="AE130">
        <v>3</v>
      </c>
      <c r="AF130">
        <v>2</v>
      </c>
      <c r="AG130">
        <v>2</v>
      </c>
      <c r="AH130">
        <v>2</v>
      </c>
      <c r="AI130">
        <v>2</v>
      </c>
      <c r="AJ130" s="10" t="s">
        <v>207</v>
      </c>
      <c r="AK130" s="13" t="s">
        <v>968</v>
      </c>
      <c r="AL130">
        <v>0</v>
      </c>
      <c r="AM130">
        <v>2</v>
      </c>
      <c r="AN130">
        <v>3</v>
      </c>
      <c r="AO130">
        <v>1</v>
      </c>
      <c r="AP130">
        <v>3</v>
      </c>
      <c r="AQ130">
        <v>3</v>
      </c>
      <c r="AR130">
        <v>3</v>
      </c>
      <c r="AS130">
        <v>3</v>
      </c>
      <c r="AT130">
        <v>2</v>
      </c>
      <c r="AU130">
        <v>3</v>
      </c>
      <c r="AV130">
        <v>3</v>
      </c>
      <c r="AW130">
        <v>3</v>
      </c>
      <c r="AX130">
        <v>3</v>
      </c>
      <c r="AY130">
        <v>1</v>
      </c>
      <c r="AZ130">
        <v>2</v>
      </c>
      <c r="BA130">
        <v>1</v>
      </c>
      <c r="BB130">
        <v>1</v>
      </c>
      <c r="BC130">
        <v>1</v>
      </c>
      <c r="BD130">
        <v>1</v>
      </c>
      <c r="BE130">
        <v>1</v>
      </c>
      <c r="BF130">
        <v>3</v>
      </c>
      <c r="BG130">
        <v>4</v>
      </c>
      <c r="BH130">
        <v>4</v>
      </c>
      <c r="BI130">
        <v>3</v>
      </c>
      <c r="BJ130">
        <v>2</v>
      </c>
      <c r="BK130">
        <v>3</v>
      </c>
      <c r="BL130">
        <v>4</v>
      </c>
      <c r="BM130">
        <v>6</v>
      </c>
      <c r="BN130">
        <v>1</v>
      </c>
      <c r="BO130">
        <v>1</v>
      </c>
      <c r="BP130">
        <v>3</v>
      </c>
      <c r="BQ130">
        <v>1</v>
      </c>
      <c r="BR130">
        <v>2</v>
      </c>
      <c r="BS130">
        <v>1</v>
      </c>
      <c r="BT130">
        <v>1</v>
      </c>
      <c r="BU130">
        <v>2</v>
      </c>
      <c r="BV130">
        <v>2</v>
      </c>
      <c r="BW130">
        <v>2</v>
      </c>
      <c r="BX130">
        <v>2</v>
      </c>
      <c r="BY130">
        <v>2</v>
      </c>
      <c r="BZ130">
        <v>4</v>
      </c>
      <c r="CA130">
        <v>2</v>
      </c>
      <c r="CB130">
        <v>1</v>
      </c>
      <c r="CC130">
        <v>0</v>
      </c>
      <c r="CD130">
        <v>0</v>
      </c>
      <c r="CE130">
        <v>0</v>
      </c>
      <c r="CF130">
        <v>0</v>
      </c>
      <c r="CG130">
        <v>0</v>
      </c>
      <c r="CH130">
        <v>0</v>
      </c>
      <c r="CI130">
        <f t="shared" si="41"/>
        <v>83</v>
      </c>
      <c r="CJ130">
        <f t="shared" si="38"/>
        <v>0</v>
      </c>
      <c r="CK130" s="7">
        <f t="shared" si="42"/>
        <v>1</v>
      </c>
      <c r="CL130">
        <v>149</v>
      </c>
      <c r="CM130" s="7">
        <f t="shared" si="48"/>
        <v>0.55704697986577179</v>
      </c>
      <c r="CN130">
        <f t="shared" si="39"/>
        <v>13</v>
      </c>
      <c r="CO130">
        <f t="shared" si="43"/>
        <v>0</v>
      </c>
      <c r="CP130" s="7">
        <f t="shared" si="44"/>
        <v>1</v>
      </c>
      <c r="CQ130">
        <v>42</v>
      </c>
      <c r="CR130" s="7">
        <f t="shared" si="45"/>
        <v>0.30952380952380953</v>
      </c>
      <c r="CT130" s="39">
        <v>0</v>
      </c>
      <c r="CU130" s="39">
        <v>100</v>
      </c>
      <c r="CV130" s="39">
        <v>100</v>
      </c>
      <c r="CW130" s="39">
        <v>100</v>
      </c>
      <c r="CX130" s="39">
        <v>100</v>
      </c>
      <c r="CY130" s="39">
        <v>50</v>
      </c>
      <c r="CZ130" s="39">
        <v>100</v>
      </c>
      <c r="DA130" s="39">
        <v>100</v>
      </c>
      <c r="DB130" s="39">
        <v>100</v>
      </c>
      <c r="DC130" s="39">
        <v>100</v>
      </c>
      <c r="DD130" s="31">
        <v>85</v>
      </c>
      <c r="DE130" s="39">
        <v>0</v>
      </c>
      <c r="DF130" s="39">
        <v>100</v>
      </c>
      <c r="DG130" s="39">
        <v>0</v>
      </c>
      <c r="DH130" s="39">
        <v>0</v>
      </c>
      <c r="DI130" s="31">
        <v>25</v>
      </c>
      <c r="DJ130" s="39">
        <v>0</v>
      </c>
      <c r="DK130" s="39">
        <v>0</v>
      </c>
      <c r="DL130" s="39">
        <v>0</v>
      </c>
      <c r="DM130" s="31">
        <v>0</v>
      </c>
      <c r="DN130" s="39">
        <v>40</v>
      </c>
      <c r="DO130" s="39">
        <v>100</v>
      </c>
      <c r="DP130" s="39">
        <v>0</v>
      </c>
      <c r="DQ130" s="39">
        <v>0</v>
      </c>
      <c r="DR130" s="31">
        <v>35</v>
      </c>
      <c r="DS130" s="39">
        <v>20</v>
      </c>
      <c r="DT130" s="39">
        <v>40</v>
      </c>
      <c r="DU130" s="39">
        <v>60</v>
      </c>
      <c r="DV130" s="39">
        <v>0</v>
      </c>
      <c r="DW130" s="39">
        <v>40</v>
      </c>
      <c r="DX130" s="31">
        <v>32</v>
      </c>
      <c r="DY130" s="39">
        <v>50</v>
      </c>
      <c r="DZ130" s="39">
        <v>25</v>
      </c>
      <c r="EA130" s="31">
        <v>37.5</v>
      </c>
      <c r="EB130" s="39">
        <v>60</v>
      </c>
      <c r="EC130" s="39">
        <v>75</v>
      </c>
      <c r="ED130" s="31">
        <v>67.5</v>
      </c>
      <c r="EE130" s="39">
        <v>25</v>
      </c>
      <c r="EF130" s="39">
        <v>0</v>
      </c>
      <c r="EG130" s="39">
        <v>0</v>
      </c>
      <c r="EH130" s="39">
        <v>25</v>
      </c>
      <c r="EI130" s="39">
        <v>25</v>
      </c>
      <c r="EJ130" s="31">
        <v>15</v>
      </c>
      <c r="EK130" s="40">
        <v>44.027777777777779</v>
      </c>
      <c r="EL130">
        <v>25</v>
      </c>
      <c r="EM130">
        <v>25</v>
      </c>
      <c r="EN130">
        <v>25</v>
      </c>
      <c r="EO130">
        <v>75</v>
      </c>
      <c r="EP130">
        <v>25</v>
      </c>
      <c r="EQ130">
        <v>0</v>
      </c>
      <c r="EX130" s="6">
        <f t="shared" si="29"/>
        <v>29.166666666666668</v>
      </c>
      <c r="EY130">
        <f t="shared" si="30"/>
        <v>25</v>
      </c>
      <c r="EZ130" s="6">
        <f t="shared" si="31"/>
        <v>29.166666666666668</v>
      </c>
      <c r="FA130" s="6"/>
      <c r="FB130" s="6">
        <f t="shared" si="33"/>
        <v>31.25</v>
      </c>
    </row>
    <row r="131" spans="1:158" x14ac:dyDescent="0.2">
      <c r="A131" t="s">
        <v>639</v>
      </c>
      <c r="B131">
        <v>1</v>
      </c>
      <c r="C131">
        <v>1</v>
      </c>
      <c r="D131">
        <v>1</v>
      </c>
      <c r="E131">
        <v>1</v>
      </c>
      <c r="F131">
        <v>1</v>
      </c>
      <c r="H131">
        <f>COUNTIFS(R131, 2, I131, 0)</f>
        <v>0</v>
      </c>
      <c r="I131">
        <f t="shared" si="49"/>
        <v>0</v>
      </c>
      <c r="J131" s="9">
        <f>SUM(COUNTIFS(I131, 0, H131, 0, O131, {"1";"2";"3"}))</f>
        <v>1</v>
      </c>
      <c r="K131" s="9">
        <f t="shared" si="40"/>
        <v>0</v>
      </c>
      <c r="L131">
        <v>3</v>
      </c>
      <c r="M131">
        <v>1</v>
      </c>
      <c r="N131">
        <v>2</v>
      </c>
      <c r="O131">
        <v>1</v>
      </c>
      <c r="P131">
        <v>2</v>
      </c>
      <c r="Q131">
        <v>2017</v>
      </c>
      <c r="R131">
        <v>1</v>
      </c>
      <c r="S131">
        <v>1</v>
      </c>
      <c r="T131">
        <v>1</v>
      </c>
      <c r="U131">
        <v>0</v>
      </c>
      <c r="V131">
        <v>0</v>
      </c>
      <c r="W131">
        <v>1</v>
      </c>
      <c r="X131">
        <v>0</v>
      </c>
      <c r="Y131">
        <v>0</v>
      </c>
      <c r="AE131">
        <v>1</v>
      </c>
      <c r="AF131">
        <v>1</v>
      </c>
      <c r="AH131">
        <v>5</v>
      </c>
      <c r="AI131">
        <v>5</v>
      </c>
      <c r="AJ131" s="10" t="s">
        <v>208</v>
      </c>
      <c r="AK131" s="13" t="s">
        <v>968</v>
      </c>
      <c r="AL131">
        <v>0</v>
      </c>
      <c r="AM131">
        <v>2</v>
      </c>
      <c r="AN131">
        <v>4</v>
      </c>
      <c r="AO131">
        <v>1</v>
      </c>
      <c r="AP131">
        <v>2</v>
      </c>
      <c r="AQ131">
        <v>3</v>
      </c>
      <c r="AR131">
        <v>1</v>
      </c>
      <c r="AS131">
        <v>2</v>
      </c>
      <c r="AT131">
        <v>1</v>
      </c>
      <c r="AU131">
        <v>2</v>
      </c>
      <c r="AV131">
        <v>2</v>
      </c>
      <c r="AW131">
        <v>3</v>
      </c>
      <c r="AX131">
        <v>3</v>
      </c>
      <c r="AY131">
        <v>2</v>
      </c>
      <c r="AZ131">
        <v>1</v>
      </c>
      <c r="BA131">
        <v>1</v>
      </c>
      <c r="BB131">
        <v>1</v>
      </c>
      <c r="BC131">
        <v>2</v>
      </c>
      <c r="BD131">
        <v>1</v>
      </c>
      <c r="BE131">
        <v>1</v>
      </c>
      <c r="BF131">
        <v>3</v>
      </c>
      <c r="BG131">
        <v>3</v>
      </c>
      <c r="BH131">
        <v>3</v>
      </c>
      <c r="BI131">
        <v>3</v>
      </c>
      <c r="BJ131">
        <v>5</v>
      </c>
      <c r="BK131">
        <v>3</v>
      </c>
      <c r="BL131">
        <v>2</v>
      </c>
      <c r="BM131">
        <v>1</v>
      </c>
      <c r="BN131">
        <v>5</v>
      </c>
      <c r="BO131">
        <v>1</v>
      </c>
      <c r="BP131">
        <v>3</v>
      </c>
      <c r="BQ131">
        <v>1</v>
      </c>
      <c r="BR131">
        <v>3</v>
      </c>
      <c r="BS131">
        <v>3</v>
      </c>
      <c r="BT131">
        <v>1</v>
      </c>
      <c r="BU131">
        <v>5</v>
      </c>
      <c r="BV131">
        <v>1</v>
      </c>
      <c r="BW131">
        <v>3</v>
      </c>
      <c r="BX131">
        <v>5</v>
      </c>
      <c r="BY131">
        <v>3</v>
      </c>
      <c r="BZ131">
        <v>5</v>
      </c>
      <c r="CA131">
        <v>3</v>
      </c>
      <c r="CB131">
        <v>1</v>
      </c>
      <c r="CC131">
        <v>2</v>
      </c>
      <c r="CD131">
        <v>2</v>
      </c>
      <c r="CE131">
        <v>2</v>
      </c>
      <c r="CF131">
        <v>2</v>
      </c>
      <c r="CG131">
        <v>2</v>
      </c>
      <c r="CH131">
        <v>2</v>
      </c>
      <c r="CI131">
        <f t="shared" si="41"/>
        <v>81</v>
      </c>
      <c r="CJ131">
        <f t="shared" si="38"/>
        <v>0</v>
      </c>
      <c r="CK131" s="7">
        <f t="shared" si="42"/>
        <v>1</v>
      </c>
      <c r="CL131">
        <v>149</v>
      </c>
      <c r="CM131" s="7">
        <f t="shared" si="48"/>
        <v>0.5436241610738255</v>
      </c>
      <c r="CN131">
        <f t="shared" si="39"/>
        <v>32</v>
      </c>
      <c r="CO131">
        <f t="shared" si="43"/>
        <v>0</v>
      </c>
      <c r="CP131" s="7">
        <f t="shared" si="44"/>
        <v>1</v>
      </c>
      <c r="CQ131">
        <v>42</v>
      </c>
      <c r="CR131" s="7">
        <f t="shared" si="45"/>
        <v>0.76190476190476186</v>
      </c>
      <c r="CT131" s="39">
        <v>0</v>
      </c>
      <c r="CU131" s="39">
        <v>50</v>
      </c>
      <c r="CV131" s="39">
        <v>100</v>
      </c>
      <c r="CW131" s="39">
        <v>0</v>
      </c>
      <c r="CX131" s="39">
        <v>50</v>
      </c>
      <c r="CY131" s="39">
        <v>0</v>
      </c>
      <c r="CZ131" s="39">
        <v>50</v>
      </c>
      <c r="DA131" s="39">
        <v>50</v>
      </c>
      <c r="DB131" s="39">
        <v>100</v>
      </c>
      <c r="DC131" s="39">
        <v>100</v>
      </c>
      <c r="DD131" s="31">
        <v>50</v>
      </c>
      <c r="DE131" s="39">
        <v>100</v>
      </c>
      <c r="DF131" s="39">
        <v>0</v>
      </c>
      <c r="DG131" s="39">
        <v>0</v>
      </c>
      <c r="DH131" s="39">
        <v>0</v>
      </c>
      <c r="DI131" s="31">
        <v>25</v>
      </c>
      <c r="DJ131" s="39">
        <v>100</v>
      </c>
      <c r="DK131" s="39">
        <v>0</v>
      </c>
      <c r="DL131" s="39">
        <v>0</v>
      </c>
      <c r="DM131" s="31">
        <v>33.333333333333336</v>
      </c>
      <c r="DN131" s="39">
        <v>40</v>
      </c>
      <c r="DO131" s="39">
        <v>0</v>
      </c>
      <c r="DP131" s="39">
        <v>0</v>
      </c>
      <c r="DQ131" s="39">
        <v>0</v>
      </c>
      <c r="DR131" s="31">
        <v>10</v>
      </c>
      <c r="DS131" s="39">
        <v>80</v>
      </c>
      <c r="DT131" s="39">
        <v>40</v>
      </c>
      <c r="DU131" s="39">
        <v>20</v>
      </c>
      <c r="DV131" s="39">
        <v>80</v>
      </c>
      <c r="DW131" s="39">
        <v>40</v>
      </c>
      <c r="DX131" s="31">
        <v>52</v>
      </c>
      <c r="DY131" s="39">
        <v>50</v>
      </c>
      <c r="DZ131" s="39">
        <v>50</v>
      </c>
      <c r="EA131" s="31">
        <v>50</v>
      </c>
      <c r="EB131" s="39">
        <v>40</v>
      </c>
      <c r="EC131" s="39">
        <v>50</v>
      </c>
      <c r="ED131" s="31">
        <v>45</v>
      </c>
      <c r="EE131" s="39">
        <v>25</v>
      </c>
      <c r="EF131" s="39">
        <v>50</v>
      </c>
      <c r="EG131" s="39">
        <v>0</v>
      </c>
      <c r="EH131" s="39">
        <v>100</v>
      </c>
      <c r="EI131" s="39">
        <v>0</v>
      </c>
      <c r="EJ131" s="31">
        <v>35</v>
      </c>
      <c r="EK131" s="40">
        <v>40</v>
      </c>
      <c r="EL131">
        <v>50</v>
      </c>
      <c r="EM131">
        <v>100</v>
      </c>
      <c r="EN131">
        <v>50</v>
      </c>
      <c r="EO131">
        <v>100</v>
      </c>
      <c r="EP131">
        <v>50</v>
      </c>
      <c r="EQ131">
        <v>0</v>
      </c>
      <c r="ER131">
        <v>100</v>
      </c>
      <c r="ES131">
        <v>100</v>
      </c>
      <c r="ET131">
        <v>100</v>
      </c>
      <c r="EU131">
        <v>100</v>
      </c>
      <c r="EV131">
        <v>100</v>
      </c>
      <c r="EW131">
        <v>100</v>
      </c>
      <c r="EX131" s="6">
        <f t="shared" ref="EX131:EX194" si="50">AVERAGE(EL131:EW131)</f>
        <v>79.166666666666671</v>
      </c>
      <c r="EY131">
        <f t="shared" ref="EY131:EY194" si="51">AVERAGE(EL131:EM131)</f>
        <v>75</v>
      </c>
      <c r="EZ131" s="6">
        <f t="shared" ref="EZ131:EZ194" si="52">AVERAGE(EL131:EQ131)</f>
        <v>58.333333333333336</v>
      </c>
      <c r="FA131" s="6">
        <f t="shared" ref="FA131:FA194" si="53">AVERAGE(ER131:EW131)</f>
        <v>100</v>
      </c>
      <c r="FB131" s="6">
        <f t="shared" ref="FB131:FB194" si="54">AVERAGE(EN131:EQ131)</f>
        <v>50</v>
      </c>
    </row>
    <row r="132" spans="1:158" x14ac:dyDescent="0.2">
      <c r="A132" t="s">
        <v>640</v>
      </c>
      <c r="B132">
        <v>1</v>
      </c>
      <c r="C132">
        <v>1</v>
      </c>
      <c r="D132">
        <v>1</v>
      </c>
      <c r="E132">
        <v>1</v>
      </c>
      <c r="F132">
        <v>1</v>
      </c>
      <c r="H132">
        <f>COUNTIFS(R132, 2, I132, 0)</f>
        <v>0</v>
      </c>
      <c r="I132">
        <f t="shared" si="49"/>
        <v>0</v>
      </c>
      <c r="J132" s="9">
        <f>SUM(COUNTIFS(I132, 0, H132, 0, O132, {"1";"2";"3"}))</f>
        <v>1</v>
      </c>
      <c r="K132" s="9">
        <f t="shared" si="40"/>
        <v>0</v>
      </c>
      <c r="L132">
        <v>3</v>
      </c>
      <c r="M132">
        <v>1</v>
      </c>
      <c r="N132">
        <v>1</v>
      </c>
      <c r="O132">
        <v>3</v>
      </c>
      <c r="P132">
        <v>3</v>
      </c>
      <c r="Q132">
        <v>2015</v>
      </c>
      <c r="S132">
        <v>1</v>
      </c>
      <c r="U132">
        <v>0</v>
      </c>
      <c r="V132">
        <v>0</v>
      </c>
      <c r="W132">
        <v>0</v>
      </c>
      <c r="X132">
        <v>1</v>
      </c>
      <c r="Y132">
        <v>0</v>
      </c>
      <c r="AA132">
        <v>2015</v>
      </c>
      <c r="AB132">
        <v>1</v>
      </c>
      <c r="AC132">
        <v>2</v>
      </c>
      <c r="AD132">
        <v>2</v>
      </c>
      <c r="AE132">
        <v>2</v>
      </c>
      <c r="AF132">
        <v>1</v>
      </c>
      <c r="AH132">
        <v>2</v>
      </c>
      <c r="AI132">
        <v>4</v>
      </c>
      <c r="AJ132" s="10" t="s">
        <v>209</v>
      </c>
      <c r="AK132" s="13" t="s">
        <v>965</v>
      </c>
      <c r="AL132">
        <v>0</v>
      </c>
      <c r="AM132">
        <v>4</v>
      </c>
      <c r="AN132">
        <v>3</v>
      </c>
      <c r="AO132">
        <v>2</v>
      </c>
      <c r="AP132">
        <v>3</v>
      </c>
      <c r="AQ132">
        <v>3</v>
      </c>
      <c r="AR132">
        <v>3</v>
      </c>
      <c r="AS132">
        <v>3</v>
      </c>
      <c r="AT132">
        <v>2</v>
      </c>
      <c r="AU132">
        <v>3</v>
      </c>
      <c r="AV132">
        <v>3</v>
      </c>
      <c r="AW132">
        <v>3</v>
      </c>
      <c r="AX132">
        <v>3</v>
      </c>
      <c r="AY132">
        <v>2</v>
      </c>
      <c r="AZ132">
        <v>2</v>
      </c>
      <c r="BA132">
        <v>2</v>
      </c>
      <c r="BB132">
        <v>2</v>
      </c>
      <c r="BC132">
        <v>1</v>
      </c>
      <c r="BD132">
        <v>2</v>
      </c>
      <c r="BE132">
        <v>2</v>
      </c>
      <c r="BG132">
        <v>3</v>
      </c>
      <c r="BH132">
        <v>2</v>
      </c>
      <c r="CI132">
        <f t="shared" si="41"/>
        <v>53</v>
      </c>
      <c r="CJ132">
        <f t="shared" si="38"/>
        <v>15</v>
      </c>
      <c r="CK132" s="7">
        <f t="shared" si="42"/>
        <v>0.58333333333333337</v>
      </c>
      <c r="CL132">
        <v>65</v>
      </c>
      <c r="CM132" s="7">
        <f t="shared" si="48"/>
        <v>0.81538461538461537</v>
      </c>
      <c r="CN132">
        <f t="shared" si="39"/>
        <v>0</v>
      </c>
      <c r="CO132">
        <f t="shared" si="43"/>
        <v>12</v>
      </c>
      <c r="CP132" s="7">
        <f t="shared" si="44"/>
        <v>0</v>
      </c>
      <c r="CQ132">
        <v>0</v>
      </c>
      <c r="CR132" s="7"/>
      <c r="CT132" s="39">
        <v>50</v>
      </c>
      <c r="CU132" s="39">
        <v>100</v>
      </c>
      <c r="CV132" s="39">
        <v>100</v>
      </c>
      <c r="CW132" s="39">
        <v>100</v>
      </c>
      <c r="CX132" s="39">
        <v>100</v>
      </c>
      <c r="CY132" s="39">
        <v>50</v>
      </c>
      <c r="CZ132" s="39">
        <v>100</v>
      </c>
      <c r="DA132" s="39">
        <v>100</v>
      </c>
      <c r="DB132" s="39">
        <v>100</v>
      </c>
      <c r="DC132" s="39">
        <v>100</v>
      </c>
      <c r="DD132" s="31">
        <v>90</v>
      </c>
      <c r="DE132" s="39">
        <v>100</v>
      </c>
      <c r="DF132" s="39">
        <v>100</v>
      </c>
      <c r="DG132" s="39">
        <v>100</v>
      </c>
      <c r="DH132" s="39">
        <v>100</v>
      </c>
      <c r="DI132" s="31">
        <v>100</v>
      </c>
      <c r="DJ132" s="39">
        <v>0</v>
      </c>
      <c r="DK132" s="39">
        <v>100</v>
      </c>
      <c r="DL132" s="39">
        <v>100</v>
      </c>
      <c r="DM132" s="31">
        <v>66.666666666666671</v>
      </c>
      <c r="DN132" s="39"/>
      <c r="DO132" s="39"/>
      <c r="DP132" s="39"/>
      <c r="DQ132" s="39"/>
      <c r="DR132" s="31"/>
      <c r="DS132" s="39"/>
      <c r="DT132" s="39"/>
      <c r="DU132" s="39"/>
      <c r="DV132" s="39"/>
      <c r="DW132" s="39"/>
      <c r="DX132" s="31"/>
      <c r="DY132" s="39"/>
      <c r="DZ132" s="39"/>
      <c r="EA132" s="31"/>
      <c r="EB132" s="39">
        <v>40</v>
      </c>
      <c r="EC132" s="39">
        <v>25</v>
      </c>
      <c r="ED132" s="31">
        <v>32.5</v>
      </c>
      <c r="EE132" s="39">
        <v>75</v>
      </c>
      <c r="EF132" s="39"/>
      <c r="EG132" s="39"/>
      <c r="EH132" s="39"/>
      <c r="EI132" s="39"/>
      <c r="EJ132" s="31">
        <v>75</v>
      </c>
      <c r="EK132" s="40">
        <v>80.476190476190482</v>
      </c>
      <c r="EX132" s="6"/>
      <c r="EZ132" s="6"/>
      <c r="FA132" s="6"/>
      <c r="FB132" s="6"/>
    </row>
    <row r="133" spans="1:158" x14ac:dyDescent="0.2">
      <c r="A133" t="s">
        <v>641</v>
      </c>
      <c r="B133">
        <v>1</v>
      </c>
      <c r="C133">
        <v>1</v>
      </c>
      <c r="D133">
        <v>1</v>
      </c>
      <c r="E133">
        <v>1</v>
      </c>
      <c r="F133">
        <v>1</v>
      </c>
      <c r="H133">
        <f>COUNTIFS(R133, 2, I133, 0)</f>
        <v>0</v>
      </c>
      <c r="I133">
        <f t="shared" si="49"/>
        <v>0</v>
      </c>
      <c r="J133" s="9">
        <f>SUM(COUNTIFS(I133, 0, H133, 0, O133, {"1";"2";"3"}))</f>
        <v>1</v>
      </c>
      <c r="K133" s="9">
        <f t="shared" si="40"/>
        <v>0</v>
      </c>
      <c r="L133">
        <v>3</v>
      </c>
      <c r="M133">
        <v>1</v>
      </c>
      <c r="N133">
        <v>1</v>
      </c>
      <c r="O133">
        <v>1</v>
      </c>
      <c r="P133">
        <v>2</v>
      </c>
      <c r="Q133">
        <v>2013</v>
      </c>
      <c r="R133">
        <v>1</v>
      </c>
      <c r="S133">
        <v>1</v>
      </c>
      <c r="T133">
        <v>1</v>
      </c>
      <c r="U133">
        <v>0</v>
      </c>
      <c r="V133">
        <v>0</v>
      </c>
      <c r="W133">
        <v>0</v>
      </c>
      <c r="X133">
        <v>1</v>
      </c>
      <c r="Y133">
        <v>0</v>
      </c>
      <c r="AE133">
        <v>2</v>
      </c>
      <c r="AF133">
        <v>1</v>
      </c>
      <c r="AH133">
        <v>5</v>
      </c>
      <c r="AI133">
        <v>5</v>
      </c>
      <c r="AJ133" s="10" t="s">
        <v>210</v>
      </c>
      <c r="AK133" s="13" t="s">
        <v>968</v>
      </c>
      <c r="AL133">
        <v>0</v>
      </c>
      <c r="AM133">
        <v>5</v>
      </c>
      <c r="AN133">
        <v>5</v>
      </c>
      <c r="AO133">
        <v>3</v>
      </c>
      <c r="AP133">
        <v>3</v>
      </c>
      <c r="AQ133">
        <v>3</v>
      </c>
      <c r="AR133">
        <v>3</v>
      </c>
      <c r="AS133">
        <v>3</v>
      </c>
      <c r="AT133">
        <v>3</v>
      </c>
      <c r="AU133">
        <v>3</v>
      </c>
      <c r="AV133">
        <v>3</v>
      </c>
      <c r="AW133">
        <v>3</v>
      </c>
      <c r="AX133">
        <v>3</v>
      </c>
      <c r="AY133">
        <v>2</v>
      </c>
      <c r="AZ133">
        <v>2</v>
      </c>
      <c r="BA133">
        <v>2</v>
      </c>
      <c r="BB133">
        <v>2</v>
      </c>
      <c r="BC133">
        <v>2</v>
      </c>
      <c r="BD133">
        <v>2</v>
      </c>
      <c r="BE133">
        <v>2</v>
      </c>
      <c r="BF133">
        <v>5</v>
      </c>
      <c r="BG133">
        <v>6</v>
      </c>
      <c r="BH133">
        <v>5</v>
      </c>
      <c r="BI133">
        <v>3</v>
      </c>
      <c r="BJ133">
        <v>6</v>
      </c>
      <c r="BK133">
        <v>4</v>
      </c>
      <c r="BL133">
        <v>3</v>
      </c>
      <c r="BM133">
        <v>3</v>
      </c>
      <c r="BN133">
        <v>4</v>
      </c>
      <c r="BO133">
        <v>4</v>
      </c>
      <c r="BP133">
        <v>3</v>
      </c>
      <c r="BQ133">
        <v>4</v>
      </c>
      <c r="BR133">
        <v>4</v>
      </c>
      <c r="BS133">
        <v>5</v>
      </c>
      <c r="BT133">
        <v>5</v>
      </c>
      <c r="BU133">
        <v>5</v>
      </c>
      <c r="BV133">
        <v>5</v>
      </c>
      <c r="BW133">
        <v>3</v>
      </c>
      <c r="BX133">
        <v>3</v>
      </c>
      <c r="BY133">
        <v>3</v>
      </c>
      <c r="BZ133">
        <v>5</v>
      </c>
      <c r="CA133">
        <v>3</v>
      </c>
      <c r="CB133">
        <v>5</v>
      </c>
      <c r="CC133">
        <v>2</v>
      </c>
      <c r="CD133">
        <v>2</v>
      </c>
      <c r="CF133">
        <v>2</v>
      </c>
      <c r="CG133">
        <v>2</v>
      </c>
      <c r="CH133">
        <v>2</v>
      </c>
      <c r="CI133">
        <f t="shared" si="41"/>
        <v>128</v>
      </c>
      <c r="CJ133">
        <f t="shared" si="38"/>
        <v>0</v>
      </c>
      <c r="CK133" s="7">
        <f t="shared" si="42"/>
        <v>1</v>
      </c>
      <c r="CL133">
        <v>149</v>
      </c>
      <c r="CM133" s="7">
        <f t="shared" si="48"/>
        <v>0.85906040268456374</v>
      </c>
      <c r="CN133">
        <f t="shared" si="39"/>
        <v>32</v>
      </c>
      <c r="CO133">
        <f t="shared" si="43"/>
        <v>1</v>
      </c>
      <c r="CP133" s="7">
        <f t="shared" si="44"/>
        <v>0.91666666666666663</v>
      </c>
      <c r="CQ133">
        <v>40</v>
      </c>
      <c r="CR133" s="7">
        <f t="shared" si="45"/>
        <v>0.8</v>
      </c>
      <c r="CT133" s="39">
        <v>100</v>
      </c>
      <c r="CU133" s="39">
        <v>100</v>
      </c>
      <c r="CV133" s="39">
        <v>100</v>
      </c>
      <c r="CW133" s="39">
        <v>100</v>
      </c>
      <c r="CX133" s="39">
        <v>100</v>
      </c>
      <c r="CY133" s="39">
        <v>100</v>
      </c>
      <c r="CZ133" s="39">
        <v>100</v>
      </c>
      <c r="DA133" s="39">
        <v>100</v>
      </c>
      <c r="DB133" s="39">
        <v>100</v>
      </c>
      <c r="DC133" s="39">
        <v>100</v>
      </c>
      <c r="DD133" s="31">
        <v>100</v>
      </c>
      <c r="DE133" s="39">
        <v>100</v>
      </c>
      <c r="DF133" s="39">
        <v>100</v>
      </c>
      <c r="DG133" s="39">
        <v>100</v>
      </c>
      <c r="DH133" s="39">
        <v>100</v>
      </c>
      <c r="DI133" s="31">
        <v>100</v>
      </c>
      <c r="DJ133" s="39">
        <v>100</v>
      </c>
      <c r="DK133" s="39">
        <v>100</v>
      </c>
      <c r="DL133" s="39">
        <v>100</v>
      </c>
      <c r="DM133" s="31">
        <v>100</v>
      </c>
      <c r="DN133" s="39">
        <v>40</v>
      </c>
      <c r="DO133" s="39">
        <v>40</v>
      </c>
      <c r="DP133" s="39">
        <v>60</v>
      </c>
      <c r="DQ133" s="39">
        <v>60</v>
      </c>
      <c r="DR133" s="31">
        <v>50</v>
      </c>
      <c r="DS133" s="39">
        <v>100</v>
      </c>
      <c r="DT133" s="39">
        <v>60</v>
      </c>
      <c r="DU133" s="39">
        <v>40</v>
      </c>
      <c r="DV133" s="39">
        <v>60</v>
      </c>
      <c r="DW133" s="39">
        <v>40</v>
      </c>
      <c r="DX133" s="31">
        <v>60</v>
      </c>
      <c r="DY133" s="39">
        <v>100</v>
      </c>
      <c r="DZ133" s="39">
        <v>75</v>
      </c>
      <c r="EA133" s="31">
        <v>87.5</v>
      </c>
      <c r="EB133" s="39">
        <v>100</v>
      </c>
      <c r="EC133" s="39">
        <v>100</v>
      </c>
      <c r="ED133" s="31">
        <v>100</v>
      </c>
      <c r="EE133" s="39">
        <v>100</v>
      </c>
      <c r="EF133" s="39">
        <v>100</v>
      </c>
      <c r="EG133" s="39">
        <v>100</v>
      </c>
      <c r="EH133" s="39">
        <v>100</v>
      </c>
      <c r="EI133" s="39">
        <v>100</v>
      </c>
      <c r="EJ133" s="31">
        <v>100</v>
      </c>
      <c r="EK133" s="40">
        <v>88.194444444444443</v>
      </c>
      <c r="EL133">
        <v>50</v>
      </c>
      <c r="EM133">
        <v>50</v>
      </c>
      <c r="EN133">
        <v>50</v>
      </c>
      <c r="EO133">
        <v>100</v>
      </c>
      <c r="EP133">
        <v>50</v>
      </c>
      <c r="EQ133">
        <v>100</v>
      </c>
      <c r="ER133">
        <v>100</v>
      </c>
      <c r="ES133">
        <v>100</v>
      </c>
      <c r="EU133">
        <v>100</v>
      </c>
      <c r="EV133">
        <v>100</v>
      </c>
      <c r="EW133">
        <v>100</v>
      </c>
      <c r="EX133" s="6">
        <f t="shared" si="50"/>
        <v>81.818181818181813</v>
      </c>
      <c r="EY133">
        <f t="shared" si="51"/>
        <v>50</v>
      </c>
      <c r="EZ133" s="6">
        <f t="shared" si="52"/>
        <v>66.666666666666671</v>
      </c>
      <c r="FA133" s="6">
        <f t="shared" si="53"/>
        <v>100</v>
      </c>
      <c r="FB133" s="6">
        <f t="shared" si="54"/>
        <v>75</v>
      </c>
    </row>
    <row r="134" spans="1:158" x14ac:dyDescent="0.2">
      <c r="A134" t="s">
        <v>642</v>
      </c>
      <c r="B134">
        <v>1</v>
      </c>
      <c r="C134">
        <v>1</v>
      </c>
      <c r="D134">
        <v>1</v>
      </c>
      <c r="E134">
        <v>1</v>
      </c>
      <c r="F134">
        <v>1</v>
      </c>
      <c r="H134">
        <f>COUNTIFS(R134, 2, I134, 0)</f>
        <v>0</v>
      </c>
      <c r="I134">
        <f t="shared" si="49"/>
        <v>0</v>
      </c>
      <c r="J134" s="9">
        <f>SUM(COUNTIFS(I134, 0, H134, 0, O134, {"1";"2";"3"}))</f>
        <v>1</v>
      </c>
      <c r="K134" s="9">
        <f t="shared" si="40"/>
        <v>0</v>
      </c>
      <c r="L134">
        <v>3</v>
      </c>
      <c r="M134">
        <v>1</v>
      </c>
      <c r="N134">
        <v>1</v>
      </c>
      <c r="O134">
        <v>1</v>
      </c>
      <c r="P134">
        <v>3</v>
      </c>
      <c r="Q134">
        <v>2013</v>
      </c>
      <c r="R134">
        <v>3</v>
      </c>
      <c r="S134">
        <v>1</v>
      </c>
      <c r="T134">
        <v>1</v>
      </c>
      <c r="U134">
        <v>0</v>
      </c>
      <c r="V134">
        <v>0</v>
      </c>
      <c r="W134">
        <v>1</v>
      </c>
      <c r="X134">
        <v>0</v>
      </c>
      <c r="Y134">
        <v>0</v>
      </c>
      <c r="AE134">
        <v>1</v>
      </c>
      <c r="AF134">
        <v>2</v>
      </c>
      <c r="AG134">
        <v>2</v>
      </c>
      <c r="AH134">
        <v>2</v>
      </c>
      <c r="AI134">
        <v>6</v>
      </c>
      <c r="AJ134" s="10" t="s">
        <v>211</v>
      </c>
      <c r="AK134" s="13" t="s">
        <v>968</v>
      </c>
      <c r="AL134">
        <v>0</v>
      </c>
      <c r="AM134">
        <v>1</v>
      </c>
      <c r="AN134">
        <v>2</v>
      </c>
      <c r="AO134">
        <v>2</v>
      </c>
      <c r="AP134">
        <v>3</v>
      </c>
      <c r="AQ134">
        <v>3</v>
      </c>
      <c r="AR134">
        <v>2</v>
      </c>
      <c r="AS134">
        <v>3</v>
      </c>
      <c r="AT134">
        <v>3</v>
      </c>
      <c r="AU134">
        <v>2</v>
      </c>
      <c r="AV134">
        <v>1</v>
      </c>
      <c r="AW134">
        <v>3</v>
      </c>
      <c r="AX134">
        <v>3</v>
      </c>
      <c r="AY134">
        <v>1</v>
      </c>
      <c r="AZ134">
        <v>1</v>
      </c>
      <c r="BA134">
        <v>2</v>
      </c>
      <c r="BB134">
        <v>2</v>
      </c>
      <c r="BC134">
        <v>1</v>
      </c>
      <c r="BD134">
        <v>1</v>
      </c>
      <c r="BE134">
        <v>2</v>
      </c>
      <c r="BF134">
        <v>4</v>
      </c>
      <c r="BG134">
        <v>4</v>
      </c>
      <c r="BH134">
        <v>4</v>
      </c>
      <c r="BI134">
        <v>2</v>
      </c>
      <c r="BJ134">
        <v>2</v>
      </c>
      <c r="BK134">
        <v>2</v>
      </c>
      <c r="BL134">
        <v>2</v>
      </c>
      <c r="BM134">
        <v>1</v>
      </c>
      <c r="BN134">
        <v>3</v>
      </c>
      <c r="BO134">
        <v>1</v>
      </c>
      <c r="BP134">
        <v>4</v>
      </c>
      <c r="BQ134">
        <v>1</v>
      </c>
      <c r="BR134">
        <v>4</v>
      </c>
      <c r="BS134">
        <v>1</v>
      </c>
      <c r="BT134">
        <v>1</v>
      </c>
      <c r="BU134">
        <v>3</v>
      </c>
      <c r="BV134">
        <v>1</v>
      </c>
      <c r="BW134">
        <v>3</v>
      </c>
      <c r="BX134">
        <v>4</v>
      </c>
      <c r="BY134">
        <v>1</v>
      </c>
      <c r="BZ134">
        <v>4</v>
      </c>
      <c r="CA134">
        <v>1</v>
      </c>
      <c r="CB134">
        <v>3</v>
      </c>
      <c r="CC134">
        <v>0</v>
      </c>
      <c r="CD134">
        <v>2</v>
      </c>
      <c r="CE134">
        <v>2</v>
      </c>
      <c r="CF134">
        <v>2</v>
      </c>
      <c r="CG134">
        <v>2</v>
      </c>
      <c r="CH134">
        <v>1</v>
      </c>
      <c r="CI134">
        <f t="shared" si="41"/>
        <v>78</v>
      </c>
      <c r="CJ134">
        <f t="shared" si="38"/>
        <v>0</v>
      </c>
      <c r="CK134" s="7">
        <f t="shared" si="42"/>
        <v>1</v>
      </c>
      <c r="CL134">
        <v>149</v>
      </c>
      <c r="CM134" s="7">
        <f t="shared" ref="CM134:CM144" si="55">CI134/CL134</f>
        <v>0.52348993288590606</v>
      </c>
      <c r="CN134">
        <f t="shared" si="39"/>
        <v>25</v>
      </c>
      <c r="CO134">
        <f t="shared" si="43"/>
        <v>0</v>
      </c>
      <c r="CP134" s="7">
        <f t="shared" si="44"/>
        <v>1</v>
      </c>
      <c r="CQ134">
        <v>42</v>
      </c>
      <c r="CR134" s="7">
        <f t="shared" si="45"/>
        <v>0.59523809523809523</v>
      </c>
      <c r="CT134" s="39">
        <v>50</v>
      </c>
      <c r="CU134" s="39">
        <v>100</v>
      </c>
      <c r="CV134" s="39">
        <v>100</v>
      </c>
      <c r="CW134" s="39">
        <v>50</v>
      </c>
      <c r="CX134" s="39">
        <v>100</v>
      </c>
      <c r="CY134" s="39">
        <v>100</v>
      </c>
      <c r="CZ134" s="39">
        <v>50</v>
      </c>
      <c r="DA134" s="39">
        <v>0</v>
      </c>
      <c r="DB134" s="39">
        <v>100</v>
      </c>
      <c r="DC134" s="39">
        <v>100</v>
      </c>
      <c r="DD134" s="31">
        <v>75</v>
      </c>
      <c r="DE134" s="39">
        <v>0</v>
      </c>
      <c r="DF134" s="39">
        <v>0</v>
      </c>
      <c r="DG134" s="39">
        <v>100</v>
      </c>
      <c r="DH134" s="39">
        <v>100</v>
      </c>
      <c r="DI134" s="31">
        <v>50</v>
      </c>
      <c r="DJ134" s="39">
        <v>0</v>
      </c>
      <c r="DK134" s="39">
        <v>0</v>
      </c>
      <c r="DL134" s="39">
        <v>100</v>
      </c>
      <c r="DM134" s="31">
        <v>33.333333333333336</v>
      </c>
      <c r="DN134" s="39">
        <v>20</v>
      </c>
      <c r="DO134" s="39">
        <v>0</v>
      </c>
      <c r="DP134" s="39">
        <v>0</v>
      </c>
      <c r="DQ134" s="39">
        <v>0</v>
      </c>
      <c r="DR134" s="31">
        <v>5</v>
      </c>
      <c r="DS134" s="39">
        <v>20</v>
      </c>
      <c r="DT134" s="39">
        <v>20</v>
      </c>
      <c r="DU134" s="39">
        <v>20</v>
      </c>
      <c r="DV134" s="39">
        <v>40</v>
      </c>
      <c r="DW134" s="39">
        <v>60</v>
      </c>
      <c r="DX134" s="31">
        <v>32</v>
      </c>
      <c r="DY134" s="39">
        <v>75</v>
      </c>
      <c r="DZ134" s="39">
        <v>75</v>
      </c>
      <c r="EA134" s="31">
        <v>75</v>
      </c>
      <c r="EB134" s="39">
        <v>60</v>
      </c>
      <c r="EC134" s="39">
        <v>75</v>
      </c>
      <c r="ED134" s="31">
        <v>67.5</v>
      </c>
      <c r="EE134" s="39">
        <v>0</v>
      </c>
      <c r="EF134" s="39">
        <v>0</v>
      </c>
      <c r="EG134" s="39">
        <v>0</v>
      </c>
      <c r="EH134" s="39">
        <v>50</v>
      </c>
      <c r="EI134" s="39">
        <v>0</v>
      </c>
      <c r="EJ134" s="31">
        <v>10</v>
      </c>
      <c r="EK134" s="40">
        <v>44.166666666666664</v>
      </c>
      <c r="EL134">
        <v>50</v>
      </c>
      <c r="EM134">
        <v>75</v>
      </c>
      <c r="EN134">
        <v>0</v>
      </c>
      <c r="EO134">
        <v>75</v>
      </c>
      <c r="EP134">
        <v>0</v>
      </c>
      <c r="EQ134">
        <v>50</v>
      </c>
      <c r="ES134">
        <v>100</v>
      </c>
      <c r="ET134">
        <v>100</v>
      </c>
      <c r="EU134">
        <v>100</v>
      </c>
      <c r="EV134">
        <v>100</v>
      </c>
      <c r="EW134">
        <v>0</v>
      </c>
      <c r="EX134" s="6">
        <f t="shared" si="50"/>
        <v>59.090909090909093</v>
      </c>
      <c r="EY134">
        <f t="shared" si="51"/>
        <v>62.5</v>
      </c>
      <c r="EZ134" s="6">
        <f t="shared" si="52"/>
        <v>41.666666666666664</v>
      </c>
      <c r="FA134" s="6">
        <f t="shared" si="53"/>
        <v>80</v>
      </c>
      <c r="FB134" s="6">
        <f t="shared" si="54"/>
        <v>31.25</v>
      </c>
    </row>
    <row r="135" spans="1:158" x14ac:dyDescent="0.2">
      <c r="A135" t="s">
        <v>643</v>
      </c>
      <c r="B135">
        <v>1</v>
      </c>
      <c r="C135">
        <v>1</v>
      </c>
      <c r="D135">
        <v>1</v>
      </c>
      <c r="E135">
        <v>1</v>
      </c>
      <c r="F135">
        <v>1</v>
      </c>
      <c r="H135">
        <f>COUNTIFS(R135, 2, I135, 0)</f>
        <v>1</v>
      </c>
      <c r="I135">
        <f t="shared" si="49"/>
        <v>0</v>
      </c>
      <c r="J135" s="9">
        <f>SUM(COUNTIFS(I135, 0, H135, 0, O135, {"1";"2";"3"}))</f>
        <v>0</v>
      </c>
      <c r="K135" s="9">
        <f t="shared" si="40"/>
        <v>0</v>
      </c>
      <c r="L135">
        <v>1</v>
      </c>
      <c r="M135">
        <v>1</v>
      </c>
      <c r="N135">
        <v>2</v>
      </c>
      <c r="O135">
        <v>1</v>
      </c>
      <c r="P135">
        <v>3</v>
      </c>
      <c r="Q135">
        <v>2017</v>
      </c>
      <c r="R135">
        <v>2</v>
      </c>
      <c r="S135">
        <v>2</v>
      </c>
      <c r="T135">
        <v>1</v>
      </c>
      <c r="U135">
        <v>0</v>
      </c>
      <c r="V135">
        <v>0</v>
      </c>
      <c r="W135">
        <v>1</v>
      </c>
      <c r="X135">
        <v>0</v>
      </c>
      <c r="Y135">
        <v>0</v>
      </c>
      <c r="Z135">
        <v>3</v>
      </c>
      <c r="AE135">
        <v>2</v>
      </c>
      <c r="AF135">
        <v>2</v>
      </c>
      <c r="AG135">
        <v>1</v>
      </c>
      <c r="AH135">
        <v>6</v>
      </c>
      <c r="AI135">
        <v>6</v>
      </c>
      <c r="AJ135" s="10" t="s">
        <v>212</v>
      </c>
      <c r="AK135" s="13" t="s">
        <v>968</v>
      </c>
      <c r="AL135">
        <v>0</v>
      </c>
      <c r="AM135">
        <v>2</v>
      </c>
      <c r="AN135">
        <v>4</v>
      </c>
      <c r="AO135">
        <v>1</v>
      </c>
      <c r="AP135">
        <v>2</v>
      </c>
      <c r="AQ135">
        <v>2</v>
      </c>
      <c r="AR135">
        <v>1</v>
      </c>
      <c r="AS135">
        <v>2</v>
      </c>
      <c r="AT135">
        <v>3</v>
      </c>
      <c r="AU135">
        <v>1</v>
      </c>
      <c r="AV135">
        <v>1</v>
      </c>
      <c r="AW135">
        <v>2</v>
      </c>
      <c r="AX135">
        <v>3</v>
      </c>
      <c r="AY135">
        <v>1</v>
      </c>
      <c r="AZ135">
        <v>1</v>
      </c>
      <c r="BA135">
        <v>1</v>
      </c>
      <c r="BB135">
        <v>1</v>
      </c>
      <c r="BC135">
        <v>2</v>
      </c>
      <c r="BD135">
        <v>2</v>
      </c>
      <c r="BE135">
        <v>2</v>
      </c>
      <c r="BF135">
        <v>3</v>
      </c>
      <c r="BG135">
        <v>3</v>
      </c>
      <c r="BH135">
        <v>3</v>
      </c>
      <c r="BJ135">
        <v>6</v>
      </c>
      <c r="BK135">
        <v>5</v>
      </c>
      <c r="BL135">
        <v>5</v>
      </c>
      <c r="BM135">
        <v>3</v>
      </c>
      <c r="BN135">
        <v>5</v>
      </c>
      <c r="BO135">
        <v>2</v>
      </c>
      <c r="BP135">
        <v>5</v>
      </c>
      <c r="BQ135">
        <v>2</v>
      </c>
      <c r="BR135">
        <v>3</v>
      </c>
      <c r="BS135">
        <v>3</v>
      </c>
      <c r="BT135">
        <v>2</v>
      </c>
      <c r="BU135">
        <v>4</v>
      </c>
      <c r="BV135">
        <v>2</v>
      </c>
      <c r="BW135">
        <v>3</v>
      </c>
      <c r="BX135">
        <v>3</v>
      </c>
      <c r="BY135">
        <v>4</v>
      </c>
      <c r="BZ135">
        <v>4</v>
      </c>
      <c r="CA135">
        <v>3</v>
      </c>
      <c r="CB135">
        <v>3</v>
      </c>
      <c r="CC135">
        <v>2</v>
      </c>
      <c r="CD135">
        <v>2</v>
      </c>
      <c r="CE135">
        <v>2</v>
      </c>
      <c r="CF135">
        <v>2</v>
      </c>
      <c r="CG135">
        <v>2</v>
      </c>
      <c r="CH135">
        <v>2</v>
      </c>
      <c r="CI135">
        <f t="shared" si="41"/>
        <v>90</v>
      </c>
      <c r="CJ135">
        <f t="shared" si="38"/>
        <v>1</v>
      </c>
      <c r="CK135" s="7">
        <f t="shared" si="42"/>
        <v>0.97222222222222221</v>
      </c>
      <c r="CL135">
        <v>143</v>
      </c>
      <c r="CM135" s="7">
        <f t="shared" si="55"/>
        <v>0.62937062937062938</v>
      </c>
      <c r="CN135">
        <f t="shared" si="39"/>
        <v>32</v>
      </c>
      <c r="CO135">
        <f t="shared" si="43"/>
        <v>0</v>
      </c>
      <c r="CP135" s="7">
        <f t="shared" si="44"/>
        <v>1</v>
      </c>
      <c r="CQ135">
        <v>42</v>
      </c>
      <c r="CR135" s="7">
        <f t="shared" si="45"/>
        <v>0.76190476190476186</v>
      </c>
      <c r="CT135" s="39">
        <v>0</v>
      </c>
      <c r="CU135" s="39">
        <v>50</v>
      </c>
      <c r="CV135" s="39">
        <v>50</v>
      </c>
      <c r="CW135" s="39">
        <v>0</v>
      </c>
      <c r="CX135" s="39">
        <v>50</v>
      </c>
      <c r="CY135" s="39">
        <v>100</v>
      </c>
      <c r="CZ135" s="39">
        <v>0</v>
      </c>
      <c r="DA135" s="39">
        <v>0</v>
      </c>
      <c r="DB135" s="39">
        <v>50</v>
      </c>
      <c r="DC135" s="39">
        <v>100</v>
      </c>
      <c r="DD135" s="31">
        <v>40</v>
      </c>
      <c r="DE135" s="39">
        <v>0</v>
      </c>
      <c r="DF135" s="39">
        <v>0</v>
      </c>
      <c r="DG135" s="39">
        <v>0</v>
      </c>
      <c r="DH135" s="39">
        <v>0</v>
      </c>
      <c r="DI135" s="31">
        <v>0</v>
      </c>
      <c r="DJ135" s="39">
        <v>100</v>
      </c>
      <c r="DK135" s="39">
        <v>100</v>
      </c>
      <c r="DL135" s="39">
        <v>100</v>
      </c>
      <c r="DM135" s="31">
        <v>100</v>
      </c>
      <c r="DN135" s="39"/>
      <c r="DO135" s="39">
        <v>40</v>
      </c>
      <c r="DP135" s="39">
        <v>20</v>
      </c>
      <c r="DQ135" s="39">
        <v>20</v>
      </c>
      <c r="DR135" s="31">
        <v>26.666666666666668</v>
      </c>
      <c r="DS135" s="39">
        <v>100</v>
      </c>
      <c r="DT135" s="39">
        <v>80</v>
      </c>
      <c r="DU135" s="39">
        <v>80</v>
      </c>
      <c r="DV135" s="39">
        <v>80</v>
      </c>
      <c r="DW135" s="39">
        <v>80</v>
      </c>
      <c r="DX135" s="31">
        <v>84</v>
      </c>
      <c r="DY135" s="39">
        <v>50</v>
      </c>
      <c r="DZ135" s="39">
        <v>50</v>
      </c>
      <c r="EA135" s="31">
        <v>50</v>
      </c>
      <c r="EB135" s="39">
        <v>40</v>
      </c>
      <c r="EC135" s="39">
        <v>50</v>
      </c>
      <c r="ED135" s="31">
        <v>45</v>
      </c>
      <c r="EE135" s="39">
        <v>25</v>
      </c>
      <c r="EF135" s="39">
        <v>50</v>
      </c>
      <c r="EG135" s="39">
        <v>25</v>
      </c>
      <c r="EH135" s="39">
        <v>75</v>
      </c>
      <c r="EI135" s="39">
        <v>25</v>
      </c>
      <c r="EJ135" s="31">
        <v>40</v>
      </c>
      <c r="EK135" s="40">
        <v>47.571428571428569</v>
      </c>
      <c r="EL135">
        <v>50</v>
      </c>
      <c r="EM135">
        <v>50</v>
      </c>
      <c r="EN135">
        <v>75</v>
      </c>
      <c r="EO135">
        <v>75</v>
      </c>
      <c r="EP135">
        <v>50</v>
      </c>
      <c r="EQ135">
        <v>50</v>
      </c>
      <c r="ER135">
        <v>100</v>
      </c>
      <c r="ES135">
        <v>100</v>
      </c>
      <c r="ET135">
        <v>100</v>
      </c>
      <c r="EU135">
        <v>100</v>
      </c>
      <c r="EV135">
        <v>100</v>
      </c>
      <c r="EW135">
        <v>100</v>
      </c>
      <c r="EX135" s="6">
        <f t="shared" si="50"/>
        <v>79.166666666666671</v>
      </c>
      <c r="EY135">
        <f t="shared" si="51"/>
        <v>50</v>
      </c>
      <c r="EZ135" s="6">
        <f t="shared" si="52"/>
        <v>58.333333333333336</v>
      </c>
      <c r="FA135" s="6">
        <f t="shared" si="53"/>
        <v>100</v>
      </c>
      <c r="FB135" s="6">
        <f t="shared" si="54"/>
        <v>62.5</v>
      </c>
    </row>
    <row r="136" spans="1:158" x14ac:dyDescent="0.2">
      <c r="A136" t="s">
        <v>644</v>
      </c>
      <c r="B136">
        <v>1</v>
      </c>
      <c r="C136">
        <v>1</v>
      </c>
      <c r="D136">
        <v>1</v>
      </c>
      <c r="E136">
        <v>1</v>
      </c>
      <c r="F136">
        <v>1</v>
      </c>
      <c r="H136">
        <f>COUNTIFS(R136, 2, I136, 0)</f>
        <v>0</v>
      </c>
      <c r="I136">
        <f t="shared" si="49"/>
        <v>0</v>
      </c>
      <c r="J136" s="9">
        <f>SUM(COUNTIFS(I136, 0, H136, 0, O136, {"1";"2";"3"}))</f>
        <v>1</v>
      </c>
      <c r="K136" s="9">
        <f t="shared" si="40"/>
        <v>0</v>
      </c>
      <c r="L136">
        <v>3</v>
      </c>
      <c r="M136">
        <v>1</v>
      </c>
      <c r="N136">
        <v>1</v>
      </c>
      <c r="O136">
        <v>1</v>
      </c>
      <c r="P136">
        <v>2</v>
      </c>
      <c r="Q136">
        <v>2015</v>
      </c>
      <c r="S136">
        <v>1</v>
      </c>
      <c r="U136">
        <v>0</v>
      </c>
      <c r="V136">
        <v>0</v>
      </c>
      <c r="W136">
        <v>0</v>
      </c>
      <c r="X136">
        <v>1</v>
      </c>
      <c r="Y136">
        <v>0</v>
      </c>
      <c r="AE136">
        <v>2</v>
      </c>
      <c r="AF136">
        <v>4</v>
      </c>
      <c r="AH136">
        <v>2</v>
      </c>
      <c r="AI136">
        <v>2</v>
      </c>
      <c r="AJ136" s="10" t="s">
        <v>213</v>
      </c>
      <c r="AK136" s="13" t="s">
        <v>965</v>
      </c>
      <c r="AL136">
        <v>0</v>
      </c>
      <c r="AM136">
        <v>4</v>
      </c>
      <c r="AN136">
        <v>5</v>
      </c>
      <c r="AO136">
        <v>2</v>
      </c>
      <c r="AP136">
        <v>2</v>
      </c>
      <c r="AQ136">
        <v>2</v>
      </c>
      <c r="AR136">
        <v>2</v>
      </c>
      <c r="AS136">
        <v>3</v>
      </c>
      <c r="AU136">
        <v>3</v>
      </c>
      <c r="AV136">
        <v>2</v>
      </c>
      <c r="AW136">
        <v>3</v>
      </c>
      <c r="AX136">
        <v>3</v>
      </c>
      <c r="AY136">
        <v>1</v>
      </c>
      <c r="AZ136">
        <v>1</v>
      </c>
      <c r="BA136">
        <v>1</v>
      </c>
      <c r="BB136">
        <v>1</v>
      </c>
      <c r="BC136">
        <v>1</v>
      </c>
      <c r="BD136">
        <v>1</v>
      </c>
      <c r="BE136">
        <v>1</v>
      </c>
      <c r="BF136">
        <v>3</v>
      </c>
      <c r="BG136">
        <v>5</v>
      </c>
      <c r="BH136">
        <v>4</v>
      </c>
      <c r="BI136">
        <v>4</v>
      </c>
      <c r="BJ136">
        <v>4</v>
      </c>
      <c r="BK136">
        <v>4</v>
      </c>
      <c r="BL136">
        <v>5</v>
      </c>
      <c r="BM136">
        <v>4</v>
      </c>
      <c r="BN136">
        <v>4</v>
      </c>
      <c r="BO136">
        <v>4</v>
      </c>
      <c r="BP136">
        <v>5</v>
      </c>
      <c r="BQ136">
        <v>4</v>
      </c>
      <c r="BR136">
        <v>3</v>
      </c>
      <c r="BS136">
        <v>2</v>
      </c>
      <c r="BT136">
        <v>5</v>
      </c>
      <c r="BU136">
        <v>5</v>
      </c>
      <c r="BV136">
        <v>5</v>
      </c>
      <c r="BW136">
        <v>3</v>
      </c>
      <c r="BX136">
        <v>4</v>
      </c>
      <c r="BY136">
        <v>4</v>
      </c>
      <c r="BZ136">
        <v>3</v>
      </c>
      <c r="CA136">
        <v>2</v>
      </c>
      <c r="CB136">
        <v>2</v>
      </c>
      <c r="CC136">
        <v>2</v>
      </c>
      <c r="CD136">
        <v>2</v>
      </c>
      <c r="CE136">
        <v>2</v>
      </c>
      <c r="CF136">
        <v>2</v>
      </c>
      <c r="CG136">
        <v>2</v>
      </c>
      <c r="CH136">
        <v>2</v>
      </c>
      <c r="CI136">
        <f t="shared" si="41"/>
        <v>108</v>
      </c>
      <c r="CJ136">
        <f t="shared" si="38"/>
        <v>1</v>
      </c>
      <c r="CK136" s="7">
        <f t="shared" si="42"/>
        <v>0.97222222222222221</v>
      </c>
      <c r="CL136">
        <v>146</v>
      </c>
      <c r="CM136" s="7">
        <f t="shared" si="55"/>
        <v>0.73972602739726023</v>
      </c>
      <c r="CN136">
        <f t="shared" si="39"/>
        <v>30</v>
      </c>
      <c r="CO136">
        <f t="shared" si="43"/>
        <v>0</v>
      </c>
      <c r="CP136" s="7">
        <f t="shared" si="44"/>
        <v>1</v>
      </c>
      <c r="CQ136">
        <v>42</v>
      </c>
      <c r="CR136" s="7">
        <f t="shared" si="45"/>
        <v>0.7142857142857143</v>
      </c>
      <c r="CT136" s="39">
        <v>50</v>
      </c>
      <c r="CU136" s="39">
        <v>50</v>
      </c>
      <c r="CV136" s="39">
        <v>50</v>
      </c>
      <c r="CW136" s="39">
        <v>50</v>
      </c>
      <c r="CX136" s="39">
        <v>100</v>
      </c>
      <c r="CY136" s="39"/>
      <c r="CZ136" s="39">
        <v>100</v>
      </c>
      <c r="DA136" s="39">
        <v>50</v>
      </c>
      <c r="DB136" s="39">
        <v>100</v>
      </c>
      <c r="DC136" s="39">
        <v>100</v>
      </c>
      <c r="DD136" s="31">
        <v>72.222222222222229</v>
      </c>
      <c r="DE136" s="39">
        <v>0</v>
      </c>
      <c r="DF136" s="39">
        <v>0</v>
      </c>
      <c r="DG136" s="39">
        <v>0</v>
      </c>
      <c r="DH136" s="39">
        <v>0</v>
      </c>
      <c r="DI136" s="31">
        <v>0</v>
      </c>
      <c r="DJ136" s="39">
        <v>0</v>
      </c>
      <c r="DK136" s="39">
        <v>0</v>
      </c>
      <c r="DL136" s="39">
        <v>0</v>
      </c>
      <c r="DM136" s="31">
        <v>0</v>
      </c>
      <c r="DN136" s="39">
        <v>60</v>
      </c>
      <c r="DO136" s="39">
        <v>60</v>
      </c>
      <c r="DP136" s="39">
        <v>60</v>
      </c>
      <c r="DQ136" s="39">
        <v>60</v>
      </c>
      <c r="DR136" s="31">
        <v>60</v>
      </c>
      <c r="DS136" s="39">
        <v>60</v>
      </c>
      <c r="DT136" s="39">
        <v>60</v>
      </c>
      <c r="DU136" s="39">
        <v>80</v>
      </c>
      <c r="DV136" s="39">
        <v>60</v>
      </c>
      <c r="DW136" s="39">
        <v>80</v>
      </c>
      <c r="DX136" s="31">
        <v>68</v>
      </c>
      <c r="DY136" s="39">
        <v>50</v>
      </c>
      <c r="DZ136" s="39">
        <v>50</v>
      </c>
      <c r="EA136" s="31">
        <v>50</v>
      </c>
      <c r="EB136" s="39">
        <v>80</v>
      </c>
      <c r="EC136" s="39">
        <v>75</v>
      </c>
      <c r="ED136" s="31">
        <v>77.5</v>
      </c>
      <c r="EE136" s="39">
        <v>75</v>
      </c>
      <c r="EF136" s="39">
        <v>25</v>
      </c>
      <c r="EG136" s="39">
        <v>100</v>
      </c>
      <c r="EH136" s="39">
        <v>100</v>
      </c>
      <c r="EI136" s="39">
        <v>100</v>
      </c>
      <c r="EJ136" s="31">
        <v>80</v>
      </c>
      <c r="EK136" s="40">
        <v>56.714285714285715</v>
      </c>
      <c r="EL136">
        <v>50</v>
      </c>
      <c r="EM136">
        <v>75</v>
      </c>
      <c r="EN136">
        <v>75</v>
      </c>
      <c r="EO136">
        <v>50</v>
      </c>
      <c r="EP136">
        <v>25</v>
      </c>
      <c r="EQ136">
        <v>25</v>
      </c>
      <c r="ER136">
        <v>100</v>
      </c>
      <c r="ES136">
        <v>100</v>
      </c>
      <c r="ET136">
        <v>100</v>
      </c>
      <c r="EU136">
        <v>100</v>
      </c>
      <c r="EV136">
        <v>100</v>
      </c>
      <c r="EW136">
        <v>100</v>
      </c>
      <c r="EX136" s="6">
        <f t="shared" si="50"/>
        <v>75</v>
      </c>
      <c r="EY136">
        <f t="shared" si="51"/>
        <v>62.5</v>
      </c>
      <c r="EZ136" s="6">
        <f t="shared" si="52"/>
        <v>50</v>
      </c>
      <c r="FA136" s="6">
        <f t="shared" si="53"/>
        <v>100</v>
      </c>
      <c r="FB136" s="6">
        <f t="shared" si="54"/>
        <v>43.75</v>
      </c>
    </row>
    <row r="137" spans="1:158" x14ac:dyDescent="0.2">
      <c r="A137" t="s">
        <v>645</v>
      </c>
      <c r="B137">
        <v>1</v>
      </c>
      <c r="C137">
        <v>1</v>
      </c>
      <c r="D137">
        <v>1</v>
      </c>
      <c r="E137">
        <v>1</v>
      </c>
      <c r="F137">
        <v>1</v>
      </c>
      <c r="H137">
        <f>COUNTIFS(R137, 2, I137, 0)</f>
        <v>0</v>
      </c>
      <c r="I137">
        <f t="shared" si="49"/>
        <v>0</v>
      </c>
      <c r="J137" s="9">
        <f>SUM(COUNTIFS(I137, 0, H137, 0, O137, {"1";"2";"3"}))</f>
        <v>1</v>
      </c>
      <c r="K137" s="9">
        <f t="shared" si="40"/>
        <v>0</v>
      </c>
      <c r="L137">
        <v>3</v>
      </c>
      <c r="M137">
        <v>1</v>
      </c>
      <c r="N137">
        <v>1</v>
      </c>
      <c r="O137">
        <v>1</v>
      </c>
      <c r="P137">
        <v>2</v>
      </c>
      <c r="Q137">
        <v>2017</v>
      </c>
      <c r="R137">
        <v>3</v>
      </c>
      <c r="S137">
        <v>1</v>
      </c>
      <c r="T137">
        <v>1</v>
      </c>
      <c r="U137">
        <v>0</v>
      </c>
      <c r="V137">
        <v>0</v>
      </c>
      <c r="W137">
        <v>1</v>
      </c>
      <c r="X137">
        <v>0</v>
      </c>
      <c r="Y137">
        <v>0</v>
      </c>
      <c r="AE137">
        <v>1</v>
      </c>
      <c r="AF137">
        <v>1</v>
      </c>
      <c r="AH137">
        <v>2</v>
      </c>
      <c r="AI137">
        <v>6</v>
      </c>
      <c r="AJ137" s="10" t="s">
        <v>214</v>
      </c>
      <c r="AK137" s="13" t="s">
        <v>965</v>
      </c>
      <c r="AL137">
        <v>0</v>
      </c>
      <c r="AM137">
        <v>1</v>
      </c>
      <c r="AN137">
        <v>1</v>
      </c>
      <c r="AO137">
        <v>1</v>
      </c>
      <c r="AP137">
        <v>2</v>
      </c>
      <c r="AQ137">
        <v>3</v>
      </c>
      <c r="AR137">
        <v>2</v>
      </c>
      <c r="AS137">
        <v>3</v>
      </c>
      <c r="AT137">
        <v>3</v>
      </c>
      <c r="AU137">
        <v>3</v>
      </c>
      <c r="AV137">
        <v>3</v>
      </c>
      <c r="AW137">
        <v>3</v>
      </c>
      <c r="AX137">
        <v>3</v>
      </c>
      <c r="AY137">
        <v>1</v>
      </c>
      <c r="AZ137">
        <v>1</v>
      </c>
      <c r="BA137">
        <v>1</v>
      </c>
      <c r="BB137">
        <v>1</v>
      </c>
      <c r="BC137">
        <v>1</v>
      </c>
      <c r="BD137">
        <v>1</v>
      </c>
      <c r="BE137">
        <v>1</v>
      </c>
      <c r="BF137">
        <v>1</v>
      </c>
      <c r="BG137">
        <v>2</v>
      </c>
      <c r="BH137">
        <v>2</v>
      </c>
      <c r="BI137">
        <v>1</v>
      </c>
      <c r="BJ137">
        <v>4</v>
      </c>
      <c r="BK137">
        <v>1</v>
      </c>
      <c r="BL137">
        <v>1</v>
      </c>
      <c r="BM137">
        <v>1</v>
      </c>
      <c r="BN137">
        <v>1</v>
      </c>
      <c r="BO137">
        <v>1</v>
      </c>
      <c r="BP137">
        <v>1</v>
      </c>
      <c r="BQ137">
        <v>1</v>
      </c>
      <c r="BR137">
        <v>1</v>
      </c>
      <c r="BS137">
        <v>3</v>
      </c>
      <c r="BT137">
        <v>1</v>
      </c>
      <c r="BU137">
        <v>2</v>
      </c>
      <c r="BV137">
        <v>1</v>
      </c>
      <c r="BW137">
        <v>2</v>
      </c>
      <c r="BX137">
        <v>2</v>
      </c>
      <c r="BY137">
        <v>2</v>
      </c>
      <c r="BZ137">
        <v>2</v>
      </c>
      <c r="CA137">
        <v>1</v>
      </c>
      <c r="CB137">
        <v>2</v>
      </c>
      <c r="CC137">
        <v>2</v>
      </c>
      <c r="CD137">
        <v>1</v>
      </c>
      <c r="CE137">
        <v>1</v>
      </c>
      <c r="CF137">
        <v>2</v>
      </c>
      <c r="CG137">
        <v>2</v>
      </c>
      <c r="CH137">
        <v>2</v>
      </c>
      <c r="CI137">
        <f t="shared" si="41"/>
        <v>60</v>
      </c>
      <c r="CJ137">
        <f t="shared" si="38"/>
        <v>0</v>
      </c>
      <c r="CK137" s="7">
        <f t="shared" si="42"/>
        <v>1</v>
      </c>
      <c r="CL137">
        <v>149</v>
      </c>
      <c r="CM137" s="7">
        <f t="shared" si="55"/>
        <v>0.40268456375838924</v>
      </c>
      <c r="CN137">
        <f t="shared" si="39"/>
        <v>21</v>
      </c>
      <c r="CO137">
        <f t="shared" si="43"/>
        <v>0</v>
      </c>
      <c r="CP137" s="7">
        <f t="shared" si="44"/>
        <v>1</v>
      </c>
      <c r="CQ137">
        <v>42</v>
      </c>
      <c r="CR137" s="7">
        <f t="shared" si="45"/>
        <v>0.5</v>
      </c>
      <c r="CT137" s="39">
        <v>0</v>
      </c>
      <c r="CU137" s="39">
        <v>50</v>
      </c>
      <c r="CV137" s="39">
        <v>100</v>
      </c>
      <c r="CW137" s="39">
        <v>50</v>
      </c>
      <c r="CX137" s="39">
        <v>100</v>
      </c>
      <c r="CY137" s="39">
        <v>100</v>
      </c>
      <c r="CZ137" s="39">
        <v>100</v>
      </c>
      <c r="DA137" s="39">
        <v>100</v>
      </c>
      <c r="DB137" s="39">
        <v>100</v>
      </c>
      <c r="DC137" s="39">
        <v>100</v>
      </c>
      <c r="DD137" s="31">
        <v>80</v>
      </c>
      <c r="DE137" s="39">
        <v>0</v>
      </c>
      <c r="DF137" s="39">
        <v>0</v>
      </c>
      <c r="DG137" s="39">
        <v>0</v>
      </c>
      <c r="DH137" s="39">
        <v>0</v>
      </c>
      <c r="DI137" s="31">
        <v>0</v>
      </c>
      <c r="DJ137" s="39">
        <v>0</v>
      </c>
      <c r="DK137" s="39">
        <v>0</v>
      </c>
      <c r="DL137" s="39">
        <v>0</v>
      </c>
      <c r="DM137" s="31">
        <v>0</v>
      </c>
      <c r="DN137" s="39">
        <v>0</v>
      </c>
      <c r="DO137" s="39">
        <v>0</v>
      </c>
      <c r="DP137" s="39">
        <v>0</v>
      </c>
      <c r="DQ137" s="39">
        <v>0</v>
      </c>
      <c r="DR137" s="31">
        <v>0</v>
      </c>
      <c r="DS137" s="39">
        <v>60</v>
      </c>
      <c r="DT137" s="39">
        <v>0</v>
      </c>
      <c r="DU137" s="39">
        <v>0</v>
      </c>
      <c r="DV137" s="39">
        <v>0</v>
      </c>
      <c r="DW137" s="39">
        <v>0</v>
      </c>
      <c r="DX137" s="31">
        <v>12</v>
      </c>
      <c r="DY137" s="39">
        <v>0</v>
      </c>
      <c r="DZ137" s="39">
        <v>0</v>
      </c>
      <c r="EA137" s="31">
        <v>0</v>
      </c>
      <c r="EB137" s="39">
        <v>20</v>
      </c>
      <c r="EC137" s="39">
        <v>25</v>
      </c>
      <c r="ED137" s="31">
        <v>22.5</v>
      </c>
      <c r="EE137" s="39">
        <v>0</v>
      </c>
      <c r="EF137" s="39">
        <v>50</v>
      </c>
      <c r="EG137" s="39">
        <v>0</v>
      </c>
      <c r="EH137" s="39">
        <v>25</v>
      </c>
      <c r="EI137" s="39">
        <v>0</v>
      </c>
      <c r="EJ137" s="31">
        <v>15</v>
      </c>
      <c r="EK137" s="40">
        <v>27.222222222222221</v>
      </c>
      <c r="EL137">
        <v>25</v>
      </c>
      <c r="EM137">
        <v>25</v>
      </c>
      <c r="EN137">
        <v>25</v>
      </c>
      <c r="EO137">
        <v>25</v>
      </c>
      <c r="EP137">
        <v>0</v>
      </c>
      <c r="EQ137">
        <v>25</v>
      </c>
      <c r="ER137">
        <v>100</v>
      </c>
      <c r="ES137">
        <v>0</v>
      </c>
      <c r="ET137">
        <v>0</v>
      </c>
      <c r="EU137">
        <v>100</v>
      </c>
      <c r="EV137">
        <v>100</v>
      </c>
      <c r="EW137">
        <v>100</v>
      </c>
      <c r="EX137" s="6">
        <f t="shared" si="50"/>
        <v>43.75</v>
      </c>
      <c r="EY137">
        <f t="shared" si="51"/>
        <v>25</v>
      </c>
      <c r="EZ137" s="6">
        <f t="shared" si="52"/>
        <v>20.833333333333332</v>
      </c>
      <c r="FA137" s="6">
        <f t="shared" si="53"/>
        <v>66.666666666666671</v>
      </c>
      <c r="FB137" s="6">
        <f t="shared" si="54"/>
        <v>18.75</v>
      </c>
    </row>
    <row r="138" spans="1:158" x14ac:dyDescent="0.2">
      <c r="A138" t="s">
        <v>646</v>
      </c>
      <c r="B138">
        <v>1</v>
      </c>
      <c r="C138">
        <v>1</v>
      </c>
      <c r="D138">
        <v>1</v>
      </c>
      <c r="E138">
        <v>1</v>
      </c>
      <c r="F138">
        <v>1</v>
      </c>
      <c r="H138">
        <f>COUNTIFS(R138, 2, I138, 0)</f>
        <v>0</v>
      </c>
      <c r="I138">
        <f t="shared" si="49"/>
        <v>0</v>
      </c>
      <c r="J138" s="9">
        <f>SUM(COUNTIFS(I138, 0, H138, 0, O138, {"1";"2";"3"}))</f>
        <v>1</v>
      </c>
      <c r="K138" s="9">
        <f t="shared" si="40"/>
        <v>0</v>
      </c>
      <c r="L138">
        <v>3</v>
      </c>
      <c r="M138">
        <v>1</v>
      </c>
      <c r="N138">
        <v>1</v>
      </c>
      <c r="O138">
        <v>1</v>
      </c>
      <c r="P138">
        <v>2</v>
      </c>
      <c r="Q138">
        <v>2008</v>
      </c>
      <c r="R138">
        <v>1</v>
      </c>
      <c r="S138">
        <v>2</v>
      </c>
      <c r="T138">
        <v>1</v>
      </c>
      <c r="U138">
        <v>0</v>
      </c>
      <c r="V138">
        <v>0</v>
      </c>
      <c r="W138">
        <v>1</v>
      </c>
      <c r="X138">
        <v>0</v>
      </c>
      <c r="Y138">
        <v>0</v>
      </c>
      <c r="AE138">
        <v>2</v>
      </c>
      <c r="AF138">
        <v>1</v>
      </c>
      <c r="AH138">
        <v>6</v>
      </c>
      <c r="AI138">
        <v>6</v>
      </c>
      <c r="AJ138" s="10" t="s">
        <v>215</v>
      </c>
      <c r="AK138" s="13" t="s">
        <v>968</v>
      </c>
      <c r="AL138">
        <v>0</v>
      </c>
      <c r="AM138">
        <v>1</v>
      </c>
      <c r="AN138">
        <v>2</v>
      </c>
      <c r="AO138">
        <v>1</v>
      </c>
      <c r="AP138">
        <v>1</v>
      </c>
      <c r="AQ138">
        <v>2</v>
      </c>
      <c r="AR138">
        <v>1</v>
      </c>
      <c r="AS138">
        <v>2</v>
      </c>
      <c r="AT138">
        <v>2</v>
      </c>
      <c r="AU138">
        <v>2</v>
      </c>
      <c r="AV138">
        <v>2</v>
      </c>
      <c r="AW138">
        <v>2</v>
      </c>
      <c r="AX138">
        <v>3</v>
      </c>
      <c r="AY138">
        <v>1</v>
      </c>
      <c r="AZ138">
        <v>1</v>
      </c>
      <c r="BA138">
        <v>1</v>
      </c>
      <c r="BB138">
        <v>1</v>
      </c>
      <c r="BC138">
        <v>2</v>
      </c>
      <c r="BD138">
        <v>2</v>
      </c>
      <c r="BE138">
        <v>2</v>
      </c>
      <c r="BF138">
        <v>3</v>
      </c>
      <c r="BG138">
        <v>3</v>
      </c>
      <c r="BH138">
        <v>3</v>
      </c>
      <c r="BI138">
        <v>2</v>
      </c>
      <c r="BJ138">
        <v>6</v>
      </c>
      <c r="BK138">
        <v>5</v>
      </c>
      <c r="BL138">
        <v>5</v>
      </c>
      <c r="BM138">
        <v>1</v>
      </c>
      <c r="BN138">
        <v>5</v>
      </c>
      <c r="BO138">
        <v>6</v>
      </c>
      <c r="BP138">
        <v>5</v>
      </c>
      <c r="BQ138">
        <v>1</v>
      </c>
      <c r="BR138">
        <v>2</v>
      </c>
      <c r="BS138">
        <v>2</v>
      </c>
      <c r="BT138">
        <v>2</v>
      </c>
      <c r="BU138">
        <v>1</v>
      </c>
      <c r="BV138">
        <v>1</v>
      </c>
      <c r="BW138">
        <v>4</v>
      </c>
      <c r="BX138">
        <v>4</v>
      </c>
      <c r="BY138">
        <v>4</v>
      </c>
      <c r="BZ138">
        <v>2</v>
      </c>
      <c r="CA138">
        <v>3</v>
      </c>
      <c r="CB138">
        <v>3</v>
      </c>
      <c r="CC138">
        <v>2</v>
      </c>
      <c r="CD138">
        <v>2</v>
      </c>
      <c r="CE138">
        <v>2</v>
      </c>
      <c r="CF138">
        <v>2</v>
      </c>
      <c r="CG138">
        <v>2</v>
      </c>
      <c r="CH138">
        <v>2</v>
      </c>
      <c r="CI138">
        <f t="shared" si="41"/>
        <v>84</v>
      </c>
      <c r="CJ138">
        <f t="shared" si="38"/>
        <v>0</v>
      </c>
      <c r="CK138" s="7">
        <f t="shared" si="42"/>
        <v>1</v>
      </c>
      <c r="CL138">
        <v>149</v>
      </c>
      <c r="CM138" s="7">
        <f t="shared" si="55"/>
        <v>0.56375838926174493</v>
      </c>
      <c r="CN138">
        <f t="shared" si="39"/>
        <v>32</v>
      </c>
      <c r="CO138">
        <f t="shared" si="43"/>
        <v>0</v>
      </c>
      <c r="CP138" s="7">
        <f t="shared" si="44"/>
        <v>1</v>
      </c>
      <c r="CQ138">
        <v>42</v>
      </c>
      <c r="CR138" s="7">
        <f t="shared" si="45"/>
        <v>0.76190476190476186</v>
      </c>
      <c r="CT138" s="39">
        <v>0</v>
      </c>
      <c r="CU138" s="39">
        <v>0</v>
      </c>
      <c r="CV138" s="39">
        <v>50</v>
      </c>
      <c r="CW138" s="39">
        <v>0</v>
      </c>
      <c r="CX138" s="39">
        <v>50</v>
      </c>
      <c r="CY138" s="39">
        <v>50</v>
      </c>
      <c r="CZ138" s="39">
        <v>50</v>
      </c>
      <c r="DA138" s="39">
        <v>50</v>
      </c>
      <c r="DB138" s="39">
        <v>50</v>
      </c>
      <c r="DC138" s="39">
        <v>100</v>
      </c>
      <c r="DD138" s="31">
        <v>40</v>
      </c>
      <c r="DE138" s="39">
        <v>0</v>
      </c>
      <c r="DF138" s="39">
        <v>0</v>
      </c>
      <c r="DG138" s="39">
        <v>0</v>
      </c>
      <c r="DH138" s="39">
        <v>0</v>
      </c>
      <c r="DI138" s="31">
        <v>0</v>
      </c>
      <c r="DJ138" s="39">
        <v>100</v>
      </c>
      <c r="DK138" s="39">
        <v>100</v>
      </c>
      <c r="DL138" s="39">
        <v>100</v>
      </c>
      <c r="DM138" s="31">
        <v>100</v>
      </c>
      <c r="DN138" s="39">
        <v>20</v>
      </c>
      <c r="DO138" s="39">
        <v>0</v>
      </c>
      <c r="DP138" s="39">
        <v>100</v>
      </c>
      <c r="DQ138" s="39">
        <v>0</v>
      </c>
      <c r="DR138" s="31">
        <v>30</v>
      </c>
      <c r="DS138" s="39">
        <v>100</v>
      </c>
      <c r="DT138" s="39">
        <v>80</v>
      </c>
      <c r="DU138" s="39">
        <v>80</v>
      </c>
      <c r="DV138" s="39">
        <v>80</v>
      </c>
      <c r="DW138" s="39">
        <v>80</v>
      </c>
      <c r="DX138" s="31">
        <v>84</v>
      </c>
      <c r="DY138" s="39">
        <v>50</v>
      </c>
      <c r="DZ138" s="39">
        <v>25</v>
      </c>
      <c r="EA138" s="31">
        <v>37.5</v>
      </c>
      <c r="EB138" s="39">
        <v>40</v>
      </c>
      <c r="EC138" s="39">
        <v>50</v>
      </c>
      <c r="ED138" s="31">
        <v>45</v>
      </c>
      <c r="EE138" s="39">
        <v>0</v>
      </c>
      <c r="EF138" s="39">
        <v>25</v>
      </c>
      <c r="EG138" s="39">
        <v>25</v>
      </c>
      <c r="EH138" s="39">
        <v>0</v>
      </c>
      <c r="EI138" s="39">
        <v>0</v>
      </c>
      <c r="EJ138" s="31">
        <v>10</v>
      </c>
      <c r="EK138" s="40">
        <v>41.111111111111114</v>
      </c>
      <c r="EL138">
        <v>75</v>
      </c>
      <c r="EM138">
        <v>75</v>
      </c>
      <c r="EN138">
        <v>75</v>
      </c>
      <c r="EO138">
        <v>25</v>
      </c>
      <c r="EP138">
        <v>50</v>
      </c>
      <c r="EQ138">
        <v>50</v>
      </c>
      <c r="ER138">
        <v>100</v>
      </c>
      <c r="ES138">
        <v>100</v>
      </c>
      <c r="ET138">
        <v>100</v>
      </c>
      <c r="EU138">
        <v>100</v>
      </c>
      <c r="EV138">
        <v>100</v>
      </c>
      <c r="EW138">
        <v>100</v>
      </c>
      <c r="EX138" s="6">
        <f t="shared" si="50"/>
        <v>79.166666666666671</v>
      </c>
      <c r="EY138">
        <f t="shared" si="51"/>
        <v>75</v>
      </c>
      <c r="EZ138" s="6">
        <f t="shared" si="52"/>
        <v>58.333333333333336</v>
      </c>
      <c r="FA138" s="6">
        <f t="shared" si="53"/>
        <v>100</v>
      </c>
      <c r="FB138" s="6">
        <f t="shared" si="54"/>
        <v>50</v>
      </c>
    </row>
    <row r="139" spans="1:158" x14ac:dyDescent="0.2">
      <c r="A139" t="s">
        <v>647</v>
      </c>
      <c r="B139">
        <v>1</v>
      </c>
      <c r="C139">
        <v>1</v>
      </c>
      <c r="D139">
        <v>1</v>
      </c>
      <c r="E139">
        <v>1</v>
      </c>
      <c r="F139">
        <v>1</v>
      </c>
      <c r="H139">
        <f>COUNTIFS(R139, 2, I139, 0)</f>
        <v>1</v>
      </c>
      <c r="I139">
        <f t="shared" si="49"/>
        <v>0</v>
      </c>
      <c r="J139" s="9">
        <f>SUM(COUNTIFS(I139, 0, H139, 0, O139, {"1";"2";"3"}))</f>
        <v>0</v>
      </c>
      <c r="K139" s="9">
        <f t="shared" si="40"/>
        <v>0</v>
      </c>
      <c r="L139">
        <v>1</v>
      </c>
      <c r="M139">
        <v>1</v>
      </c>
      <c r="N139">
        <v>1</v>
      </c>
      <c r="O139">
        <v>1</v>
      </c>
      <c r="P139">
        <v>2</v>
      </c>
      <c r="Q139">
        <v>2014</v>
      </c>
      <c r="R139">
        <v>2</v>
      </c>
      <c r="S139">
        <v>2</v>
      </c>
      <c r="T139">
        <v>1</v>
      </c>
      <c r="U139">
        <v>1</v>
      </c>
      <c r="V139">
        <v>0</v>
      </c>
      <c r="W139">
        <v>0</v>
      </c>
      <c r="X139">
        <v>0</v>
      </c>
      <c r="Y139">
        <v>0</v>
      </c>
      <c r="Z139">
        <v>1</v>
      </c>
      <c r="AE139">
        <v>2</v>
      </c>
      <c r="AF139">
        <v>3</v>
      </c>
      <c r="AG139">
        <v>3</v>
      </c>
      <c r="AH139">
        <v>3</v>
      </c>
      <c r="AI139">
        <v>5</v>
      </c>
      <c r="AJ139" s="10" t="s">
        <v>216</v>
      </c>
      <c r="AK139" s="13" t="s">
        <v>963</v>
      </c>
      <c r="AL139">
        <v>1</v>
      </c>
      <c r="AM139">
        <v>4</v>
      </c>
      <c r="AN139">
        <v>3</v>
      </c>
      <c r="AO139">
        <v>3</v>
      </c>
      <c r="AP139">
        <v>3</v>
      </c>
      <c r="AQ139">
        <v>3</v>
      </c>
      <c r="AR139">
        <v>3</v>
      </c>
      <c r="AS139">
        <v>3</v>
      </c>
      <c r="AT139">
        <v>3</v>
      </c>
      <c r="AU139">
        <v>3</v>
      </c>
      <c r="AV139">
        <v>3</v>
      </c>
      <c r="AW139">
        <v>3</v>
      </c>
      <c r="AX139">
        <v>3</v>
      </c>
      <c r="AY139">
        <v>2</v>
      </c>
      <c r="AZ139">
        <v>2</v>
      </c>
      <c r="BA139">
        <v>2</v>
      </c>
      <c r="BB139">
        <v>2</v>
      </c>
      <c r="BF139">
        <v>5</v>
      </c>
      <c r="BG139">
        <v>6</v>
      </c>
      <c r="BH139">
        <v>5</v>
      </c>
      <c r="BI139">
        <v>3</v>
      </c>
      <c r="BJ139">
        <v>6</v>
      </c>
      <c r="BK139">
        <v>5</v>
      </c>
      <c r="BL139">
        <v>3</v>
      </c>
      <c r="BM139">
        <v>3</v>
      </c>
      <c r="BN139">
        <v>5</v>
      </c>
      <c r="BO139">
        <v>3</v>
      </c>
      <c r="BP139">
        <v>3</v>
      </c>
      <c r="BQ139">
        <v>3</v>
      </c>
      <c r="BR139">
        <v>3</v>
      </c>
      <c r="BS139">
        <v>5</v>
      </c>
      <c r="BT139">
        <v>1</v>
      </c>
      <c r="BU139">
        <v>3</v>
      </c>
      <c r="BV139">
        <v>4</v>
      </c>
      <c r="BW139">
        <v>4</v>
      </c>
      <c r="BX139">
        <v>4</v>
      </c>
      <c r="BY139">
        <v>3</v>
      </c>
      <c r="BZ139">
        <v>5</v>
      </c>
      <c r="CA139">
        <v>5</v>
      </c>
      <c r="CB139">
        <v>3</v>
      </c>
      <c r="CC139">
        <v>2</v>
      </c>
      <c r="CD139">
        <v>2</v>
      </c>
      <c r="CE139">
        <v>2</v>
      </c>
      <c r="CF139">
        <v>2</v>
      </c>
      <c r="CG139">
        <v>2</v>
      </c>
      <c r="CH139">
        <v>2</v>
      </c>
      <c r="CI139">
        <f t="shared" si="41"/>
        <v>111</v>
      </c>
      <c r="CJ139">
        <f t="shared" si="38"/>
        <v>3</v>
      </c>
      <c r="CK139" s="7">
        <f t="shared" si="42"/>
        <v>0.91666666666666663</v>
      </c>
      <c r="CL139">
        <v>143</v>
      </c>
      <c r="CM139" s="7">
        <f t="shared" si="55"/>
        <v>0.77622377622377625</v>
      </c>
      <c r="CN139">
        <f t="shared" si="39"/>
        <v>36</v>
      </c>
      <c r="CO139">
        <f t="shared" si="43"/>
        <v>0</v>
      </c>
      <c r="CP139" s="7">
        <f t="shared" si="44"/>
        <v>1</v>
      </c>
      <c r="CQ139">
        <v>42</v>
      </c>
      <c r="CR139" s="7">
        <f t="shared" si="45"/>
        <v>0.8571428571428571</v>
      </c>
      <c r="CT139" s="39">
        <v>100</v>
      </c>
      <c r="CU139" s="39">
        <v>100</v>
      </c>
      <c r="CV139" s="39">
        <v>100</v>
      </c>
      <c r="CW139" s="39">
        <v>100</v>
      </c>
      <c r="CX139" s="39">
        <v>100</v>
      </c>
      <c r="CY139" s="39">
        <v>100</v>
      </c>
      <c r="CZ139" s="39">
        <v>100</v>
      </c>
      <c r="DA139" s="39">
        <v>100</v>
      </c>
      <c r="DB139" s="39">
        <v>100</v>
      </c>
      <c r="DC139" s="39">
        <v>100</v>
      </c>
      <c r="DD139" s="31">
        <v>100</v>
      </c>
      <c r="DE139" s="39">
        <v>100</v>
      </c>
      <c r="DF139" s="39">
        <v>100</v>
      </c>
      <c r="DG139" s="39">
        <v>100</v>
      </c>
      <c r="DH139" s="39">
        <v>100</v>
      </c>
      <c r="DI139" s="31">
        <v>100</v>
      </c>
      <c r="DJ139" s="39"/>
      <c r="DK139" s="39"/>
      <c r="DL139" s="39"/>
      <c r="DM139" s="31"/>
      <c r="DN139" s="39">
        <v>40</v>
      </c>
      <c r="DO139" s="39">
        <v>40</v>
      </c>
      <c r="DP139" s="39">
        <v>40</v>
      </c>
      <c r="DQ139" s="39">
        <v>40</v>
      </c>
      <c r="DR139" s="31">
        <v>40</v>
      </c>
      <c r="DS139" s="39">
        <v>100</v>
      </c>
      <c r="DT139" s="39">
        <v>80</v>
      </c>
      <c r="DU139" s="39">
        <v>40</v>
      </c>
      <c r="DV139" s="39">
        <v>80</v>
      </c>
      <c r="DW139" s="39">
        <v>40</v>
      </c>
      <c r="DX139" s="31">
        <v>68</v>
      </c>
      <c r="DY139" s="39">
        <v>100</v>
      </c>
      <c r="DZ139" s="39">
        <v>50</v>
      </c>
      <c r="EA139" s="31">
        <v>75</v>
      </c>
      <c r="EB139" s="39">
        <v>100</v>
      </c>
      <c r="EC139" s="39">
        <v>100</v>
      </c>
      <c r="ED139" s="31">
        <v>100</v>
      </c>
      <c r="EE139" s="39">
        <v>75</v>
      </c>
      <c r="EF139" s="39">
        <v>100</v>
      </c>
      <c r="EG139" s="39">
        <v>0</v>
      </c>
      <c r="EH139" s="39">
        <v>50</v>
      </c>
      <c r="EI139" s="39">
        <v>75</v>
      </c>
      <c r="EJ139" s="31">
        <v>60</v>
      </c>
      <c r="EK139" s="40">
        <v>78.787878787878782</v>
      </c>
      <c r="EL139">
        <v>75</v>
      </c>
      <c r="EM139">
        <v>75</v>
      </c>
      <c r="EN139">
        <v>50</v>
      </c>
      <c r="EO139">
        <v>100</v>
      </c>
      <c r="EP139">
        <v>100</v>
      </c>
      <c r="EQ139">
        <v>50</v>
      </c>
      <c r="ER139">
        <v>100</v>
      </c>
      <c r="ES139">
        <v>100</v>
      </c>
      <c r="ET139">
        <v>100</v>
      </c>
      <c r="EU139">
        <v>100</v>
      </c>
      <c r="EV139">
        <v>100</v>
      </c>
      <c r="EW139">
        <v>100</v>
      </c>
      <c r="EX139" s="6">
        <f t="shared" si="50"/>
        <v>87.5</v>
      </c>
      <c r="EY139">
        <f t="shared" si="51"/>
        <v>75</v>
      </c>
      <c r="EZ139" s="6">
        <f t="shared" si="52"/>
        <v>75</v>
      </c>
      <c r="FA139" s="6">
        <f t="shared" si="53"/>
        <v>100</v>
      </c>
      <c r="FB139" s="6">
        <f t="shared" si="54"/>
        <v>75</v>
      </c>
    </row>
    <row r="140" spans="1:158" x14ac:dyDescent="0.2">
      <c r="A140" t="s">
        <v>648</v>
      </c>
      <c r="B140">
        <v>1</v>
      </c>
      <c r="C140">
        <v>1</v>
      </c>
      <c r="D140">
        <v>1</v>
      </c>
      <c r="E140">
        <v>1</v>
      </c>
      <c r="F140">
        <v>1</v>
      </c>
      <c r="H140">
        <f>COUNTIFS(R140, 2, I140, 0)</f>
        <v>1</v>
      </c>
      <c r="I140">
        <f t="shared" si="49"/>
        <v>0</v>
      </c>
      <c r="J140" s="9">
        <f>SUM(COUNTIFS(I140, 0, H140, 0, O140, {"1";"2";"3"}))</f>
        <v>0</v>
      </c>
      <c r="K140" s="9">
        <f t="shared" si="40"/>
        <v>0</v>
      </c>
      <c r="L140">
        <v>1</v>
      </c>
      <c r="M140">
        <v>1</v>
      </c>
      <c r="N140">
        <v>1</v>
      </c>
      <c r="O140">
        <v>3</v>
      </c>
      <c r="P140">
        <v>2</v>
      </c>
      <c r="Q140">
        <v>2016</v>
      </c>
      <c r="R140">
        <v>2</v>
      </c>
      <c r="S140">
        <v>2</v>
      </c>
      <c r="T140">
        <v>1</v>
      </c>
      <c r="U140">
        <v>1</v>
      </c>
      <c r="V140">
        <v>0</v>
      </c>
      <c r="W140">
        <v>0</v>
      </c>
      <c r="X140">
        <v>0</v>
      </c>
      <c r="Y140">
        <v>0</v>
      </c>
      <c r="Z140">
        <v>1</v>
      </c>
      <c r="AA140">
        <v>2016</v>
      </c>
      <c r="AB140">
        <v>2</v>
      </c>
      <c r="AC140">
        <v>3</v>
      </c>
      <c r="AD140">
        <v>1</v>
      </c>
      <c r="AE140">
        <v>2</v>
      </c>
      <c r="AF140">
        <v>3</v>
      </c>
      <c r="AG140">
        <v>3</v>
      </c>
      <c r="AH140">
        <v>3</v>
      </c>
      <c r="AI140">
        <v>3</v>
      </c>
      <c r="AJ140" s="10" t="s">
        <v>217</v>
      </c>
      <c r="AK140" s="13" t="s">
        <v>965</v>
      </c>
      <c r="AL140">
        <v>0</v>
      </c>
      <c r="AM140">
        <v>2</v>
      </c>
      <c r="AN140">
        <v>4</v>
      </c>
      <c r="AO140">
        <v>2</v>
      </c>
      <c r="AP140">
        <v>3</v>
      </c>
      <c r="AQ140">
        <v>3</v>
      </c>
      <c r="AR140">
        <v>3</v>
      </c>
      <c r="AS140">
        <v>3</v>
      </c>
      <c r="AT140">
        <v>2</v>
      </c>
      <c r="AU140">
        <v>2</v>
      </c>
      <c r="AV140">
        <v>3</v>
      </c>
      <c r="AW140">
        <v>3</v>
      </c>
      <c r="AX140">
        <v>3</v>
      </c>
      <c r="AY140">
        <v>1</v>
      </c>
      <c r="AZ140">
        <v>1</v>
      </c>
      <c r="BA140">
        <v>2</v>
      </c>
      <c r="BB140">
        <v>1</v>
      </c>
      <c r="BC140">
        <v>2</v>
      </c>
      <c r="BD140">
        <v>2</v>
      </c>
      <c r="BE140">
        <v>2</v>
      </c>
      <c r="BF140">
        <v>4</v>
      </c>
      <c r="BG140">
        <v>6</v>
      </c>
      <c r="BH140">
        <v>5</v>
      </c>
      <c r="BI140">
        <v>2</v>
      </c>
      <c r="BJ140">
        <v>4</v>
      </c>
      <c r="BK140">
        <v>6</v>
      </c>
      <c r="BL140">
        <v>3</v>
      </c>
      <c r="BM140">
        <v>1</v>
      </c>
      <c r="BN140">
        <v>5</v>
      </c>
      <c r="BO140">
        <v>3</v>
      </c>
      <c r="BP140">
        <v>2</v>
      </c>
      <c r="BQ140">
        <v>2</v>
      </c>
      <c r="BR140">
        <v>4</v>
      </c>
      <c r="BS140">
        <v>3</v>
      </c>
      <c r="BT140">
        <v>4</v>
      </c>
      <c r="BU140">
        <v>4</v>
      </c>
      <c r="BV140">
        <v>3</v>
      </c>
      <c r="BW140">
        <v>2</v>
      </c>
      <c r="BX140">
        <v>3</v>
      </c>
      <c r="BY140">
        <v>2</v>
      </c>
      <c r="BZ140">
        <v>4</v>
      </c>
      <c r="CA140">
        <v>2</v>
      </c>
      <c r="CB140">
        <v>4</v>
      </c>
      <c r="CC140">
        <v>2</v>
      </c>
      <c r="CD140">
        <v>1</v>
      </c>
      <c r="CE140">
        <v>2</v>
      </c>
      <c r="CF140">
        <v>2</v>
      </c>
      <c r="CG140">
        <v>2</v>
      </c>
      <c r="CH140">
        <v>2</v>
      </c>
      <c r="CI140">
        <f t="shared" si="41"/>
        <v>105</v>
      </c>
      <c r="CJ140">
        <f t="shared" si="38"/>
        <v>0</v>
      </c>
      <c r="CK140" s="7">
        <f t="shared" si="42"/>
        <v>1</v>
      </c>
      <c r="CL140">
        <v>149</v>
      </c>
      <c r="CM140" s="7">
        <f t="shared" si="55"/>
        <v>0.70469798657718119</v>
      </c>
      <c r="CN140">
        <f t="shared" si="39"/>
        <v>28</v>
      </c>
      <c r="CO140">
        <f t="shared" si="43"/>
        <v>0</v>
      </c>
      <c r="CP140" s="7">
        <f t="shared" si="44"/>
        <v>1</v>
      </c>
      <c r="CQ140">
        <v>42</v>
      </c>
      <c r="CR140" s="7">
        <f t="shared" si="45"/>
        <v>0.66666666666666663</v>
      </c>
      <c r="CT140" s="39">
        <v>50</v>
      </c>
      <c r="CU140" s="39">
        <v>100</v>
      </c>
      <c r="CV140" s="39">
        <v>100</v>
      </c>
      <c r="CW140" s="39">
        <v>100</v>
      </c>
      <c r="CX140" s="39">
        <v>100</v>
      </c>
      <c r="CY140" s="39">
        <v>50</v>
      </c>
      <c r="CZ140" s="39">
        <v>50</v>
      </c>
      <c r="DA140" s="39">
        <v>100</v>
      </c>
      <c r="DB140" s="39">
        <v>100</v>
      </c>
      <c r="DC140" s="39">
        <v>100</v>
      </c>
      <c r="DD140" s="31">
        <v>85</v>
      </c>
      <c r="DE140" s="39">
        <v>0</v>
      </c>
      <c r="DF140" s="39">
        <v>0</v>
      </c>
      <c r="DG140" s="39">
        <v>100</v>
      </c>
      <c r="DH140" s="39">
        <v>0</v>
      </c>
      <c r="DI140" s="31">
        <v>25</v>
      </c>
      <c r="DJ140" s="39">
        <v>100</v>
      </c>
      <c r="DK140" s="39">
        <v>100</v>
      </c>
      <c r="DL140" s="39">
        <v>100</v>
      </c>
      <c r="DM140" s="31">
        <v>100</v>
      </c>
      <c r="DN140" s="39">
        <v>20</v>
      </c>
      <c r="DO140" s="39">
        <v>0</v>
      </c>
      <c r="DP140" s="39">
        <v>40</v>
      </c>
      <c r="DQ140" s="39">
        <v>20</v>
      </c>
      <c r="DR140" s="31">
        <v>20</v>
      </c>
      <c r="DS140" s="39">
        <v>60</v>
      </c>
      <c r="DT140" s="39">
        <v>100</v>
      </c>
      <c r="DU140" s="39">
        <v>40</v>
      </c>
      <c r="DV140" s="39">
        <v>80</v>
      </c>
      <c r="DW140" s="39">
        <v>20</v>
      </c>
      <c r="DX140" s="31">
        <v>60</v>
      </c>
      <c r="DY140" s="39">
        <v>75</v>
      </c>
      <c r="DZ140" s="39">
        <v>75</v>
      </c>
      <c r="EA140" s="31">
        <v>75</v>
      </c>
      <c r="EB140" s="39">
        <v>100</v>
      </c>
      <c r="EC140" s="39">
        <v>100</v>
      </c>
      <c r="ED140" s="31">
        <v>100</v>
      </c>
      <c r="EE140" s="39">
        <v>25</v>
      </c>
      <c r="EF140" s="39">
        <v>50</v>
      </c>
      <c r="EG140" s="39">
        <v>75</v>
      </c>
      <c r="EH140" s="39">
        <v>75</v>
      </c>
      <c r="EI140" s="39">
        <v>50</v>
      </c>
      <c r="EJ140" s="31">
        <v>55</v>
      </c>
      <c r="EK140" s="40">
        <v>64.722222222222229</v>
      </c>
      <c r="EL140">
        <v>25</v>
      </c>
      <c r="EM140">
        <v>50</v>
      </c>
      <c r="EN140">
        <v>25</v>
      </c>
      <c r="EO140">
        <v>75</v>
      </c>
      <c r="EP140">
        <v>25</v>
      </c>
      <c r="EQ140">
        <v>75</v>
      </c>
      <c r="ER140">
        <v>100</v>
      </c>
      <c r="ES140">
        <v>0</v>
      </c>
      <c r="ET140">
        <v>100</v>
      </c>
      <c r="EU140">
        <v>100</v>
      </c>
      <c r="EV140">
        <v>100</v>
      </c>
      <c r="EW140">
        <v>100</v>
      </c>
      <c r="EX140" s="6">
        <f t="shared" si="50"/>
        <v>64.583333333333329</v>
      </c>
      <c r="EY140">
        <f t="shared" si="51"/>
        <v>37.5</v>
      </c>
      <c r="EZ140" s="6">
        <f t="shared" si="52"/>
        <v>45.833333333333336</v>
      </c>
      <c r="FA140" s="6">
        <f t="shared" si="53"/>
        <v>83.333333333333329</v>
      </c>
      <c r="FB140" s="6">
        <f t="shared" si="54"/>
        <v>50</v>
      </c>
    </row>
    <row r="141" spans="1:158" x14ac:dyDescent="0.2">
      <c r="A141" t="s">
        <v>649</v>
      </c>
      <c r="B141">
        <v>1</v>
      </c>
      <c r="C141">
        <v>1</v>
      </c>
      <c r="D141">
        <v>1</v>
      </c>
      <c r="E141">
        <v>1</v>
      </c>
      <c r="F141">
        <v>1</v>
      </c>
      <c r="H141">
        <f>COUNTIFS(R141, 2, I141, 0)</f>
        <v>1</v>
      </c>
      <c r="I141">
        <f t="shared" si="49"/>
        <v>0</v>
      </c>
      <c r="J141" s="9">
        <f>SUM(COUNTIFS(I141, 0, H141, 0, O141, {"1";"2";"3"}))</f>
        <v>0</v>
      </c>
      <c r="K141" s="9">
        <f t="shared" si="40"/>
        <v>0</v>
      </c>
      <c r="L141">
        <v>1</v>
      </c>
      <c r="M141">
        <v>1</v>
      </c>
      <c r="N141">
        <v>1</v>
      </c>
      <c r="O141">
        <v>1</v>
      </c>
      <c r="P141">
        <v>3</v>
      </c>
      <c r="Q141">
        <v>2016</v>
      </c>
      <c r="R141">
        <v>2</v>
      </c>
      <c r="S141">
        <v>3</v>
      </c>
      <c r="T141">
        <v>1</v>
      </c>
      <c r="U141">
        <v>1</v>
      </c>
      <c r="V141">
        <v>0</v>
      </c>
      <c r="W141">
        <v>1</v>
      </c>
      <c r="X141">
        <v>0</v>
      </c>
      <c r="Y141">
        <v>0</v>
      </c>
      <c r="Z141">
        <v>1</v>
      </c>
      <c r="AE141">
        <v>1</v>
      </c>
      <c r="AF141">
        <v>2</v>
      </c>
      <c r="AG141">
        <v>3</v>
      </c>
      <c r="AH141">
        <v>5</v>
      </c>
      <c r="AI141">
        <v>5</v>
      </c>
      <c r="AJ141" s="10" t="s">
        <v>218</v>
      </c>
      <c r="AK141" s="13" t="s">
        <v>968</v>
      </c>
      <c r="AL141">
        <v>0</v>
      </c>
      <c r="AM141">
        <v>2</v>
      </c>
      <c r="AN141">
        <v>2</v>
      </c>
      <c r="AO141">
        <v>1</v>
      </c>
      <c r="AP141">
        <v>2</v>
      </c>
      <c r="AQ141">
        <v>2</v>
      </c>
      <c r="AR141">
        <v>1</v>
      </c>
      <c r="AS141">
        <v>1</v>
      </c>
      <c r="AT141">
        <v>2</v>
      </c>
      <c r="AU141">
        <v>2</v>
      </c>
      <c r="AV141">
        <v>2</v>
      </c>
      <c r="AW141">
        <v>3</v>
      </c>
      <c r="AX141">
        <v>2</v>
      </c>
      <c r="AY141">
        <v>1</v>
      </c>
      <c r="AZ141">
        <v>1</v>
      </c>
      <c r="BA141">
        <v>1</v>
      </c>
      <c r="BB141">
        <v>1</v>
      </c>
      <c r="BC141">
        <v>1</v>
      </c>
      <c r="BD141">
        <v>1</v>
      </c>
      <c r="BE141">
        <v>1</v>
      </c>
      <c r="BF141">
        <v>3</v>
      </c>
      <c r="BG141">
        <v>3</v>
      </c>
      <c r="BH141">
        <v>3</v>
      </c>
      <c r="BI141">
        <v>6</v>
      </c>
      <c r="BJ141">
        <v>2</v>
      </c>
      <c r="BK141">
        <v>1</v>
      </c>
      <c r="BL141">
        <v>2</v>
      </c>
      <c r="BM141">
        <v>1</v>
      </c>
      <c r="BN141">
        <v>1</v>
      </c>
      <c r="BO141">
        <v>1</v>
      </c>
      <c r="BP141">
        <v>5</v>
      </c>
      <c r="BQ141">
        <v>1</v>
      </c>
      <c r="BR141">
        <v>3</v>
      </c>
      <c r="BS141">
        <v>1</v>
      </c>
      <c r="BT141">
        <v>3</v>
      </c>
      <c r="BU141">
        <v>1</v>
      </c>
      <c r="BV141">
        <v>2</v>
      </c>
      <c r="BW141">
        <v>3</v>
      </c>
      <c r="BX141">
        <v>3</v>
      </c>
      <c r="BY141">
        <v>2</v>
      </c>
      <c r="BZ141">
        <v>2</v>
      </c>
      <c r="CA141">
        <v>0</v>
      </c>
      <c r="CB141">
        <v>5</v>
      </c>
      <c r="CC141">
        <v>2</v>
      </c>
      <c r="CD141">
        <v>2</v>
      </c>
      <c r="CE141">
        <v>1</v>
      </c>
      <c r="CF141">
        <v>2</v>
      </c>
      <c r="CG141">
        <v>2</v>
      </c>
      <c r="CH141">
        <v>2</v>
      </c>
      <c r="CI141">
        <f t="shared" si="41"/>
        <v>68</v>
      </c>
      <c r="CJ141">
        <f t="shared" si="38"/>
        <v>0</v>
      </c>
      <c r="CK141" s="7">
        <f t="shared" si="42"/>
        <v>1</v>
      </c>
      <c r="CL141">
        <v>149</v>
      </c>
      <c r="CM141" s="7">
        <f t="shared" si="55"/>
        <v>0.4563758389261745</v>
      </c>
      <c r="CN141">
        <f t="shared" si="39"/>
        <v>26</v>
      </c>
      <c r="CO141">
        <f t="shared" si="43"/>
        <v>0</v>
      </c>
      <c r="CP141" s="7">
        <f t="shared" si="44"/>
        <v>1</v>
      </c>
      <c r="CQ141">
        <v>42</v>
      </c>
      <c r="CR141" s="7">
        <f t="shared" si="45"/>
        <v>0.61904761904761907</v>
      </c>
      <c r="CT141" s="39">
        <v>0</v>
      </c>
      <c r="CU141" s="39">
        <v>50</v>
      </c>
      <c r="CV141" s="39">
        <v>50</v>
      </c>
      <c r="CW141" s="39">
        <v>0</v>
      </c>
      <c r="CX141" s="39">
        <v>0</v>
      </c>
      <c r="CY141" s="39">
        <v>50</v>
      </c>
      <c r="CZ141" s="39">
        <v>50</v>
      </c>
      <c r="DA141" s="39">
        <v>50</v>
      </c>
      <c r="DB141" s="39">
        <v>100</v>
      </c>
      <c r="DC141" s="39">
        <v>50</v>
      </c>
      <c r="DD141" s="31">
        <v>40</v>
      </c>
      <c r="DE141" s="39">
        <v>0</v>
      </c>
      <c r="DF141" s="39">
        <v>0</v>
      </c>
      <c r="DG141" s="39">
        <v>0</v>
      </c>
      <c r="DH141" s="39">
        <v>0</v>
      </c>
      <c r="DI141" s="31">
        <v>0</v>
      </c>
      <c r="DJ141" s="39">
        <v>0</v>
      </c>
      <c r="DK141" s="39">
        <v>0</v>
      </c>
      <c r="DL141" s="39">
        <v>0</v>
      </c>
      <c r="DM141" s="31">
        <v>0</v>
      </c>
      <c r="DN141" s="39">
        <v>100</v>
      </c>
      <c r="DO141" s="39">
        <v>0</v>
      </c>
      <c r="DP141" s="39">
        <v>0</v>
      </c>
      <c r="DQ141" s="39">
        <v>0</v>
      </c>
      <c r="DR141" s="31">
        <v>25</v>
      </c>
      <c r="DS141" s="39">
        <v>20</v>
      </c>
      <c r="DT141" s="39">
        <v>0</v>
      </c>
      <c r="DU141" s="39">
        <v>20</v>
      </c>
      <c r="DV141" s="39">
        <v>0</v>
      </c>
      <c r="DW141" s="39">
        <v>80</v>
      </c>
      <c r="DX141" s="31">
        <v>24</v>
      </c>
      <c r="DY141" s="39">
        <v>50</v>
      </c>
      <c r="DZ141" s="39">
        <v>50</v>
      </c>
      <c r="EA141" s="31">
        <v>50</v>
      </c>
      <c r="EB141" s="39">
        <v>40</v>
      </c>
      <c r="EC141" s="39">
        <v>50</v>
      </c>
      <c r="ED141" s="31">
        <v>45</v>
      </c>
      <c r="EE141" s="39">
        <v>25</v>
      </c>
      <c r="EF141" s="39">
        <v>0</v>
      </c>
      <c r="EG141" s="39">
        <v>50</v>
      </c>
      <c r="EH141" s="39">
        <v>0</v>
      </c>
      <c r="EI141" s="39">
        <v>25</v>
      </c>
      <c r="EJ141" s="31">
        <v>20</v>
      </c>
      <c r="EK141" s="40">
        <v>25.972222222222221</v>
      </c>
      <c r="EL141">
        <v>50</v>
      </c>
      <c r="EM141">
        <v>50</v>
      </c>
      <c r="EN141">
        <v>25</v>
      </c>
      <c r="EO141">
        <v>25</v>
      </c>
      <c r="EQ141">
        <v>100</v>
      </c>
      <c r="ER141">
        <v>100</v>
      </c>
      <c r="ES141">
        <v>100</v>
      </c>
      <c r="ET141">
        <v>0</v>
      </c>
      <c r="EU141">
        <v>100</v>
      </c>
      <c r="EV141">
        <v>100</v>
      </c>
      <c r="EW141">
        <v>100</v>
      </c>
      <c r="EX141" s="6">
        <f t="shared" si="50"/>
        <v>68.181818181818187</v>
      </c>
      <c r="EY141">
        <f t="shared" si="51"/>
        <v>50</v>
      </c>
      <c r="EZ141" s="6">
        <f t="shared" si="52"/>
        <v>50</v>
      </c>
      <c r="FA141" s="6">
        <f t="shared" si="53"/>
        <v>83.333333333333329</v>
      </c>
      <c r="FB141" s="6">
        <f t="shared" si="54"/>
        <v>50</v>
      </c>
    </row>
    <row r="142" spans="1:158" x14ac:dyDescent="0.2">
      <c r="A142" t="s">
        <v>650</v>
      </c>
      <c r="B142">
        <v>1</v>
      </c>
      <c r="C142">
        <v>1</v>
      </c>
      <c r="D142">
        <v>1</v>
      </c>
      <c r="E142">
        <v>1</v>
      </c>
      <c r="F142">
        <v>1</v>
      </c>
      <c r="H142">
        <f>COUNTIFS(R142, 2, I142, 0)</f>
        <v>0</v>
      </c>
      <c r="I142">
        <f t="shared" si="49"/>
        <v>0</v>
      </c>
      <c r="J142" s="9">
        <f>SUM(COUNTIFS(I142, 0, H142, 0, O142, {"1";"2";"3"}))</f>
        <v>0</v>
      </c>
      <c r="K142" s="9">
        <f t="shared" si="40"/>
        <v>1</v>
      </c>
      <c r="L142">
        <v>4</v>
      </c>
      <c r="M142">
        <v>1</v>
      </c>
      <c r="N142">
        <v>1</v>
      </c>
      <c r="O142">
        <v>4</v>
      </c>
      <c r="P142">
        <v>2</v>
      </c>
      <c r="U142">
        <v>0</v>
      </c>
      <c r="V142">
        <v>0</v>
      </c>
      <c r="W142">
        <v>0</v>
      </c>
      <c r="X142">
        <v>0</v>
      </c>
      <c r="Y142">
        <v>0</v>
      </c>
      <c r="AE142">
        <v>2</v>
      </c>
      <c r="AF142">
        <v>1</v>
      </c>
      <c r="AH142">
        <v>2</v>
      </c>
      <c r="AI142">
        <v>6</v>
      </c>
      <c r="AJ142" s="10" t="s">
        <v>219</v>
      </c>
      <c r="AK142" s="13" t="s">
        <v>968</v>
      </c>
      <c r="AL142">
        <v>0</v>
      </c>
      <c r="AM142">
        <v>2</v>
      </c>
      <c r="AN142">
        <v>3</v>
      </c>
      <c r="AO142">
        <v>1</v>
      </c>
      <c r="AP142">
        <v>2</v>
      </c>
      <c r="AQ142">
        <v>2</v>
      </c>
      <c r="AR142">
        <v>2</v>
      </c>
      <c r="AS142">
        <v>3</v>
      </c>
      <c r="AT142">
        <v>1</v>
      </c>
      <c r="AU142">
        <v>3</v>
      </c>
      <c r="AV142">
        <v>3</v>
      </c>
      <c r="AW142">
        <v>3</v>
      </c>
      <c r="AX142">
        <v>3</v>
      </c>
      <c r="AY142">
        <v>2</v>
      </c>
      <c r="AZ142">
        <v>1</v>
      </c>
      <c r="BA142">
        <v>1</v>
      </c>
      <c r="BB142">
        <v>1</v>
      </c>
      <c r="BC142">
        <v>2</v>
      </c>
      <c r="BD142">
        <v>2</v>
      </c>
      <c r="BE142">
        <v>2</v>
      </c>
      <c r="BF142">
        <v>4</v>
      </c>
      <c r="BG142">
        <v>2</v>
      </c>
      <c r="BH142">
        <v>2</v>
      </c>
      <c r="BI142">
        <v>4</v>
      </c>
      <c r="BJ142">
        <v>6</v>
      </c>
      <c r="BK142">
        <v>6</v>
      </c>
      <c r="BL142">
        <v>5</v>
      </c>
      <c r="BM142">
        <v>2</v>
      </c>
      <c r="BN142">
        <v>5</v>
      </c>
      <c r="BO142">
        <v>1</v>
      </c>
      <c r="BP142">
        <v>6</v>
      </c>
      <c r="BQ142">
        <v>1</v>
      </c>
      <c r="BR142">
        <v>3</v>
      </c>
      <c r="BS142">
        <v>5</v>
      </c>
      <c r="BT142">
        <v>1</v>
      </c>
      <c r="BU142">
        <v>2</v>
      </c>
      <c r="BV142">
        <v>1</v>
      </c>
      <c r="BW142">
        <v>5</v>
      </c>
      <c r="BX142">
        <v>5</v>
      </c>
      <c r="BY142">
        <v>5</v>
      </c>
      <c r="BZ142">
        <v>5</v>
      </c>
      <c r="CA142">
        <v>5</v>
      </c>
      <c r="CB142">
        <v>2</v>
      </c>
      <c r="CC142">
        <v>2</v>
      </c>
      <c r="CD142">
        <v>2</v>
      </c>
      <c r="CE142">
        <v>2</v>
      </c>
      <c r="CF142">
        <v>2</v>
      </c>
      <c r="CG142">
        <v>2</v>
      </c>
      <c r="CH142">
        <v>2</v>
      </c>
      <c r="CI142">
        <f t="shared" si="41"/>
        <v>95</v>
      </c>
      <c r="CJ142">
        <f t="shared" si="38"/>
        <v>0</v>
      </c>
      <c r="CK142" s="7">
        <f t="shared" si="42"/>
        <v>1</v>
      </c>
      <c r="CL142">
        <v>149</v>
      </c>
      <c r="CM142" s="7">
        <f t="shared" si="55"/>
        <v>0.63758389261744963</v>
      </c>
      <c r="CN142">
        <f t="shared" si="39"/>
        <v>39</v>
      </c>
      <c r="CO142">
        <f t="shared" si="43"/>
        <v>0</v>
      </c>
      <c r="CP142" s="7">
        <f t="shared" si="44"/>
        <v>1</v>
      </c>
      <c r="CQ142">
        <v>42</v>
      </c>
      <c r="CR142" s="7">
        <f t="shared" si="45"/>
        <v>0.9285714285714286</v>
      </c>
      <c r="CT142" s="39">
        <v>0</v>
      </c>
      <c r="CU142" s="39">
        <v>50</v>
      </c>
      <c r="CV142" s="39">
        <v>50</v>
      </c>
      <c r="CW142" s="39">
        <v>50</v>
      </c>
      <c r="CX142" s="39">
        <v>100</v>
      </c>
      <c r="CY142" s="39">
        <v>0</v>
      </c>
      <c r="CZ142" s="39">
        <v>100</v>
      </c>
      <c r="DA142" s="39">
        <v>100</v>
      </c>
      <c r="DB142" s="39">
        <v>100</v>
      </c>
      <c r="DC142" s="39">
        <v>100</v>
      </c>
      <c r="DD142" s="31">
        <v>65</v>
      </c>
      <c r="DE142" s="39">
        <v>100</v>
      </c>
      <c r="DF142" s="39">
        <v>0</v>
      </c>
      <c r="DG142" s="39">
        <v>0</v>
      </c>
      <c r="DH142" s="39">
        <v>0</v>
      </c>
      <c r="DI142" s="31">
        <v>25</v>
      </c>
      <c r="DJ142" s="39">
        <v>100</v>
      </c>
      <c r="DK142" s="39">
        <v>100</v>
      </c>
      <c r="DL142" s="39">
        <v>100</v>
      </c>
      <c r="DM142" s="31">
        <v>100</v>
      </c>
      <c r="DN142" s="39">
        <v>60</v>
      </c>
      <c r="DO142" s="39">
        <v>20</v>
      </c>
      <c r="DP142" s="39">
        <v>0</v>
      </c>
      <c r="DQ142" s="39">
        <v>0</v>
      </c>
      <c r="DR142" s="31">
        <v>20</v>
      </c>
      <c r="DS142" s="39">
        <v>100</v>
      </c>
      <c r="DT142" s="39">
        <v>100</v>
      </c>
      <c r="DU142" s="39">
        <v>80</v>
      </c>
      <c r="DV142" s="39">
        <v>80</v>
      </c>
      <c r="DW142" s="39">
        <v>100</v>
      </c>
      <c r="DX142" s="31">
        <v>92</v>
      </c>
      <c r="DY142" s="39">
        <v>75</v>
      </c>
      <c r="DZ142" s="39">
        <v>50</v>
      </c>
      <c r="EA142" s="31">
        <v>62.5</v>
      </c>
      <c r="EB142" s="39">
        <v>20</v>
      </c>
      <c r="EC142" s="39">
        <v>25</v>
      </c>
      <c r="ED142" s="31">
        <v>22.5</v>
      </c>
      <c r="EE142" s="39">
        <v>25</v>
      </c>
      <c r="EF142" s="39">
        <v>100</v>
      </c>
      <c r="EG142" s="39">
        <v>0</v>
      </c>
      <c r="EH142" s="39">
        <v>25</v>
      </c>
      <c r="EI142" s="39">
        <v>0</v>
      </c>
      <c r="EJ142" s="31">
        <v>30</v>
      </c>
      <c r="EK142" s="40">
        <v>54.444444444444443</v>
      </c>
      <c r="EL142">
        <v>100</v>
      </c>
      <c r="EM142">
        <v>100</v>
      </c>
      <c r="EN142">
        <v>100</v>
      </c>
      <c r="EO142">
        <v>100</v>
      </c>
      <c r="EP142">
        <v>100</v>
      </c>
      <c r="EQ142">
        <v>25</v>
      </c>
      <c r="ER142">
        <v>100</v>
      </c>
      <c r="ES142">
        <v>100</v>
      </c>
      <c r="ET142">
        <v>100</v>
      </c>
      <c r="EU142">
        <v>100</v>
      </c>
      <c r="EV142">
        <v>100</v>
      </c>
      <c r="EW142">
        <v>100</v>
      </c>
      <c r="EX142" s="6">
        <f t="shared" si="50"/>
        <v>93.75</v>
      </c>
      <c r="EY142">
        <f t="shared" si="51"/>
        <v>100</v>
      </c>
      <c r="EZ142" s="6">
        <f t="shared" si="52"/>
        <v>87.5</v>
      </c>
      <c r="FA142" s="6">
        <f t="shared" si="53"/>
        <v>100</v>
      </c>
      <c r="FB142" s="6">
        <f t="shared" si="54"/>
        <v>81.25</v>
      </c>
    </row>
    <row r="143" spans="1:158" x14ac:dyDescent="0.2">
      <c r="A143" t="s">
        <v>651</v>
      </c>
      <c r="B143">
        <v>1</v>
      </c>
      <c r="C143">
        <v>1</v>
      </c>
      <c r="D143">
        <v>1</v>
      </c>
      <c r="E143">
        <v>1</v>
      </c>
      <c r="F143">
        <v>1</v>
      </c>
      <c r="H143">
        <f>COUNTIFS(R143, 2, I143, 0)</f>
        <v>0</v>
      </c>
      <c r="I143">
        <f t="shared" si="49"/>
        <v>0</v>
      </c>
      <c r="J143" s="9">
        <f>SUM(COUNTIFS(I143, 0, H143, 0, O143, {"1";"2";"3"}))</f>
        <v>1</v>
      </c>
      <c r="K143" s="9">
        <f t="shared" si="40"/>
        <v>0</v>
      </c>
      <c r="L143">
        <v>3</v>
      </c>
      <c r="M143">
        <v>1</v>
      </c>
      <c r="O143">
        <v>1</v>
      </c>
      <c r="P143">
        <v>2</v>
      </c>
      <c r="Q143">
        <v>2017</v>
      </c>
      <c r="R143">
        <v>3</v>
      </c>
      <c r="S143">
        <v>1</v>
      </c>
      <c r="T143">
        <v>1</v>
      </c>
      <c r="U143">
        <v>0</v>
      </c>
      <c r="V143">
        <v>0</v>
      </c>
      <c r="W143">
        <v>1</v>
      </c>
      <c r="X143">
        <v>0</v>
      </c>
      <c r="Y143">
        <v>0</v>
      </c>
      <c r="AE143">
        <v>3</v>
      </c>
      <c r="AF143">
        <v>3</v>
      </c>
      <c r="AG143">
        <v>3</v>
      </c>
      <c r="AH143">
        <v>3</v>
      </c>
      <c r="AI143">
        <v>5</v>
      </c>
      <c r="AJ143" s="10" t="s">
        <v>220</v>
      </c>
      <c r="AK143" s="13" t="s">
        <v>958</v>
      </c>
      <c r="AL143">
        <v>1</v>
      </c>
      <c r="AM143">
        <v>2</v>
      </c>
      <c r="AN143">
        <v>4</v>
      </c>
      <c r="AO143">
        <v>2</v>
      </c>
      <c r="AP143">
        <v>3</v>
      </c>
      <c r="AQ143">
        <v>3</v>
      </c>
      <c r="AR143">
        <v>2</v>
      </c>
      <c r="AS143">
        <v>3</v>
      </c>
      <c r="AT143">
        <v>2</v>
      </c>
      <c r="AU143">
        <v>3</v>
      </c>
      <c r="AV143">
        <v>3</v>
      </c>
      <c r="AW143">
        <v>3</v>
      </c>
      <c r="AX143">
        <v>3</v>
      </c>
      <c r="AY143">
        <v>2</v>
      </c>
      <c r="AZ143">
        <v>1</v>
      </c>
      <c r="BA143">
        <v>2</v>
      </c>
      <c r="BB143">
        <v>2</v>
      </c>
      <c r="BC143">
        <v>1</v>
      </c>
      <c r="BD143">
        <v>1</v>
      </c>
      <c r="BE143">
        <v>1</v>
      </c>
      <c r="BF143">
        <v>4</v>
      </c>
      <c r="BG143">
        <v>4</v>
      </c>
      <c r="BH143">
        <v>4</v>
      </c>
      <c r="BI143">
        <v>3</v>
      </c>
      <c r="BJ143">
        <v>4</v>
      </c>
      <c r="BK143">
        <v>4</v>
      </c>
      <c r="BL143">
        <v>3</v>
      </c>
      <c r="BM143">
        <v>3</v>
      </c>
      <c r="BN143">
        <v>4</v>
      </c>
      <c r="BO143">
        <v>3</v>
      </c>
      <c r="BP143">
        <v>3</v>
      </c>
      <c r="BQ143">
        <v>2</v>
      </c>
      <c r="BR143">
        <v>4</v>
      </c>
      <c r="BS143">
        <v>2</v>
      </c>
      <c r="BT143">
        <v>3</v>
      </c>
      <c r="BU143">
        <v>2</v>
      </c>
      <c r="BV143">
        <v>3</v>
      </c>
      <c r="BW143">
        <v>2</v>
      </c>
      <c r="BX143">
        <v>2</v>
      </c>
      <c r="BY143">
        <v>1</v>
      </c>
      <c r="BZ143">
        <v>3</v>
      </c>
      <c r="CA143">
        <v>2</v>
      </c>
      <c r="CB143">
        <v>2</v>
      </c>
      <c r="CC143">
        <v>2</v>
      </c>
      <c r="CD143">
        <v>1</v>
      </c>
      <c r="CE143">
        <v>2</v>
      </c>
      <c r="CF143">
        <v>2</v>
      </c>
      <c r="CG143">
        <v>2</v>
      </c>
      <c r="CH143">
        <v>2</v>
      </c>
      <c r="CI143">
        <f t="shared" si="41"/>
        <v>98</v>
      </c>
      <c r="CJ143">
        <f t="shared" si="38"/>
        <v>0</v>
      </c>
      <c r="CK143" s="7">
        <f t="shared" si="42"/>
        <v>1</v>
      </c>
      <c r="CL143">
        <v>149</v>
      </c>
      <c r="CM143" s="7">
        <f t="shared" si="55"/>
        <v>0.65771812080536918</v>
      </c>
      <c r="CN143">
        <f t="shared" si="39"/>
        <v>23</v>
      </c>
      <c r="CO143">
        <f t="shared" si="43"/>
        <v>0</v>
      </c>
      <c r="CP143" s="7">
        <f t="shared" si="44"/>
        <v>1</v>
      </c>
      <c r="CQ143">
        <v>42</v>
      </c>
      <c r="CR143" s="7">
        <f t="shared" si="45"/>
        <v>0.54761904761904767</v>
      </c>
      <c r="CT143" s="39">
        <v>50</v>
      </c>
      <c r="CU143" s="39">
        <v>100</v>
      </c>
      <c r="CV143" s="39">
        <v>100</v>
      </c>
      <c r="CW143" s="39">
        <v>50</v>
      </c>
      <c r="CX143" s="39">
        <v>100</v>
      </c>
      <c r="CY143" s="39">
        <v>50</v>
      </c>
      <c r="CZ143" s="39">
        <v>100</v>
      </c>
      <c r="DA143" s="39">
        <v>100</v>
      </c>
      <c r="DB143" s="39">
        <v>100</v>
      </c>
      <c r="DC143" s="39">
        <v>100</v>
      </c>
      <c r="DD143" s="31">
        <v>85</v>
      </c>
      <c r="DE143" s="39">
        <v>100</v>
      </c>
      <c r="DF143" s="39">
        <v>0</v>
      </c>
      <c r="DG143" s="39">
        <v>100</v>
      </c>
      <c r="DH143" s="39">
        <v>100</v>
      </c>
      <c r="DI143" s="31">
        <v>75</v>
      </c>
      <c r="DJ143" s="39">
        <v>0</v>
      </c>
      <c r="DK143" s="39">
        <v>0</v>
      </c>
      <c r="DL143" s="39">
        <v>0</v>
      </c>
      <c r="DM143" s="31">
        <v>0</v>
      </c>
      <c r="DN143" s="39">
        <v>40</v>
      </c>
      <c r="DO143" s="39">
        <v>40</v>
      </c>
      <c r="DP143" s="39">
        <v>40</v>
      </c>
      <c r="DQ143" s="39">
        <v>20</v>
      </c>
      <c r="DR143" s="31">
        <v>35</v>
      </c>
      <c r="DS143" s="39">
        <v>60</v>
      </c>
      <c r="DT143" s="39">
        <v>60</v>
      </c>
      <c r="DU143" s="39">
        <v>40</v>
      </c>
      <c r="DV143" s="39">
        <v>60</v>
      </c>
      <c r="DW143" s="39">
        <v>40</v>
      </c>
      <c r="DX143" s="31">
        <v>52</v>
      </c>
      <c r="DY143" s="39">
        <v>75</v>
      </c>
      <c r="DZ143" s="39">
        <v>75</v>
      </c>
      <c r="EA143" s="31">
        <v>75</v>
      </c>
      <c r="EB143" s="39">
        <v>60</v>
      </c>
      <c r="EC143" s="39">
        <v>75</v>
      </c>
      <c r="ED143" s="31">
        <v>67.5</v>
      </c>
      <c r="EE143" s="39">
        <v>25</v>
      </c>
      <c r="EF143" s="39">
        <v>25</v>
      </c>
      <c r="EG143" s="39">
        <v>50</v>
      </c>
      <c r="EH143" s="39">
        <v>25</v>
      </c>
      <c r="EI143" s="39">
        <v>50</v>
      </c>
      <c r="EJ143" s="31">
        <v>35</v>
      </c>
      <c r="EK143" s="40">
        <v>57.916666666666664</v>
      </c>
      <c r="EL143">
        <v>25</v>
      </c>
      <c r="EM143">
        <v>25</v>
      </c>
      <c r="EN143">
        <v>0</v>
      </c>
      <c r="EO143">
        <v>50</v>
      </c>
      <c r="EP143">
        <v>25</v>
      </c>
      <c r="EQ143">
        <v>25</v>
      </c>
      <c r="ER143">
        <v>100</v>
      </c>
      <c r="ES143">
        <v>0</v>
      </c>
      <c r="ET143">
        <v>100</v>
      </c>
      <c r="EU143">
        <v>100</v>
      </c>
      <c r="EV143">
        <v>100</v>
      </c>
      <c r="EW143">
        <v>100</v>
      </c>
      <c r="EX143" s="6">
        <f t="shared" si="50"/>
        <v>54.166666666666664</v>
      </c>
      <c r="EY143">
        <f t="shared" si="51"/>
        <v>25</v>
      </c>
      <c r="EZ143" s="6">
        <f t="shared" si="52"/>
        <v>25</v>
      </c>
      <c r="FA143" s="6">
        <f t="shared" si="53"/>
        <v>83.333333333333329</v>
      </c>
      <c r="FB143" s="6">
        <f t="shared" si="54"/>
        <v>25</v>
      </c>
    </row>
    <row r="144" spans="1:158" x14ac:dyDescent="0.2">
      <c r="A144" t="s">
        <v>652</v>
      </c>
      <c r="B144">
        <v>1</v>
      </c>
      <c r="C144">
        <v>1</v>
      </c>
      <c r="D144">
        <v>1</v>
      </c>
      <c r="E144">
        <v>1</v>
      </c>
      <c r="F144">
        <v>1</v>
      </c>
      <c r="H144">
        <f>COUNTIFS(R144, 2, I144, 0)</f>
        <v>0</v>
      </c>
      <c r="I144">
        <f t="shared" si="49"/>
        <v>0</v>
      </c>
      <c r="J144" s="9">
        <f>SUM(COUNTIFS(I144, 0, H144, 0, O144, {"1";"2";"3"}))</f>
        <v>1</v>
      </c>
      <c r="K144" s="9">
        <f t="shared" si="40"/>
        <v>0</v>
      </c>
      <c r="L144">
        <v>3</v>
      </c>
      <c r="M144">
        <v>1</v>
      </c>
      <c r="N144">
        <v>2</v>
      </c>
      <c r="O144">
        <v>1</v>
      </c>
      <c r="P144">
        <v>2</v>
      </c>
      <c r="Q144">
        <v>2012</v>
      </c>
      <c r="R144">
        <v>3</v>
      </c>
      <c r="S144">
        <v>1</v>
      </c>
      <c r="T144">
        <v>1</v>
      </c>
      <c r="U144">
        <v>0</v>
      </c>
      <c r="V144">
        <v>0</v>
      </c>
      <c r="W144">
        <v>0</v>
      </c>
      <c r="X144">
        <v>1</v>
      </c>
      <c r="Y144">
        <v>0</v>
      </c>
      <c r="AE144">
        <v>3</v>
      </c>
      <c r="AF144">
        <v>2</v>
      </c>
      <c r="AG144">
        <v>2</v>
      </c>
      <c r="AH144">
        <v>2</v>
      </c>
      <c r="AI144">
        <v>5</v>
      </c>
      <c r="AJ144" s="10" t="s">
        <v>221</v>
      </c>
      <c r="AK144" s="13" t="s">
        <v>968</v>
      </c>
      <c r="AL144">
        <v>0</v>
      </c>
      <c r="AM144">
        <v>2</v>
      </c>
      <c r="AN144">
        <v>4</v>
      </c>
      <c r="AO144">
        <v>1</v>
      </c>
      <c r="AP144">
        <v>2</v>
      </c>
      <c r="AQ144">
        <v>2</v>
      </c>
      <c r="AR144">
        <v>2</v>
      </c>
      <c r="AS144">
        <v>1</v>
      </c>
      <c r="AT144">
        <v>2</v>
      </c>
      <c r="AU144">
        <v>2</v>
      </c>
      <c r="AV144">
        <v>2</v>
      </c>
      <c r="AW144">
        <v>2</v>
      </c>
      <c r="AX144">
        <v>2</v>
      </c>
      <c r="AY144">
        <v>2</v>
      </c>
      <c r="AZ144">
        <v>1</v>
      </c>
      <c r="BA144">
        <v>1</v>
      </c>
      <c r="BB144">
        <v>1</v>
      </c>
      <c r="BC144">
        <v>1</v>
      </c>
      <c r="BD144">
        <v>1</v>
      </c>
      <c r="BE144">
        <v>1</v>
      </c>
      <c r="BF144">
        <v>3</v>
      </c>
      <c r="BG144">
        <v>3</v>
      </c>
      <c r="BH144">
        <v>3</v>
      </c>
      <c r="BI144">
        <v>1</v>
      </c>
      <c r="BJ144">
        <v>3</v>
      </c>
      <c r="BK144">
        <v>3</v>
      </c>
      <c r="BL144">
        <v>4</v>
      </c>
      <c r="BM144">
        <v>1</v>
      </c>
      <c r="BN144">
        <v>3</v>
      </c>
      <c r="BO144">
        <v>2</v>
      </c>
      <c r="BP144">
        <v>4</v>
      </c>
      <c r="BQ144">
        <v>2</v>
      </c>
      <c r="BR144">
        <v>3</v>
      </c>
      <c r="BS144">
        <v>2</v>
      </c>
      <c r="BT144">
        <v>2</v>
      </c>
      <c r="BU144">
        <v>4</v>
      </c>
      <c r="BV144">
        <v>5</v>
      </c>
      <c r="BW144">
        <v>2</v>
      </c>
      <c r="BX144">
        <v>2</v>
      </c>
      <c r="BY144">
        <v>5</v>
      </c>
      <c r="BZ144">
        <v>2</v>
      </c>
      <c r="CA144">
        <v>2</v>
      </c>
      <c r="CB144">
        <v>4</v>
      </c>
      <c r="CC144">
        <v>1</v>
      </c>
      <c r="CD144">
        <v>2</v>
      </c>
      <c r="CE144">
        <v>1</v>
      </c>
      <c r="CF144">
        <v>2</v>
      </c>
      <c r="CG144">
        <v>2</v>
      </c>
      <c r="CH144">
        <v>2</v>
      </c>
      <c r="CI144">
        <f t="shared" si="41"/>
        <v>80</v>
      </c>
      <c r="CJ144">
        <f t="shared" si="38"/>
        <v>0</v>
      </c>
      <c r="CK144" s="7">
        <f t="shared" si="42"/>
        <v>1</v>
      </c>
      <c r="CL144">
        <v>149</v>
      </c>
      <c r="CM144" s="7">
        <f t="shared" si="55"/>
        <v>0.53691275167785235</v>
      </c>
      <c r="CN144">
        <f t="shared" si="39"/>
        <v>27</v>
      </c>
      <c r="CO144">
        <f t="shared" si="43"/>
        <v>0</v>
      </c>
      <c r="CP144" s="7">
        <f t="shared" si="44"/>
        <v>1</v>
      </c>
      <c r="CQ144">
        <v>42</v>
      </c>
      <c r="CR144" s="7">
        <f t="shared" si="45"/>
        <v>0.6428571428571429</v>
      </c>
      <c r="CT144" s="39">
        <v>0</v>
      </c>
      <c r="CU144" s="39">
        <v>50</v>
      </c>
      <c r="CV144" s="39">
        <v>50</v>
      </c>
      <c r="CW144" s="39">
        <v>50</v>
      </c>
      <c r="CX144" s="39">
        <v>0</v>
      </c>
      <c r="CY144" s="39">
        <v>50</v>
      </c>
      <c r="CZ144" s="39">
        <v>50</v>
      </c>
      <c r="DA144" s="39">
        <v>50</v>
      </c>
      <c r="DB144" s="39">
        <v>50</v>
      </c>
      <c r="DC144" s="39">
        <v>50</v>
      </c>
      <c r="DD144" s="31">
        <v>40</v>
      </c>
      <c r="DE144" s="39">
        <v>100</v>
      </c>
      <c r="DF144" s="39">
        <v>0</v>
      </c>
      <c r="DG144" s="39">
        <v>0</v>
      </c>
      <c r="DH144" s="39">
        <v>0</v>
      </c>
      <c r="DI144" s="31">
        <v>25</v>
      </c>
      <c r="DJ144" s="39">
        <v>0</v>
      </c>
      <c r="DK144" s="39">
        <v>0</v>
      </c>
      <c r="DL144" s="39">
        <v>0</v>
      </c>
      <c r="DM144" s="31">
        <v>0</v>
      </c>
      <c r="DN144" s="39">
        <v>0</v>
      </c>
      <c r="DO144" s="39">
        <v>0</v>
      </c>
      <c r="DP144" s="39">
        <v>20</v>
      </c>
      <c r="DQ144" s="39">
        <v>20</v>
      </c>
      <c r="DR144" s="31">
        <v>10</v>
      </c>
      <c r="DS144" s="39">
        <v>40</v>
      </c>
      <c r="DT144" s="39">
        <v>40</v>
      </c>
      <c r="DU144" s="39">
        <v>60</v>
      </c>
      <c r="DV144" s="39">
        <v>40</v>
      </c>
      <c r="DW144" s="39">
        <v>60</v>
      </c>
      <c r="DX144" s="31">
        <v>48</v>
      </c>
      <c r="DY144" s="39">
        <v>50</v>
      </c>
      <c r="DZ144" s="39">
        <v>50</v>
      </c>
      <c r="EA144" s="31">
        <v>50</v>
      </c>
      <c r="EB144" s="39">
        <v>40</v>
      </c>
      <c r="EC144" s="39">
        <v>50</v>
      </c>
      <c r="ED144" s="31">
        <v>45</v>
      </c>
      <c r="EE144" s="39">
        <v>25</v>
      </c>
      <c r="EF144" s="39">
        <v>25</v>
      </c>
      <c r="EG144" s="39">
        <v>25</v>
      </c>
      <c r="EH144" s="39">
        <v>75</v>
      </c>
      <c r="EI144" s="39">
        <v>100</v>
      </c>
      <c r="EJ144" s="31">
        <v>50</v>
      </c>
      <c r="EK144" s="40">
        <v>35.972222222222221</v>
      </c>
      <c r="EL144">
        <v>25</v>
      </c>
      <c r="EM144">
        <v>25</v>
      </c>
      <c r="EN144">
        <v>100</v>
      </c>
      <c r="EO144">
        <v>25</v>
      </c>
      <c r="EP144">
        <v>25</v>
      </c>
      <c r="EQ144">
        <v>75</v>
      </c>
      <c r="ER144">
        <v>0</v>
      </c>
      <c r="ES144">
        <v>100</v>
      </c>
      <c r="ET144">
        <v>0</v>
      </c>
      <c r="EU144">
        <v>100</v>
      </c>
      <c r="EV144">
        <v>100</v>
      </c>
      <c r="EW144">
        <v>100</v>
      </c>
      <c r="EX144" s="6">
        <f t="shared" si="50"/>
        <v>56.25</v>
      </c>
      <c r="EY144">
        <f t="shared" si="51"/>
        <v>25</v>
      </c>
      <c r="EZ144" s="6">
        <f t="shared" si="52"/>
        <v>45.833333333333336</v>
      </c>
      <c r="FA144" s="6">
        <f t="shared" si="53"/>
        <v>66.666666666666671</v>
      </c>
      <c r="FB144" s="6">
        <f t="shared" si="54"/>
        <v>56.25</v>
      </c>
    </row>
    <row r="145" spans="1:158" x14ac:dyDescent="0.2">
      <c r="A145" t="s">
        <v>653</v>
      </c>
      <c r="B145">
        <v>1</v>
      </c>
      <c r="C145">
        <v>1</v>
      </c>
      <c r="D145">
        <v>1</v>
      </c>
      <c r="E145">
        <v>1</v>
      </c>
      <c r="F145">
        <v>1</v>
      </c>
      <c r="H145">
        <f>COUNTIFS(R145, 2, I145, 0)</f>
        <v>1</v>
      </c>
      <c r="I145">
        <f t="shared" si="49"/>
        <v>0</v>
      </c>
      <c r="J145" s="9">
        <f>SUM(COUNTIFS(I145, 0, H145, 0, O145, {"1";"2";"3"}))</f>
        <v>0</v>
      </c>
      <c r="K145" s="9">
        <f t="shared" si="40"/>
        <v>0</v>
      </c>
      <c r="L145">
        <v>1</v>
      </c>
      <c r="M145">
        <v>1</v>
      </c>
      <c r="N145">
        <v>1</v>
      </c>
      <c r="O145">
        <v>1</v>
      </c>
      <c r="P145">
        <v>2</v>
      </c>
      <c r="Q145">
        <v>2018</v>
      </c>
      <c r="R145">
        <v>2</v>
      </c>
      <c r="S145">
        <v>2</v>
      </c>
      <c r="T145">
        <v>1</v>
      </c>
      <c r="U145">
        <v>1</v>
      </c>
      <c r="V145">
        <v>0</v>
      </c>
      <c r="W145">
        <v>1</v>
      </c>
      <c r="X145">
        <v>0</v>
      </c>
      <c r="Y145">
        <v>0</v>
      </c>
      <c r="Z145">
        <v>1</v>
      </c>
      <c r="AE145">
        <v>2</v>
      </c>
      <c r="AF145">
        <v>1</v>
      </c>
      <c r="AH145">
        <v>2</v>
      </c>
      <c r="AI145">
        <v>5</v>
      </c>
      <c r="AJ145" s="10" t="s">
        <v>222</v>
      </c>
      <c r="AK145" s="13" t="s">
        <v>965</v>
      </c>
      <c r="AL145">
        <v>0</v>
      </c>
      <c r="AM145">
        <v>2</v>
      </c>
      <c r="AN145">
        <v>2</v>
      </c>
      <c r="AO145">
        <v>1</v>
      </c>
      <c r="AP145">
        <v>2</v>
      </c>
      <c r="AQ145">
        <v>2</v>
      </c>
      <c r="AR145">
        <v>1</v>
      </c>
      <c r="AS145">
        <v>1</v>
      </c>
      <c r="AT145">
        <v>2</v>
      </c>
      <c r="AU145">
        <v>1</v>
      </c>
      <c r="AV145">
        <v>1</v>
      </c>
      <c r="AW145">
        <v>1</v>
      </c>
      <c r="AX145">
        <v>3</v>
      </c>
      <c r="AY145">
        <v>2</v>
      </c>
      <c r="AZ145">
        <v>1</v>
      </c>
      <c r="BA145">
        <v>1</v>
      </c>
      <c r="BB145">
        <v>1</v>
      </c>
      <c r="BC145">
        <v>2</v>
      </c>
      <c r="BD145">
        <v>1</v>
      </c>
      <c r="BE145">
        <v>1</v>
      </c>
      <c r="BF145">
        <v>4</v>
      </c>
      <c r="BG145">
        <v>2</v>
      </c>
      <c r="BH145">
        <v>2</v>
      </c>
      <c r="BI145">
        <v>2</v>
      </c>
      <c r="BJ145">
        <v>6</v>
      </c>
      <c r="BK145">
        <v>1</v>
      </c>
      <c r="BL145">
        <v>3</v>
      </c>
      <c r="BM145">
        <v>1</v>
      </c>
      <c r="BN145">
        <v>3</v>
      </c>
      <c r="BO145">
        <v>1</v>
      </c>
      <c r="BP145">
        <v>4</v>
      </c>
      <c r="BQ145">
        <v>1</v>
      </c>
      <c r="BR145">
        <v>3</v>
      </c>
      <c r="BS145">
        <v>4</v>
      </c>
      <c r="BT145">
        <v>2</v>
      </c>
      <c r="BU145">
        <v>2</v>
      </c>
      <c r="BV145">
        <v>1</v>
      </c>
      <c r="BW145">
        <v>5</v>
      </c>
      <c r="BX145">
        <v>5</v>
      </c>
      <c r="BY145">
        <v>2</v>
      </c>
      <c r="BZ145">
        <v>4</v>
      </c>
      <c r="CA145">
        <v>1</v>
      </c>
      <c r="CB145">
        <v>1</v>
      </c>
      <c r="CC145">
        <v>2</v>
      </c>
      <c r="CD145">
        <v>1</v>
      </c>
      <c r="CE145">
        <v>1</v>
      </c>
      <c r="CF145">
        <v>2</v>
      </c>
      <c r="CG145">
        <v>2</v>
      </c>
      <c r="CH145">
        <v>2</v>
      </c>
      <c r="CI145">
        <f t="shared" si="41"/>
        <v>70</v>
      </c>
      <c r="CJ145">
        <f t="shared" si="38"/>
        <v>0</v>
      </c>
      <c r="CK145" s="7">
        <f t="shared" si="42"/>
        <v>1</v>
      </c>
      <c r="CL145">
        <v>149</v>
      </c>
      <c r="CM145" s="7">
        <f t="shared" ref="CM145:CM163" si="56">CI145/CL145</f>
        <v>0.46979865771812079</v>
      </c>
      <c r="CN145">
        <f t="shared" si="39"/>
        <v>28</v>
      </c>
      <c r="CO145">
        <f t="shared" si="43"/>
        <v>0</v>
      </c>
      <c r="CP145" s="7">
        <f t="shared" si="44"/>
        <v>1</v>
      </c>
      <c r="CQ145">
        <v>42</v>
      </c>
      <c r="CR145" s="7">
        <f t="shared" si="45"/>
        <v>0.66666666666666663</v>
      </c>
      <c r="CT145" s="39">
        <v>0</v>
      </c>
      <c r="CU145" s="39">
        <v>50</v>
      </c>
      <c r="CV145" s="39">
        <v>50</v>
      </c>
      <c r="CW145" s="39">
        <v>0</v>
      </c>
      <c r="CX145" s="39">
        <v>0</v>
      </c>
      <c r="CY145" s="39">
        <v>50</v>
      </c>
      <c r="CZ145" s="39">
        <v>0</v>
      </c>
      <c r="DA145" s="39">
        <v>0</v>
      </c>
      <c r="DB145" s="39">
        <v>0</v>
      </c>
      <c r="DC145" s="39">
        <v>100</v>
      </c>
      <c r="DD145" s="31">
        <v>25</v>
      </c>
      <c r="DE145" s="39">
        <v>100</v>
      </c>
      <c r="DF145" s="39">
        <v>0</v>
      </c>
      <c r="DG145" s="39">
        <v>0</v>
      </c>
      <c r="DH145" s="39">
        <v>0</v>
      </c>
      <c r="DI145" s="31">
        <v>25</v>
      </c>
      <c r="DJ145" s="39">
        <v>100</v>
      </c>
      <c r="DK145" s="39">
        <v>0</v>
      </c>
      <c r="DL145" s="39">
        <v>0</v>
      </c>
      <c r="DM145" s="31">
        <v>33.333333333333336</v>
      </c>
      <c r="DN145" s="39">
        <v>20</v>
      </c>
      <c r="DO145" s="39">
        <v>0</v>
      </c>
      <c r="DP145" s="39">
        <v>0</v>
      </c>
      <c r="DQ145" s="39">
        <v>0</v>
      </c>
      <c r="DR145" s="31">
        <v>5</v>
      </c>
      <c r="DS145" s="39">
        <v>100</v>
      </c>
      <c r="DT145" s="39">
        <v>0</v>
      </c>
      <c r="DU145" s="39">
        <v>40</v>
      </c>
      <c r="DV145" s="39">
        <v>40</v>
      </c>
      <c r="DW145" s="39">
        <v>60</v>
      </c>
      <c r="DX145" s="31">
        <v>48</v>
      </c>
      <c r="DY145" s="39">
        <v>75</v>
      </c>
      <c r="DZ145" s="39">
        <v>50</v>
      </c>
      <c r="EA145" s="31">
        <v>62.5</v>
      </c>
      <c r="EB145" s="39">
        <v>20</v>
      </c>
      <c r="EC145" s="39">
        <v>25</v>
      </c>
      <c r="ED145" s="31">
        <v>22.5</v>
      </c>
      <c r="EE145" s="39">
        <v>25</v>
      </c>
      <c r="EF145" s="39">
        <v>75</v>
      </c>
      <c r="EG145" s="39">
        <v>25</v>
      </c>
      <c r="EH145" s="39">
        <v>25</v>
      </c>
      <c r="EI145" s="39">
        <v>0</v>
      </c>
      <c r="EJ145" s="31">
        <v>30</v>
      </c>
      <c r="EK145" s="40">
        <v>29.305555555555557</v>
      </c>
      <c r="EL145">
        <v>100</v>
      </c>
      <c r="EM145">
        <v>100</v>
      </c>
      <c r="EN145">
        <v>25</v>
      </c>
      <c r="EO145">
        <v>75</v>
      </c>
      <c r="EP145">
        <v>0</v>
      </c>
      <c r="EQ145">
        <v>0</v>
      </c>
      <c r="ER145">
        <v>100</v>
      </c>
      <c r="ES145">
        <v>0</v>
      </c>
      <c r="ET145">
        <v>0</v>
      </c>
      <c r="EU145">
        <v>100</v>
      </c>
      <c r="EV145">
        <v>100</v>
      </c>
      <c r="EW145">
        <v>100</v>
      </c>
      <c r="EX145" s="6">
        <f t="shared" si="50"/>
        <v>58.333333333333336</v>
      </c>
      <c r="EY145">
        <f t="shared" si="51"/>
        <v>100</v>
      </c>
      <c r="EZ145" s="6">
        <f t="shared" si="52"/>
        <v>50</v>
      </c>
      <c r="FA145" s="6">
        <f t="shared" si="53"/>
        <v>66.666666666666671</v>
      </c>
      <c r="FB145" s="6">
        <f t="shared" si="54"/>
        <v>25</v>
      </c>
    </row>
    <row r="146" spans="1:158" x14ac:dyDescent="0.2">
      <c r="A146" t="s">
        <v>654</v>
      </c>
      <c r="B146">
        <v>1</v>
      </c>
      <c r="C146">
        <v>1</v>
      </c>
      <c r="D146">
        <v>1</v>
      </c>
      <c r="E146">
        <v>1</v>
      </c>
      <c r="F146">
        <v>1</v>
      </c>
      <c r="H146">
        <f>COUNTIFS(R146, 2, I146, 0)</f>
        <v>1</v>
      </c>
      <c r="I146">
        <f t="shared" si="49"/>
        <v>0</v>
      </c>
      <c r="J146" s="9">
        <f>SUM(COUNTIFS(I146, 0, H146, 0, O146, {"1";"2";"3"}))</f>
        <v>0</v>
      </c>
      <c r="K146" s="9">
        <f t="shared" si="40"/>
        <v>0</v>
      </c>
      <c r="L146">
        <v>1</v>
      </c>
      <c r="M146">
        <v>1</v>
      </c>
      <c r="N146">
        <v>1</v>
      </c>
      <c r="O146">
        <v>3</v>
      </c>
      <c r="P146">
        <v>2</v>
      </c>
      <c r="Q146">
        <v>2012</v>
      </c>
      <c r="R146">
        <v>2</v>
      </c>
      <c r="S146">
        <v>1</v>
      </c>
      <c r="T146">
        <v>1</v>
      </c>
      <c r="U146">
        <v>1</v>
      </c>
      <c r="V146">
        <v>0</v>
      </c>
      <c r="W146">
        <v>1</v>
      </c>
      <c r="X146">
        <v>0</v>
      </c>
      <c r="Y146">
        <v>0</v>
      </c>
      <c r="Z146">
        <v>1</v>
      </c>
      <c r="AA146">
        <v>2012</v>
      </c>
      <c r="AB146">
        <v>1</v>
      </c>
      <c r="AC146">
        <v>2</v>
      </c>
      <c r="AD146">
        <v>2</v>
      </c>
      <c r="AE146">
        <v>1</v>
      </c>
      <c r="AF146">
        <v>2</v>
      </c>
      <c r="AG146">
        <v>1</v>
      </c>
      <c r="AH146">
        <v>2</v>
      </c>
      <c r="AI146">
        <v>2</v>
      </c>
      <c r="AJ146" s="10" t="s">
        <v>223</v>
      </c>
      <c r="AK146" s="13" t="s">
        <v>968</v>
      </c>
      <c r="AL146">
        <v>0</v>
      </c>
      <c r="AM146">
        <v>3</v>
      </c>
      <c r="AN146">
        <v>2</v>
      </c>
      <c r="AO146">
        <v>1</v>
      </c>
      <c r="AP146">
        <v>2</v>
      </c>
      <c r="AQ146">
        <v>2</v>
      </c>
      <c r="AR146">
        <v>2</v>
      </c>
      <c r="AS146">
        <v>3</v>
      </c>
      <c r="AT146">
        <v>3</v>
      </c>
      <c r="AU146">
        <v>2</v>
      </c>
      <c r="AV146">
        <v>2</v>
      </c>
      <c r="AW146">
        <v>3</v>
      </c>
      <c r="AX146">
        <v>2</v>
      </c>
      <c r="AY146">
        <v>1</v>
      </c>
      <c r="AZ146">
        <v>1</v>
      </c>
      <c r="BA146">
        <v>1</v>
      </c>
      <c r="BB146">
        <v>1</v>
      </c>
      <c r="BC146">
        <v>1</v>
      </c>
      <c r="BD146">
        <v>1</v>
      </c>
      <c r="BE146">
        <v>1</v>
      </c>
      <c r="BF146">
        <v>3</v>
      </c>
      <c r="BG146">
        <v>2</v>
      </c>
      <c r="BH146">
        <v>3</v>
      </c>
      <c r="CI146">
        <f t="shared" si="41"/>
        <v>42</v>
      </c>
      <c r="CJ146">
        <f t="shared" si="38"/>
        <v>14</v>
      </c>
      <c r="CK146" s="7">
        <f t="shared" si="42"/>
        <v>0.61111111111111116</v>
      </c>
      <c r="CL146">
        <v>70</v>
      </c>
      <c r="CM146" s="7">
        <f t="shared" si="56"/>
        <v>0.6</v>
      </c>
      <c r="CN146">
        <f t="shared" si="39"/>
        <v>0</v>
      </c>
      <c r="CO146">
        <f t="shared" si="43"/>
        <v>12</v>
      </c>
      <c r="CP146" s="7">
        <f t="shared" si="44"/>
        <v>0</v>
      </c>
      <c r="CQ146">
        <v>0</v>
      </c>
      <c r="CR146" s="7"/>
      <c r="CT146" s="39">
        <v>0</v>
      </c>
      <c r="CU146" s="39">
        <v>50</v>
      </c>
      <c r="CV146" s="39">
        <v>50</v>
      </c>
      <c r="CW146" s="39">
        <v>50</v>
      </c>
      <c r="CX146" s="39">
        <v>100</v>
      </c>
      <c r="CY146" s="39">
        <v>100</v>
      </c>
      <c r="CZ146" s="39">
        <v>50</v>
      </c>
      <c r="DA146" s="39">
        <v>50</v>
      </c>
      <c r="DB146" s="39">
        <v>100</v>
      </c>
      <c r="DC146" s="39">
        <v>50</v>
      </c>
      <c r="DD146" s="31">
        <v>60</v>
      </c>
      <c r="DE146" s="39">
        <v>0</v>
      </c>
      <c r="DF146" s="39">
        <v>0</v>
      </c>
      <c r="DG146" s="39">
        <v>0</v>
      </c>
      <c r="DH146" s="39">
        <v>0</v>
      </c>
      <c r="DI146" s="31">
        <v>0</v>
      </c>
      <c r="DJ146" s="39">
        <v>0</v>
      </c>
      <c r="DK146" s="39">
        <v>0</v>
      </c>
      <c r="DL146" s="39">
        <v>0</v>
      </c>
      <c r="DM146" s="31">
        <v>0</v>
      </c>
      <c r="DN146" s="39"/>
      <c r="DO146" s="39"/>
      <c r="DP146" s="39"/>
      <c r="DQ146" s="39"/>
      <c r="DR146" s="31"/>
      <c r="DS146" s="39"/>
      <c r="DT146" s="39"/>
      <c r="DU146" s="39"/>
      <c r="DV146" s="39"/>
      <c r="DW146" s="39"/>
      <c r="DX146" s="31"/>
      <c r="DY146" s="39">
        <v>50</v>
      </c>
      <c r="DZ146" s="39"/>
      <c r="EA146" s="31">
        <v>50</v>
      </c>
      <c r="EB146" s="39">
        <v>20</v>
      </c>
      <c r="EC146" s="39">
        <v>50</v>
      </c>
      <c r="ED146" s="31">
        <v>35</v>
      </c>
      <c r="EE146" s="39">
        <v>50</v>
      </c>
      <c r="EF146" s="39"/>
      <c r="EG146" s="39"/>
      <c r="EH146" s="39"/>
      <c r="EI146" s="39"/>
      <c r="EJ146" s="31">
        <v>50</v>
      </c>
      <c r="EK146" s="40">
        <v>36.136363636363633</v>
      </c>
      <c r="EX146" s="6"/>
      <c r="EZ146" s="6"/>
      <c r="FA146" s="6"/>
      <c r="FB146" s="6"/>
    </row>
    <row r="147" spans="1:158" x14ac:dyDescent="0.2">
      <c r="A147" t="s">
        <v>655</v>
      </c>
      <c r="B147">
        <v>1</v>
      </c>
      <c r="C147">
        <v>1</v>
      </c>
      <c r="D147">
        <v>1</v>
      </c>
      <c r="E147">
        <v>1</v>
      </c>
      <c r="F147">
        <v>1</v>
      </c>
      <c r="H147">
        <f>COUNTIFS(R147, 2, I147, 0)</f>
        <v>1</v>
      </c>
      <c r="I147">
        <f t="shared" si="49"/>
        <v>0</v>
      </c>
      <c r="J147" s="9">
        <f>SUM(COUNTIFS(I147, 0, H147, 0, O147, {"1";"2";"3"}))</f>
        <v>0</v>
      </c>
      <c r="K147" s="9">
        <f t="shared" si="40"/>
        <v>0</v>
      </c>
      <c r="L147">
        <v>1</v>
      </c>
      <c r="M147">
        <v>1</v>
      </c>
      <c r="O147">
        <v>1</v>
      </c>
      <c r="P147">
        <v>2</v>
      </c>
      <c r="Q147">
        <v>2001</v>
      </c>
      <c r="R147">
        <v>2</v>
      </c>
      <c r="S147">
        <v>2</v>
      </c>
      <c r="U147">
        <v>1</v>
      </c>
      <c r="V147">
        <v>0</v>
      </c>
      <c r="W147">
        <v>1</v>
      </c>
      <c r="X147">
        <v>0</v>
      </c>
      <c r="Y147">
        <v>0</v>
      </c>
      <c r="Z147">
        <v>2</v>
      </c>
      <c r="AE147">
        <v>2</v>
      </c>
      <c r="AF147">
        <v>2</v>
      </c>
      <c r="AG147">
        <v>1</v>
      </c>
      <c r="AH147">
        <v>2</v>
      </c>
      <c r="AI147">
        <v>5</v>
      </c>
      <c r="AJ147" s="10" t="s">
        <v>224</v>
      </c>
      <c r="AK147" s="13" t="s">
        <v>968</v>
      </c>
      <c r="AL147">
        <v>0</v>
      </c>
      <c r="AM147">
        <v>2</v>
      </c>
      <c r="AN147">
        <v>2</v>
      </c>
      <c r="AO147">
        <v>2</v>
      </c>
      <c r="AP147">
        <v>3</v>
      </c>
      <c r="AQ147">
        <v>3</v>
      </c>
      <c r="AR147">
        <v>2</v>
      </c>
      <c r="AS147">
        <v>3</v>
      </c>
      <c r="AT147">
        <v>3</v>
      </c>
      <c r="AU147">
        <v>3</v>
      </c>
      <c r="AV147">
        <v>3</v>
      </c>
      <c r="AW147">
        <v>3</v>
      </c>
      <c r="AX147">
        <v>3</v>
      </c>
      <c r="AY147">
        <v>2</v>
      </c>
      <c r="AZ147">
        <v>2</v>
      </c>
      <c r="BA147">
        <v>2</v>
      </c>
      <c r="BB147">
        <v>2</v>
      </c>
      <c r="BF147">
        <v>3</v>
      </c>
      <c r="BG147">
        <v>3</v>
      </c>
      <c r="BH147">
        <v>4</v>
      </c>
      <c r="BI147">
        <v>1</v>
      </c>
      <c r="BJ147">
        <v>4</v>
      </c>
      <c r="BK147">
        <v>4</v>
      </c>
      <c r="BL147">
        <v>1</v>
      </c>
      <c r="BM147">
        <v>1</v>
      </c>
      <c r="BN147">
        <v>4</v>
      </c>
      <c r="BO147">
        <v>1</v>
      </c>
      <c r="BP147">
        <v>3</v>
      </c>
      <c r="BQ147">
        <v>1</v>
      </c>
      <c r="BR147">
        <v>2</v>
      </c>
      <c r="BS147">
        <v>2</v>
      </c>
      <c r="BT147">
        <v>2</v>
      </c>
      <c r="BU147">
        <v>2</v>
      </c>
      <c r="BV147">
        <v>2</v>
      </c>
      <c r="BW147">
        <v>4</v>
      </c>
      <c r="BX147">
        <v>3</v>
      </c>
      <c r="BY147">
        <v>2</v>
      </c>
      <c r="BZ147">
        <v>4</v>
      </c>
      <c r="CA147">
        <v>2</v>
      </c>
      <c r="CB147">
        <v>2</v>
      </c>
      <c r="CC147">
        <v>2</v>
      </c>
      <c r="CD147">
        <v>2</v>
      </c>
      <c r="CE147">
        <v>2</v>
      </c>
      <c r="CF147">
        <v>2</v>
      </c>
      <c r="CG147">
        <v>2</v>
      </c>
      <c r="CH147">
        <v>2</v>
      </c>
      <c r="CI147">
        <f t="shared" si="41"/>
        <v>80</v>
      </c>
      <c r="CJ147">
        <f t="shared" si="38"/>
        <v>3</v>
      </c>
      <c r="CK147" s="7">
        <f t="shared" si="42"/>
        <v>0.91666666666666663</v>
      </c>
      <c r="CL147">
        <v>143</v>
      </c>
      <c r="CM147" s="7">
        <f t="shared" si="56"/>
        <v>0.55944055944055948</v>
      </c>
      <c r="CN147">
        <f t="shared" si="39"/>
        <v>29</v>
      </c>
      <c r="CO147">
        <f t="shared" si="43"/>
        <v>0</v>
      </c>
      <c r="CP147" s="7">
        <f t="shared" si="44"/>
        <v>1</v>
      </c>
      <c r="CQ147">
        <v>42</v>
      </c>
      <c r="CR147" s="7">
        <f t="shared" si="45"/>
        <v>0.69047619047619047</v>
      </c>
      <c r="CT147" s="39">
        <v>50</v>
      </c>
      <c r="CU147" s="39">
        <v>100</v>
      </c>
      <c r="CV147" s="39">
        <v>100</v>
      </c>
      <c r="CW147" s="39">
        <v>50</v>
      </c>
      <c r="CX147" s="39">
        <v>100</v>
      </c>
      <c r="CY147" s="39">
        <v>100</v>
      </c>
      <c r="CZ147" s="39">
        <v>100</v>
      </c>
      <c r="DA147" s="39">
        <v>100</v>
      </c>
      <c r="DB147" s="39">
        <v>100</v>
      </c>
      <c r="DC147" s="39">
        <v>100</v>
      </c>
      <c r="DD147" s="31">
        <v>90</v>
      </c>
      <c r="DE147" s="39">
        <v>100</v>
      </c>
      <c r="DF147" s="39">
        <v>100</v>
      </c>
      <c r="DG147" s="39">
        <v>100</v>
      </c>
      <c r="DH147" s="39">
        <v>100</v>
      </c>
      <c r="DI147" s="31">
        <v>100</v>
      </c>
      <c r="DJ147" s="39"/>
      <c r="DK147" s="39"/>
      <c r="DL147" s="39"/>
      <c r="DM147" s="31"/>
      <c r="DN147" s="39">
        <v>0</v>
      </c>
      <c r="DO147" s="39">
        <v>0</v>
      </c>
      <c r="DP147" s="39">
        <v>0</v>
      </c>
      <c r="DQ147" s="39">
        <v>0</v>
      </c>
      <c r="DR147" s="31">
        <v>0</v>
      </c>
      <c r="DS147" s="39">
        <v>60</v>
      </c>
      <c r="DT147" s="39">
        <v>60</v>
      </c>
      <c r="DU147" s="39">
        <v>0</v>
      </c>
      <c r="DV147" s="39">
        <v>60</v>
      </c>
      <c r="DW147" s="39">
        <v>40</v>
      </c>
      <c r="DX147" s="31">
        <v>44</v>
      </c>
      <c r="DY147" s="39">
        <v>50</v>
      </c>
      <c r="DZ147" s="39">
        <v>25</v>
      </c>
      <c r="EA147" s="31">
        <v>37.5</v>
      </c>
      <c r="EB147" s="39">
        <v>40</v>
      </c>
      <c r="EC147" s="39">
        <v>75</v>
      </c>
      <c r="ED147" s="31">
        <v>57.5</v>
      </c>
      <c r="EE147" s="39">
        <v>25</v>
      </c>
      <c r="EF147" s="39">
        <v>25</v>
      </c>
      <c r="EG147" s="39">
        <v>25</v>
      </c>
      <c r="EH147" s="39">
        <v>25</v>
      </c>
      <c r="EI147" s="39">
        <v>25</v>
      </c>
      <c r="EJ147" s="31">
        <v>25</v>
      </c>
      <c r="EK147" s="40">
        <v>56.363636363636367</v>
      </c>
      <c r="EL147">
        <v>75</v>
      </c>
      <c r="EM147">
        <v>50</v>
      </c>
      <c r="EN147">
        <v>25</v>
      </c>
      <c r="EO147">
        <v>75</v>
      </c>
      <c r="EP147">
        <v>25</v>
      </c>
      <c r="EQ147">
        <v>25</v>
      </c>
      <c r="ER147">
        <v>100</v>
      </c>
      <c r="ES147">
        <v>100</v>
      </c>
      <c r="ET147">
        <v>100</v>
      </c>
      <c r="EU147">
        <v>100</v>
      </c>
      <c r="EV147">
        <v>100</v>
      </c>
      <c r="EW147">
        <v>100</v>
      </c>
      <c r="EX147" s="6">
        <f t="shared" si="50"/>
        <v>72.916666666666671</v>
      </c>
      <c r="EY147">
        <f t="shared" si="51"/>
        <v>62.5</v>
      </c>
      <c r="EZ147" s="6">
        <f t="shared" si="52"/>
        <v>45.833333333333336</v>
      </c>
      <c r="FA147" s="6">
        <f t="shared" si="53"/>
        <v>100</v>
      </c>
      <c r="FB147" s="6">
        <f t="shared" si="54"/>
        <v>37.5</v>
      </c>
    </row>
    <row r="148" spans="1:158" x14ac:dyDescent="0.2">
      <c r="A148" t="s">
        <v>656</v>
      </c>
      <c r="B148">
        <v>1</v>
      </c>
      <c r="C148">
        <v>1</v>
      </c>
      <c r="D148">
        <v>1</v>
      </c>
      <c r="E148">
        <v>1</v>
      </c>
      <c r="F148">
        <v>1</v>
      </c>
      <c r="H148">
        <f>COUNTIFS(R148, 2, I148, 0)</f>
        <v>0</v>
      </c>
      <c r="I148">
        <f t="shared" si="49"/>
        <v>0</v>
      </c>
      <c r="J148" s="9">
        <f>SUM(COUNTIFS(I148, 0, H148, 0, O148, {"1";"2";"3"}))</f>
        <v>1</v>
      </c>
      <c r="K148" s="9">
        <f t="shared" si="40"/>
        <v>0</v>
      </c>
      <c r="L148">
        <v>3</v>
      </c>
      <c r="M148">
        <v>1</v>
      </c>
      <c r="N148">
        <v>2</v>
      </c>
      <c r="O148">
        <v>1</v>
      </c>
      <c r="P148">
        <v>2</v>
      </c>
      <c r="Q148">
        <v>2013</v>
      </c>
      <c r="R148">
        <v>3</v>
      </c>
      <c r="S148">
        <v>1</v>
      </c>
      <c r="T148">
        <v>1</v>
      </c>
      <c r="U148">
        <v>0</v>
      </c>
      <c r="V148">
        <v>0</v>
      </c>
      <c r="W148">
        <v>0</v>
      </c>
      <c r="X148">
        <v>1</v>
      </c>
      <c r="Y148">
        <v>0</v>
      </c>
      <c r="AE148">
        <v>2</v>
      </c>
      <c r="AF148">
        <v>1</v>
      </c>
      <c r="AH148">
        <v>6</v>
      </c>
      <c r="AI148">
        <v>6</v>
      </c>
      <c r="AJ148" s="10" t="s">
        <v>225</v>
      </c>
      <c r="AK148" s="13" t="s">
        <v>968</v>
      </c>
      <c r="AL148">
        <v>0</v>
      </c>
      <c r="AM148">
        <v>4</v>
      </c>
      <c r="AN148">
        <v>3</v>
      </c>
      <c r="AO148">
        <v>2</v>
      </c>
      <c r="AP148">
        <v>3</v>
      </c>
      <c r="AQ148">
        <v>3</v>
      </c>
      <c r="AR148">
        <v>2</v>
      </c>
      <c r="AS148">
        <v>2</v>
      </c>
      <c r="AT148">
        <v>3</v>
      </c>
      <c r="AU148">
        <v>3</v>
      </c>
      <c r="AV148">
        <v>3</v>
      </c>
      <c r="AW148">
        <v>3</v>
      </c>
      <c r="AX148">
        <v>3</v>
      </c>
      <c r="AY148">
        <v>1</v>
      </c>
      <c r="AZ148">
        <v>1</v>
      </c>
      <c r="BA148">
        <v>2</v>
      </c>
      <c r="BB148">
        <v>2</v>
      </c>
      <c r="BC148">
        <v>2</v>
      </c>
      <c r="BD148">
        <v>1</v>
      </c>
      <c r="BE148">
        <v>2</v>
      </c>
      <c r="BF148">
        <v>4</v>
      </c>
      <c r="BG148">
        <v>6</v>
      </c>
      <c r="BH148">
        <v>5</v>
      </c>
      <c r="BI148">
        <v>5</v>
      </c>
      <c r="BJ148">
        <v>5</v>
      </c>
      <c r="BK148">
        <v>5</v>
      </c>
      <c r="BL148">
        <v>2</v>
      </c>
      <c r="BM148">
        <v>5</v>
      </c>
      <c r="BN148">
        <v>5</v>
      </c>
      <c r="BO148">
        <v>2</v>
      </c>
      <c r="BP148">
        <v>5</v>
      </c>
      <c r="BQ148">
        <v>2</v>
      </c>
      <c r="BR148">
        <v>4</v>
      </c>
      <c r="BS148">
        <v>5</v>
      </c>
      <c r="BT148">
        <v>4</v>
      </c>
      <c r="BU148">
        <v>3</v>
      </c>
      <c r="BV148">
        <v>4</v>
      </c>
      <c r="BW148">
        <v>4</v>
      </c>
      <c r="BX148">
        <v>4</v>
      </c>
      <c r="BY148">
        <v>3</v>
      </c>
      <c r="BZ148">
        <v>3</v>
      </c>
      <c r="CA148">
        <v>3</v>
      </c>
      <c r="CB148">
        <v>3</v>
      </c>
      <c r="CC148">
        <v>2</v>
      </c>
      <c r="CD148">
        <v>2</v>
      </c>
      <c r="CE148">
        <v>2</v>
      </c>
      <c r="CF148">
        <v>2</v>
      </c>
      <c r="CG148">
        <v>2</v>
      </c>
      <c r="CH148">
        <v>2</v>
      </c>
      <c r="CI148">
        <f t="shared" si="41"/>
        <v>116</v>
      </c>
      <c r="CJ148">
        <f t="shared" si="38"/>
        <v>0</v>
      </c>
      <c r="CK148" s="7">
        <f t="shared" si="42"/>
        <v>1</v>
      </c>
      <c r="CL148">
        <v>149</v>
      </c>
      <c r="CM148" s="7">
        <f t="shared" si="56"/>
        <v>0.77852348993288589</v>
      </c>
      <c r="CN148">
        <f t="shared" si="39"/>
        <v>32</v>
      </c>
      <c r="CO148">
        <f t="shared" si="43"/>
        <v>0</v>
      </c>
      <c r="CP148" s="7">
        <f t="shared" si="44"/>
        <v>1</v>
      </c>
      <c r="CQ148">
        <v>42</v>
      </c>
      <c r="CR148" s="7">
        <f t="shared" si="45"/>
        <v>0.76190476190476186</v>
      </c>
      <c r="CT148" s="39">
        <v>50</v>
      </c>
      <c r="CU148" s="39">
        <v>100</v>
      </c>
      <c r="CV148" s="39">
        <v>100</v>
      </c>
      <c r="CW148" s="39">
        <v>50</v>
      </c>
      <c r="CX148" s="39">
        <v>50</v>
      </c>
      <c r="CY148" s="39">
        <v>100</v>
      </c>
      <c r="CZ148" s="39">
        <v>100</v>
      </c>
      <c r="DA148" s="39">
        <v>100</v>
      </c>
      <c r="DB148" s="39">
        <v>100</v>
      </c>
      <c r="DC148" s="39">
        <v>100</v>
      </c>
      <c r="DD148" s="31">
        <v>85</v>
      </c>
      <c r="DE148" s="39">
        <v>0</v>
      </c>
      <c r="DF148" s="39">
        <v>0</v>
      </c>
      <c r="DG148" s="39">
        <v>100</v>
      </c>
      <c r="DH148" s="39">
        <v>100</v>
      </c>
      <c r="DI148" s="31">
        <v>50</v>
      </c>
      <c r="DJ148" s="39">
        <v>100</v>
      </c>
      <c r="DK148" s="39">
        <v>0</v>
      </c>
      <c r="DL148" s="39">
        <v>100</v>
      </c>
      <c r="DM148" s="31">
        <v>66.666666666666671</v>
      </c>
      <c r="DN148" s="39">
        <v>80</v>
      </c>
      <c r="DO148" s="39">
        <v>80</v>
      </c>
      <c r="DP148" s="39">
        <v>20</v>
      </c>
      <c r="DQ148" s="39">
        <v>20</v>
      </c>
      <c r="DR148" s="31">
        <v>50</v>
      </c>
      <c r="DS148" s="39">
        <v>80</v>
      </c>
      <c r="DT148" s="39">
        <v>80</v>
      </c>
      <c r="DU148" s="39">
        <v>20</v>
      </c>
      <c r="DV148" s="39">
        <v>80</v>
      </c>
      <c r="DW148" s="39">
        <v>80</v>
      </c>
      <c r="DX148" s="31">
        <v>68</v>
      </c>
      <c r="DY148" s="39">
        <v>75</v>
      </c>
      <c r="DZ148" s="39">
        <v>75</v>
      </c>
      <c r="EA148" s="31">
        <v>75</v>
      </c>
      <c r="EB148" s="39">
        <v>100</v>
      </c>
      <c r="EC148" s="39">
        <v>100</v>
      </c>
      <c r="ED148" s="31">
        <v>100</v>
      </c>
      <c r="EE148" s="39">
        <v>75</v>
      </c>
      <c r="EF148" s="39">
        <v>100</v>
      </c>
      <c r="EG148" s="39">
        <v>75</v>
      </c>
      <c r="EH148" s="39">
        <v>50</v>
      </c>
      <c r="EI148" s="39">
        <v>75</v>
      </c>
      <c r="EJ148" s="31">
        <v>75</v>
      </c>
      <c r="EK148" s="40">
        <v>71.25</v>
      </c>
      <c r="EL148">
        <v>75</v>
      </c>
      <c r="EM148">
        <v>75</v>
      </c>
      <c r="EN148">
        <v>50</v>
      </c>
      <c r="EO148">
        <v>50</v>
      </c>
      <c r="EP148">
        <v>50</v>
      </c>
      <c r="EQ148">
        <v>50</v>
      </c>
      <c r="ER148">
        <v>100</v>
      </c>
      <c r="ES148">
        <v>100</v>
      </c>
      <c r="ET148">
        <v>100</v>
      </c>
      <c r="EU148">
        <v>100</v>
      </c>
      <c r="EV148">
        <v>100</v>
      </c>
      <c r="EW148">
        <v>100</v>
      </c>
      <c r="EX148" s="6">
        <f t="shared" si="50"/>
        <v>79.166666666666671</v>
      </c>
      <c r="EY148">
        <f t="shared" si="51"/>
        <v>75</v>
      </c>
      <c r="EZ148" s="6">
        <f t="shared" si="52"/>
        <v>58.333333333333336</v>
      </c>
      <c r="FA148" s="6">
        <f t="shared" si="53"/>
        <v>100</v>
      </c>
      <c r="FB148" s="6">
        <f t="shared" si="54"/>
        <v>50</v>
      </c>
    </row>
    <row r="149" spans="1:158" x14ac:dyDescent="0.2">
      <c r="A149" t="s">
        <v>657</v>
      </c>
      <c r="B149">
        <v>1</v>
      </c>
      <c r="C149">
        <v>1</v>
      </c>
      <c r="D149">
        <v>1</v>
      </c>
      <c r="E149">
        <v>1</v>
      </c>
      <c r="F149">
        <v>1</v>
      </c>
      <c r="H149">
        <f>COUNTIFS(R149, 2, I149, 0)</f>
        <v>1</v>
      </c>
      <c r="I149">
        <f t="shared" si="49"/>
        <v>0</v>
      </c>
      <c r="J149" s="9">
        <f>SUM(COUNTIFS(I149, 0, H149, 0, O149, {"1";"2";"3"}))</f>
        <v>0</v>
      </c>
      <c r="K149" s="9">
        <f t="shared" ref="K149:K197" si="57">COUNTIFS(I149, 0, H149, 0, J149, 0)</f>
        <v>0</v>
      </c>
      <c r="L149">
        <v>1</v>
      </c>
      <c r="M149">
        <v>1</v>
      </c>
      <c r="N149">
        <v>1</v>
      </c>
      <c r="O149">
        <v>1</v>
      </c>
      <c r="P149">
        <v>2</v>
      </c>
      <c r="Q149">
        <v>2012</v>
      </c>
      <c r="R149">
        <v>2</v>
      </c>
      <c r="S149">
        <v>2</v>
      </c>
      <c r="T149">
        <v>1</v>
      </c>
      <c r="U149">
        <v>1</v>
      </c>
      <c r="V149">
        <v>0</v>
      </c>
      <c r="W149">
        <v>1</v>
      </c>
      <c r="X149">
        <v>0</v>
      </c>
      <c r="Y149">
        <v>0</v>
      </c>
      <c r="Z149">
        <v>2</v>
      </c>
      <c r="AE149">
        <v>1</v>
      </c>
      <c r="AF149">
        <v>3</v>
      </c>
      <c r="AG149">
        <v>3</v>
      </c>
      <c r="AH149">
        <v>3</v>
      </c>
      <c r="AI149">
        <v>3</v>
      </c>
      <c r="AJ149" s="10" t="s">
        <v>226</v>
      </c>
      <c r="AK149" s="13" t="s">
        <v>967</v>
      </c>
      <c r="AL149">
        <v>0</v>
      </c>
      <c r="AM149">
        <v>3</v>
      </c>
      <c r="AN149">
        <v>5</v>
      </c>
      <c r="AO149">
        <v>1</v>
      </c>
      <c r="AP149">
        <v>3</v>
      </c>
      <c r="AQ149">
        <v>3</v>
      </c>
      <c r="AR149">
        <v>3</v>
      </c>
      <c r="AS149">
        <v>3</v>
      </c>
      <c r="AT149">
        <v>3</v>
      </c>
      <c r="AU149">
        <v>3</v>
      </c>
      <c r="AV149">
        <v>3</v>
      </c>
      <c r="AW149">
        <v>3</v>
      </c>
      <c r="AX149">
        <v>3</v>
      </c>
      <c r="AY149">
        <v>2</v>
      </c>
      <c r="AZ149">
        <v>2</v>
      </c>
      <c r="BA149">
        <v>2</v>
      </c>
      <c r="BB149">
        <v>2</v>
      </c>
      <c r="BC149">
        <v>2</v>
      </c>
      <c r="BD149">
        <v>2</v>
      </c>
      <c r="BE149">
        <v>2</v>
      </c>
      <c r="BF149">
        <v>5</v>
      </c>
      <c r="BG149">
        <v>5</v>
      </c>
      <c r="BH149">
        <v>5</v>
      </c>
      <c r="BI149">
        <v>3</v>
      </c>
      <c r="BJ149">
        <v>3</v>
      </c>
      <c r="BK149">
        <v>6</v>
      </c>
      <c r="BL149">
        <v>5</v>
      </c>
      <c r="BM149">
        <v>3</v>
      </c>
      <c r="BN149">
        <v>6</v>
      </c>
      <c r="BO149">
        <v>5</v>
      </c>
      <c r="BP149">
        <v>5</v>
      </c>
      <c r="BQ149">
        <v>5</v>
      </c>
      <c r="BR149">
        <v>5</v>
      </c>
      <c r="BS149">
        <v>4</v>
      </c>
      <c r="BT149">
        <v>3</v>
      </c>
      <c r="BU149">
        <v>2</v>
      </c>
      <c r="BV149">
        <v>2</v>
      </c>
      <c r="BW149">
        <v>1</v>
      </c>
      <c r="BX149">
        <v>5</v>
      </c>
      <c r="BY149">
        <v>3</v>
      </c>
      <c r="BZ149">
        <v>4</v>
      </c>
      <c r="CA149">
        <v>3</v>
      </c>
      <c r="CB149">
        <v>3</v>
      </c>
      <c r="CC149">
        <v>0</v>
      </c>
      <c r="CD149">
        <v>2</v>
      </c>
      <c r="CE149">
        <v>0</v>
      </c>
      <c r="CF149">
        <v>2</v>
      </c>
      <c r="CG149">
        <v>2</v>
      </c>
      <c r="CH149">
        <v>2</v>
      </c>
      <c r="CI149">
        <f t="shared" ref="CI149:CI197" si="58">SUM(AM149:BV149)</f>
        <v>122</v>
      </c>
      <c r="CJ149">
        <f t="shared" ref="CJ149:CJ196" si="59">COUNTBLANK(AM149:BV149)</f>
        <v>0</v>
      </c>
      <c r="CK149" s="7">
        <f t="shared" ref="CK149:CK197" si="60">(36-CJ149)/36</f>
        <v>1</v>
      </c>
      <c r="CL149">
        <v>149</v>
      </c>
      <c r="CM149" s="7">
        <f t="shared" si="56"/>
        <v>0.81879194630872487</v>
      </c>
      <c r="CN149">
        <f t="shared" ref="CN149:CN196" si="61">SUM(BW149:CH149)</f>
        <v>27</v>
      </c>
      <c r="CO149">
        <f t="shared" ref="CO149:CO197" si="62">COUNTBLANK(BW149:CH149)</f>
        <v>0</v>
      </c>
      <c r="CP149" s="7">
        <f t="shared" ref="CP149:CP197" si="63">(12-CO149)/12</f>
        <v>1</v>
      </c>
      <c r="CQ149">
        <v>42</v>
      </c>
      <c r="CR149" s="7">
        <f t="shared" ref="CR149:CR198" si="64">CN149/CQ149</f>
        <v>0.6428571428571429</v>
      </c>
      <c r="CT149" s="39">
        <v>0</v>
      </c>
      <c r="CU149" s="39">
        <v>100</v>
      </c>
      <c r="CV149" s="39">
        <v>100</v>
      </c>
      <c r="CW149" s="39">
        <v>100</v>
      </c>
      <c r="CX149" s="39">
        <v>100</v>
      </c>
      <c r="CY149" s="39">
        <v>100</v>
      </c>
      <c r="CZ149" s="39">
        <v>100</v>
      </c>
      <c r="DA149" s="39">
        <v>100</v>
      </c>
      <c r="DB149" s="39">
        <v>100</v>
      </c>
      <c r="DC149" s="39">
        <v>100</v>
      </c>
      <c r="DD149" s="31">
        <v>90</v>
      </c>
      <c r="DE149" s="39">
        <v>100</v>
      </c>
      <c r="DF149" s="39">
        <v>100</v>
      </c>
      <c r="DG149" s="39">
        <v>100</v>
      </c>
      <c r="DH149" s="39">
        <v>100</v>
      </c>
      <c r="DI149" s="31">
        <v>100</v>
      </c>
      <c r="DJ149" s="39">
        <v>100</v>
      </c>
      <c r="DK149" s="39">
        <v>100</v>
      </c>
      <c r="DL149" s="39">
        <v>100</v>
      </c>
      <c r="DM149" s="31">
        <v>100</v>
      </c>
      <c r="DN149" s="39">
        <v>40</v>
      </c>
      <c r="DO149" s="39">
        <v>40</v>
      </c>
      <c r="DP149" s="39">
        <v>80</v>
      </c>
      <c r="DQ149" s="39">
        <v>80</v>
      </c>
      <c r="DR149" s="31">
        <v>60</v>
      </c>
      <c r="DS149" s="39">
        <v>40</v>
      </c>
      <c r="DT149" s="39">
        <v>100</v>
      </c>
      <c r="DU149" s="39">
        <v>80</v>
      </c>
      <c r="DV149" s="39">
        <v>100</v>
      </c>
      <c r="DW149" s="39">
        <v>80</v>
      </c>
      <c r="DX149" s="31">
        <v>80</v>
      </c>
      <c r="DY149" s="39">
        <v>100</v>
      </c>
      <c r="DZ149" s="39">
        <v>100</v>
      </c>
      <c r="EA149" s="31">
        <v>100</v>
      </c>
      <c r="EB149" s="39">
        <v>80</v>
      </c>
      <c r="EC149" s="39">
        <v>100</v>
      </c>
      <c r="ED149" s="31">
        <v>90</v>
      </c>
      <c r="EE149" s="39">
        <v>50</v>
      </c>
      <c r="EF149" s="39">
        <v>75</v>
      </c>
      <c r="EG149" s="39">
        <v>50</v>
      </c>
      <c r="EH149" s="39">
        <v>25</v>
      </c>
      <c r="EI149" s="39">
        <v>25</v>
      </c>
      <c r="EJ149" s="31">
        <v>45</v>
      </c>
      <c r="EK149" s="40">
        <v>81.805555555555557</v>
      </c>
      <c r="EL149">
        <v>0</v>
      </c>
      <c r="EM149">
        <v>100</v>
      </c>
      <c r="EN149">
        <v>50</v>
      </c>
      <c r="EO149">
        <v>75</v>
      </c>
      <c r="EP149">
        <v>50</v>
      </c>
      <c r="EQ149">
        <v>50</v>
      </c>
      <c r="ES149">
        <v>100</v>
      </c>
      <c r="EU149">
        <v>100</v>
      </c>
      <c r="EV149">
        <v>100</v>
      </c>
      <c r="EW149">
        <v>100</v>
      </c>
      <c r="EX149" s="6">
        <f t="shared" si="50"/>
        <v>72.5</v>
      </c>
      <c r="EY149">
        <f t="shared" si="51"/>
        <v>50</v>
      </c>
      <c r="EZ149" s="6">
        <f t="shared" si="52"/>
        <v>54.166666666666664</v>
      </c>
      <c r="FA149" s="6">
        <f t="shared" si="53"/>
        <v>100</v>
      </c>
      <c r="FB149" s="6">
        <f t="shared" si="54"/>
        <v>56.25</v>
      </c>
    </row>
    <row r="150" spans="1:158" x14ac:dyDescent="0.2">
      <c r="A150" t="s">
        <v>658</v>
      </c>
      <c r="B150">
        <v>1</v>
      </c>
      <c r="C150">
        <v>1</v>
      </c>
      <c r="D150">
        <v>1</v>
      </c>
      <c r="E150">
        <v>1</v>
      </c>
      <c r="F150">
        <v>1</v>
      </c>
      <c r="H150">
        <f>COUNTIFS(R150, 2, I150, 0)</f>
        <v>1</v>
      </c>
      <c r="I150">
        <f t="shared" si="49"/>
        <v>0</v>
      </c>
      <c r="J150" s="9">
        <f>SUM(COUNTIFS(I150, 0, H150, 0, O150, {"1";"2";"3"}))</f>
        <v>0</v>
      </c>
      <c r="K150" s="9">
        <f t="shared" si="57"/>
        <v>0</v>
      </c>
      <c r="L150">
        <v>1</v>
      </c>
      <c r="M150">
        <v>1</v>
      </c>
      <c r="N150">
        <v>1</v>
      </c>
      <c r="O150">
        <v>1</v>
      </c>
      <c r="P150">
        <v>2</v>
      </c>
      <c r="Q150">
        <v>2016</v>
      </c>
      <c r="R150">
        <v>2</v>
      </c>
      <c r="S150">
        <v>2</v>
      </c>
      <c r="T150">
        <v>1</v>
      </c>
      <c r="U150">
        <v>0</v>
      </c>
      <c r="V150">
        <v>0</v>
      </c>
      <c r="W150">
        <v>1</v>
      </c>
      <c r="X150">
        <v>0</v>
      </c>
      <c r="Y150">
        <v>0</v>
      </c>
      <c r="Z150">
        <v>1</v>
      </c>
      <c r="AE150">
        <v>2</v>
      </c>
      <c r="AF150">
        <v>1</v>
      </c>
      <c r="AH150">
        <v>2</v>
      </c>
      <c r="AI150">
        <v>2</v>
      </c>
      <c r="AJ150" s="10" t="s">
        <v>227</v>
      </c>
      <c r="AK150" s="13" t="s">
        <v>968</v>
      </c>
      <c r="AL150">
        <v>0</v>
      </c>
      <c r="AM150">
        <v>2</v>
      </c>
      <c r="AN150">
        <v>3</v>
      </c>
      <c r="AO150">
        <v>2</v>
      </c>
      <c r="AP150">
        <v>2</v>
      </c>
      <c r="AQ150">
        <v>2</v>
      </c>
      <c r="AR150">
        <v>2</v>
      </c>
      <c r="AS150">
        <v>3</v>
      </c>
      <c r="AT150">
        <v>2</v>
      </c>
      <c r="AU150">
        <v>2</v>
      </c>
      <c r="AV150">
        <v>3</v>
      </c>
      <c r="AW150">
        <v>3</v>
      </c>
      <c r="AX150">
        <v>3</v>
      </c>
      <c r="AY150">
        <v>1</v>
      </c>
      <c r="AZ150">
        <v>1</v>
      </c>
      <c r="BA150">
        <v>1</v>
      </c>
      <c r="BB150">
        <v>1</v>
      </c>
      <c r="BC150">
        <v>1</v>
      </c>
      <c r="BD150">
        <v>1</v>
      </c>
      <c r="BE150">
        <v>1</v>
      </c>
      <c r="BF150">
        <v>4</v>
      </c>
      <c r="BG150">
        <v>4</v>
      </c>
      <c r="BH150">
        <v>3</v>
      </c>
      <c r="BI150">
        <v>2</v>
      </c>
      <c r="BJ150">
        <v>2</v>
      </c>
      <c r="BK150">
        <v>4</v>
      </c>
      <c r="BL150">
        <v>2</v>
      </c>
      <c r="BM150">
        <v>1</v>
      </c>
      <c r="BN150">
        <v>3</v>
      </c>
      <c r="BO150">
        <v>3</v>
      </c>
      <c r="BP150">
        <v>2</v>
      </c>
      <c r="BQ150">
        <v>2</v>
      </c>
      <c r="BR150">
        <v>3</v>
      </c>
      <c r="BS150">
        <v>1</v>
      </c>
      <c r="BT150">
        <v>1</v>
      </c>
      <c r="BU150">
        <v>3</v>
      </c>
      <c r="BV150">
        <v>1</v>
      </c>
      <c r="BW150">
        <v>3</v>
      </c>
      <c r="BX150">
        <v>3</v>
      </c>
      <c r="BY150">
        <v>3</v>
      </c>
      <c r="BZ150">
        <v>2</v>
      </c>
      <c r="CA150">
        <v>2</v>
      </c>
      <c r="CB150">
        <v>4</v>
      </c>
      <c r="CC150">
        <v>1</v>
      </c>
      <c r="CD150">
        <v>1</v>
      </c>
      <c r="CE150">
        <v>2</v>
      </c>
      <c r="CF150">
        <v>2</v>
      </c>
      <c r="CG150">
        <v>2</v>
      </c>
      <c r="CH150">
        <v>2</v>
      </c>
      <c r="CI150">
        <f t="shared" si="58"/>
        <v>77</v>
      </c>
      <c r="CJ150">
        <f t="shared" si="59"/>
        <v>0</v>
      </c>
      <c r="CK150" s="7">
        <f t="shared" si="60"/>
        <v>1</v>
      </c>
      <c r="CL150">
        <v>149</v>
      </c>
      <c r="CM150" s="7">
        <f t="shared" si="56"/>
        <v>0.51677852348993292</v>
      </c>
      <c r="CN150">
        <f t="shared" si="61"/>
        <v>27</v>
      </c>
      <c r="CO150">
        <f t="shared" si="62"/>
        <v>0</v>
      </c>
      <c r="CP150" s="7">
        <f t="shared" si="63"/>
        <v>1</v>
      </c>
      <c r="CQ150">
        <v>42</v>
      </c>
      <c r="CR150" s="7">
        <f t="shared" si="64"/>
        <v>0.6428571428571429</v>
      </c>
      <c r="CT150" s="39">
        <v>50</v>
      </c>
      <c r="CU150" s="39">
        <v>50</v>
      </c>
      <c r="CV150" s="39">
        <v>50</v>
      </c>
      <c r="CW150" s="39">
        <v>50</v>
      </c>
      <c r="CX150" s="39">
        <v>100</v>
      </c>
      <c r="CY150" s="39">
        <v>50</v>
      </c>
      <c r="CZ150" s="39">
        <v>50</v>
      </c>
      <c r="DA150" s="39">
        <v>100</v>
      </c>
      <c r="DB150" s="39">
        <v>100</v>
      </c>
      <c r="DC150" s="39">
        <v>100</v>
      </c>
      <c r="DD150" s="31">
        <v>70</v>
      </c>
      <c r="DE150" s="39">
        <v>0</v>
      </c>
      <c r="DF150" s="39">
        <v>0</v>
      </c>
      <c r="DG150" s="39">
        <v>0</v>
      </c>
      <c r="DH150" s="39">
        <v>0</v>
      </c>
      <c r="DI150" s="31">
        <v>0</v>
      </c>
      <c r="DJ150" s="39">
        <v>0</v>
      </c>
      <c r="DK150" s="39">
        <v>0</v>
      </c>
      <c r="DL150" s="39">
        <v>0</v>
      </c>
      <c r="DM150" s="31">
        <v>0</v>
      </c>
      <c r="DN150" s="39">
        <v>20</v>
      </c>
      <c r="DO150" s="39">
        <v>0</v>
      </c>
      <c r="DP150" s="39">
        <v>40</v>
      </c>
      <c r="DQ150" s="39">
        <v>20</v>
      </c>
      <c r="DR150" s="31">
        <v>20</v>
      </c>
      <c r="DS150" s="39">
        <v>20</v>
      </c>
      <c r="DT150" s="39">
        <v>60</v>
      </c>
      <c r="DU150" s="39">
        <v>20</v>
      </c>
      <c r="DV150" s="39">
        <v>40</v>
      </c>
      <c r="DW150" s="39">
        <v>20</v>
      </c>
      <c r="DX150" s="31">
        <v>32</v>
      </c>
      <c r="DY150" s="39">
        <v>75</v>
      </c>
      <c r="DZ150" s="39">
        <v>50</v>
      </c>
      <c r="EA150" s="31">
        <v>62.5</v>
      </c>
      <c r="EB150" s="39">
        <v>60</v>
      </c>
      <c r="EC150" s="39">
        <v>50</v>
      </c>
      <c r="ED150" s="31">
        <v>55</v>
      </c>
      <c r="EE150" s="39">
        <v>25</v>
      </c>
      <c r="EF150" s="39">
        <v>0</v>
      </c>
      <c r="EG150" s="39">
        <v>0</v>
      </c>
      <c r="EH150" s="39">
        <v>50</v>
      </c>
      <c r="EI150" s="39">
        <v>0</v>
      </c>
      <c r="EJ150" s="31">
        <v>15</v>
      </c>
      <c r="EK150" s="40">
        <v>36.111111111111114</v>
      </c>
      <c r="EL150">
        <v>50</v>
      </c>
      <c r="EM150">
        <v>50</v>
      </c>
      <c r="EN150">
        <v>50</v>
      </c>
      <c r="EO150">
        <v>25</v>
      </c>
      <c r="EP150">
        <v>25</v>
      </c>
      <c r="EQ150">
        <v>75</v>
      </c>
      <c r="ER150">
        <v>0</v>
      </c>
      <c r="ES150">
        <v>0</v>
      </c>
      <c r="ET150">
        <v>100</v>
      </c>
      <c r="EU150">
        <v>100</v>
      </c>
      <c r="EV150">
        <v>100</v>
      </c>
      <c r="EW150">
        <v>100</v>
      </c>
      <c r="EX150" s="6">
        <f t="shared" si="50"/>
        <v>56.25</v>
      </c>
      <c r="EY150">
        <f t="shared" si="51"/>
        <v>50</v>
      </c>
      <c r="EZ150" s="6">
        <f t="shared" si="52"/>
        <v>45.833333333333336</v>
      </c>
      <c r="FA150" s="6">
        <f t="shared" si="53"/>
        <v>66.666666666666671</v>
      </c>
      <c r="FB150" s="6">
        <f t="shared" si="54"/>
        <v>43.75</v>
      </c>
    </row>
    <row r="151" spans="1:158" x14ac:dyDescent="0.2">
      <c r="A151" t="s">
        <v>659</v>
      </c>
      <c r="B151">
        <v>1</v>
      </c>
      <c r="C151">
        <v>1</v>
      </c>
      <c r="D151">
        <v>1</v>
      </c>
      <c r="E151">
        <v>1</v>
      </c>
      <c r="F151">
        <v>1</v>
      </c>
      <c r="H151">
        <f>COUNTIFS(R151, 2, I151, 0)</f>
        <v>1</v>
      </c>
      <c r="I151">
        <f t="shared" si="49"/>
        <v>0</v>
      </c>
      <c r="J151" s="9">
        <f>SUM(COUNTIFS(I151, 0, H151, 0, O151, {"1";"2";"3"}))</f>
        <v>0</v>
      </c>
      <c r="K151" s="9">
        <f t="shared" si="57"/>
        <v>0</v>
      </c>
      <c r="L151">
        <v>1</v>
      </c>
      <c r="M151">
        <v>1</v>
      </c>
      <c r="N151">
        <v>1</v>
      </c>
      <c r="O151">
        <v>1</v>
      </c>
      <c r="P151">
        <v>2</v>
      </c>
      <c r="Q151">
        <v>2013</v>
      </c>
      <c r="R151">
        <v>2</v>
      </c>
      <c r="S151">
        <v>2</v>
      </c>
      <c r="T151">
        <v>1</v>
      </c>
      <c r="U151">
        <v>1</v>
      </c>
      <c r="V151">
        <v>0</v>
      </c>
      <c r="W151">
        <v>1</v>
      </c>
      <c r="X151">
        <v>0</v>
      </c>
      <c r="Y151">
        <v>0</v>
      </c>
      <c r="Z151">
        <v>3</v>
      </c>
      <c r="AE151">
        <v>2</v>
      </c>
      <c r="AF151">
        <v>4</v>
      </c>
      <c r="AH151">
        <v>2</v>
      </c>
      <c r="AI151">
        <v>5</v>
      </c>
      <c r="AJ151" s="10" t="s">
        <v>228</v>
      </c>
      <c r="AK151" s="13" t="s">
        <v>968</v>
      </c>
      <c r="AL151">
        <v>0</v>
      </c>
      <c r="AM151">
        <v>2</v>
      </c>
      <c r="AN151">
        <v>3</v>
      </c>
      <c r="AO151">
        <v>1</v>
      </c>
      <c r="AP151">
        <v>1</v>
      </c>
      <c r="AQ151">
        <v>1</v>
      </c>
      <c r="AR151">
        <v>1</v>
      </c>
      <c r="AS151">
        <v>1</v>
      </c>
      <c r="AT151">
        <v>1</v>
      </c>
      <c r="AU151">
        <v>1</v>
      </c>
      <c r="AV151">
        <v>1</v>
      </c>
      <c r="AW151">
        <v>1</v>
      </c>
      <c r="AX151">
        <v>2</v>
      </c>
      <c r="AY151">
        <v>2</v>
      </c>
      <c r="AZ151">
        <v>1</v>
      </c>
      <c r="BA151">
        <v>1</v>
      </c>
      <c r="BB151">
        <v>1</v>
      </c>
      <c r="BC151">
        <v>2</v>
      </c>
      <c r="BD151">
        <v>1</v>
      </c>
      <c r="BE151">
        <v>1</v>
      </c>
      <c r="BF151">
        <v>3</v>
      </c>
      <c r="BG151">
        <v>3</v>
      </c>
      <c r="BH151">
        <v>2</v>
      </c>
      <c r="BI151">
        <v>2</v>
      </c>
      <c r="BJ151">
        <v>5</v>
      </c>
      <c r="BK151">
        <v>2</v>
      </c>
      <c r="BL151">
        <v>2</v>
      </c>
      <c r="BM151">
        <v>1</v>
      </c>
      <c r="BN151">
        <v>3</v>
      </c>
      <c r="BO151">
        <v>1</v>
      </c>
      <c r="BP151">
        <v>2</v>
      </c>
      <c r="BQ151">
        <v>1</v>
      </c>
      <c r="BR151">
        <v>2</v>
      </c>
      <c r="BS151">
        <v>3</v>
      </c>
      <c r="BT151">
        <v>2</v>
      </c>
      <c r="BU151">
        <v>2</v>
      </c>
      <c r="BV151">
        <v>1</v>
      </c>
      <c r="BW151">
        <v>3</v>
      </c>
      <c r="BX151">
        <v>3</v>
      </c>
      <c r="BY151">
        <v>1</v>
      </c>
      <c r="BZ151">
        <v>4</v>
      </c>
      <c r="CA151">
        <v>1</v>
      </c>
      <c r="CB151">
        <v>1</v>
      </c>
      <c r="CC151">
        <v>1</v>
      </c>
      <c r="CD151">
        <v>2</v>
      </c>
      <c r="CE151">
        <v>2</v>
      </c>
      <c r="CF151">
        <v>2</v>
      </c>
      <c r="CG151">
        <v>2</v>
      </c>
      <c r="CH151">
        <v>2</v>
      </c>
      <c r="CI151">
        <f t="shared" si="58"/>
        <v>62</v>
      </c>
      <c r="CJ151">
        <f t="shared" si="59"/>
        <v>0</v>
      </c>
      <c r="CK151" s="7">
        <f t="shared" si="60"/>
        <v>1</v>
      </c>
      <c r="CL151">
        <v>149</v>
      </c>
      <c r="CM151" s="7">
        <f t="shared" si="56"/>
        <v>0.41610738255033558</v>
      </c>
      <c r="CN151">
        <f t="shared" si="61"/>
        <v>24</v>
      </c>
      <c r="CO151">
        <f t="shared" si="62"/>
        <v>0</v>
      </c>
      <c r="CP151" s="7">
        <f t="shared" si="63"/>
        <v>1</v>
      </c>
      <c r="CQ151">
        <v>42</v>
      </c>
      <c r="CR151" s="7">
        <f t="shared" si="64"/>
        <v>0.5714285714285714</v>
      </c>
      <c r="CT151" s="39">
        <v>0</v>
      </c>
      <c r="CU151" s="39">
        <v>0</v>
      </c>
      <c r="CV151" s="39">
        <v>0</v>
      </c>
      <c r="CW151" s="39">
        <v>0</v>
      </c>
      <c r="CX151" s="39">
        <v>0</v>
      </c>
      <c r="CY151" s="39">
        <v>0</v>
      </c>
      <c r="CZ151" s="39">
        <v>0</v>
      </c>
      <c r="DA151" s="39">
        <v>0</v>
      </c>
      <c r="DB151" s="39">
        <v>0</v>
      </c>
      <c r="DC151" s="39">
        <v>50</v>
      </c>
      <c r="DD151" s="31">
        <v>5</v>
      </c>
      <c r="DE151" s="39">
        <v>100</v>
      </c>
      <c r="DF151" s="39">
        <v>0</v>
      </c>
      <c r="DG151" s="39">
        <v>0</v>
      </c>
      <c r="DH151" s="39">
        <v>0</v>
      </c>
      <c r="DI151" s="31">
        <v>25</v>
      </c>
      <c r="DJ151" s="39">
        <v>100</v>
      </c>
      <c r="DK151" s="39">
        <v>0</v>
      </c>
      <c r="DL151" s="39">
        <v>0</v>
      </c>
      <c r="DM151" s="31">
        <v>33.333333333333336</v>
      </c>
      <c r="DN151" s="39">
        <v>20</v>
      </c>
      <c r="DO151" s="39">
        <v>0</v>
      </c>
      <c r="DP151" s="39">
        <v>0</v>
      </c>
      <c r="DQ151" s="39">
        <v>0</v>
      </c>
      <c r="DR151" s="31">
        <v>5</v>
      </c>
      <c r="DS151" s="39">
        <v>80</v>
      </c>
      <c r="DT151" s="39">
        <v>20</v>
      </c>
      <c r="DU151" s="39">
        <v>20</v>
      </c>
      <c r="DV151" s="39">
        <v>40</v>
      </c>
      <c r="DW151" s="39">
        <v>20</v>
      </c>
      <c r="DX151" s="31">
        <v>36</v>
      </c>
      <c r="DY151" s="39">
        <v>50</v>
      </c>
      <c r="DZ151" s="39">
        <v>25</v>
      </c>
      <c r="EA151" s="31">
        <v>37.5</v>
      </c>
      <c r="EB151" s="39">
        <v>40</v>
      </c>
      <c r="EC151" s="39">
        <v>25</v>
      </c>
      <c r="ED151" s="31">
        <v>32.5</v>
      </c>
      <c r="EE151" s="39">
        <v>25</v>
      </c>
      <c r="EF151" s="39">
        <v>50</v>
      </c>
      <c r="EG151" s="39">
        <v>25</v>
      </c>
      <c r="EH151" s="39">
        <v>25</v>
      </c>
      <c r="EI151" s="39">
        <v>0</v>
      </c>
      <c r="EJ151" s="31">
        <v>25</v>
      </c>
      <c r="EK151" s="40">
        <v>21.25</v>
      </c>
      <c r="EL151">
        <v>50</v>
      </c>
      <c r="EM151">
        <v>50</v>
      </c>
      <c r="EN151">
        <v>0</v>
      </c>
      <c r="EO151">
        <v>75</v>
      </c>
      <c r="EP151">
        <v>0</v>
      </c>
      <c r="EQ151">
        <v>0</v>
      </c>
      <c r="ER151">
        <v>0</v>
      </c>
      <c r="ES151">
        <v>100</v>
      </c>
      <c r="ET151">
        <v>100</v>
      </c>
      <c r="EU151">
        <v>100</v>
      </c>
      <c r="EV151">
        <v>100</v>
      </c>
      <c r="EW151">
        <v>100</v>
      </c>
      <c r="EX151" s="6">
        <f t="shared" si="50"/>
        <v>56.25</v>
      </c>
      <c r="EY151">
        <f t="shared" si="51"/>
        <v>50</v>
      </c>
      <c r="EZ151" s="6">
        <f t="shared" si="52"/>
        <v>29.166666666666668</v>
      </c>
      <c r="FA151" s="6">
        <f t="shared" si="53"/>
        <v>83.333333333333329</v>
      </c>
      <c r="FB151" s="6">
        <f t="shared" si="54"/>
        <v>18.75</v>
      </c>
    </row>
    <row r="152" spans="1:158" x14ac:dyDescent="0.2">
      <c r="A152" t="s">
        <v>660</v>
      </c>
      <c r="B152">
        <v>1</v>
      </c>
      <c r="C152">
        <v>1</v>
      </c>
      <c r="D152">
        <v>1</v>
      </c>
      <c r="E152">
        <v>1</v>
      </c>
      <c r="F152">
        <v>1</v>
      </c>
      <c r="H152">
        <f>COUNTIFS(R152, 2, I152, 0)</f>
        <v>1</v>
      </c>
      <c r="I152">
        <f t="shared" si="49"/>
        <v>0</v>
      </c>
      <c r="J152" s="9">
        <f>SUM(COUNTIFS(I152, 0, H152, 0, O152, {"1";"2";"3"}))</f>
        <v>0</v>
      </c>
      <c r="K152" s="9">
        <f t="shared" si="57"/>
        <v>0</v>
      </c>
      <c r="L152">
        <v>1</v>
      </c>
      <c r="M152">
        <v>1</v>
      </c>
      <c r="N152">
        <v>2</v>
      </c>
      <c r="O152">
        <v>1</v>
      </c>
      <c r="P152">
        <v>2</v>
      </c>
      <c r="Q152">
        <v>2017</v>
      </c>
      <c r="R152">
        <v>2</v>
      </c>
      <c r="S152">
        <v>3</v>
      </c>
      <c r="T152">
        <v>1</v>
      </c>
      <c r="U152">
        <v>1</v>
      </c>
      <c r="V152">
        <v>0</v>
      </c>
      <c r="W152">
        <v>1</v>
      </c>
      <c r="X152">
        <v>0</v>
      </c>
      <c r="Y152">
        <v>0</v>
      </c>
      <c r="Z152">
        <v>1</v>
      </c>
      <c r="AE152">
        <v>3</v>
      </c>
      <c r="AF152">
        <v>2</v>
      </c>
      <c r="AG152">
        <v>1</v>
      </c>
      <c r="AH152">
        <v>2</v>
      </c>
      <c r="AI152">
        <v>6</v>
      </c>
      <c r="AJ152" s="10" t="s">
        <v>229</v>
      </c>
      <c r="AK152" s="13" t="s">
        <v>968</v>
      </c>
      <c r="AL152">
        <v>0</v>
      </c>
      <c r="AM152">
        <v>3</v>
      </c>
      <c r="AN152">
        <v>3</v>
      </c>
      <c r="AO152">
        <v>3</v>
      </c>
      <c r="AP152">
        <v>3</v>
      </c>
      <c r="AQ152">
        <v>3</v>
      </c>
      <c r="AR152">
        <v>3</v>
      </c>
      <c r="AS152">
        <v>3</v>
      </c>
      <c r="AT152">
        <v>3</v>
      </c>
      <c r="AU152">
        <v>3</v>
      </c>
      <c r="AV152">
        <v>3</v>
      </c>
      <c r="AW152">
        <v>3</v>
      </c>
      <c r="AX152">
        <v>3</v>
      </c>
      <c r="AY152">
        <v>2</v>
      </c>
      <c r="AZ152">
        <v>2</v>
      </c>
      <c r="BA152">
        <v>2</v>
      </c>
      <c r="BB152">
        <v>2</v>
      </c>
      <c r="BC152">
        <v>2</v>
      </c>
      <c r="BD152">
        <v>2</v>
      </c>
      <c r="BE152">
        <v>2</v>
      </c>
      <c r="BF152">
        <v>5</v>
      </c>
      <c r="BG152">
        <v>6</v>
      </c>
      <c r="BH152">
        <v>5</v>
      </c>
      <c r="BI152">
        <v>3</v>
      </c>
      <c r="BJ152">
        <v>6</v>
      </c>
      <c r="BK152">
        <v>6</v>
      </c>
      <c r="BL152">
        <v>4</v>
      </c>
      <c r="BM152">
        <v>5</v>
      </c>
      <c r="BN152">
        <v>5</v>
      </c>
      <c r="BO152">
        <v>5</v>
      </c>
      <c r="BP152">
        <v>5</v>
      </c>
      <c r="BQ152">
        <v>4</v>
      </c>
      <c r="BR152">
        <v>5</v>
      </c>
      <c r="BS152">
        <v>3</v>
      </c>
      <c r="BT152">
        <v>4</v>
      </c>
      <c r="BU152">
        <v>1</v>
      </c>
      <c r="BV152">
        <v>4</v>
      </c>
      <c r="BW152">
        <v>4</v>
      </c>
      <c r="BX152">
        <v>4</v>
      </c>
      <c r="BY152">
        <v>4</v>
      </c>
      <c r="BZ152">
        <v>3</v>
      </c>
      <c r="CA152">
        <v>5</v>
      </c>
      <c r="CB152">
        <v>1</v>
      </c>
      <c r="CC152">
        <v>2</v>
      </c>
      <c r="CD152">
        <v>2</v>
      </c>
      <c r="CE152">
        <v>2</v>
      </c>
      <c r="CF152">
        <v>2</v>
      </c>
      <c r="CG152">
        <v>2</v>
      </c>
      <c r="CH152">
        <v>2</v>
      </c>
      <c r="CI152">
        <f t="shared" si="58"/>
        <v>126</v>
      </c>
      <c r="CJ152">
        <f t="shared" si="59"/>
        <v>0</v>
      </c>
      <c r="CK152" s="7">
        <f t="shared" si="60"/>
        <v>1</v>
      </c>
      <c r="CL152">
        <v>149</v>
      </c>
      <c r="CM152" s="7">
        <f t="shared" si="56"/>
        <v>0.84563758389261745</v>
      </c>
      <c r="CN152">
        <f t="shared" si="61"/>
        <v>33</v>
      </c>
      <c r="CO152">
        <f t="shared" si="62"/>
        <v>0</v>
      </c>
      <c r="CP152" s="7">
        <f t="shared" si="63"/>
        <v>1</v>
      </c>
      <c r="CQ152">
        <v>42</v>
      </c>
      <c r="CR152" s="7">
        <f t="shared" si="64"/>
        <v>0.7857142857142857</v>
      </c>
      <c r="CT152" s="39">
        <v>100</v>
      </c>
      <c r="CU152" s="39">
        <v>100</v>
      </c>
      <c r="CV152" s="39">
        <v>100</v>
      </c>
      <c r="CW152" s="39">
        <v>100</v>
      </c>
      <c r="CX152" s="39">
        <v>100</v>
      </c>
      <c r="CY152" s="39">
        <v>100</v>
      </c>
      <c r="CZ152" s="39">
        <v>100</v>
      </c>
      <c r="DA152" s="39">
        <v>100</v>
      </c>
      <c r="DB152" s="39">
        <v>100</v>
      </c>
      <c r="DC152" s="39">
        <v>100</v>
      </c>
      <c r="DD152" s="31">
        <v>100</v>
      </c>
      <c r="DE152" s="39">
        <v>100</v>
      </c>
      <c r="DF152" s="39">
        <v>100</v>
      </c>
      <c r="DG152" s="39">
        <v>100</v>
      </c>
      <c r="DH152" s="39">
        <v>100</v>
      </c>
      <c r="DI152" s="31">
        <v>100</v>
      </c>
      <c r="DJ152" s="39">
        <v>100</v>
      </c>
      <c r="DK152" s="39">
        <v>100</v>
      </c>
      <c r="DL152" s="39">
        <v>100</v>
      </c>
      <c r="DM152" s="31">
        <v>100</v>
      </c>
      <c r="DN152" s="39">
        <v>40</v>
      </c>
      <c r="DO152" s="39">
        <v>80</v>
      </c>
      <c r="DP152" s="39">
        <v>80</v>
      </c>
      <c r="DQ152" s="39">
        <v>60</v>
      </c>
      <c r="DR152" s="31">
        <v>65</v>
      </c>
      <c r="DS152" s="39">
        <v>100</v>
      </c>
      <c r="DT152" s="39">
        <v>100</v>
      </c>
      <c r="DU152" s="39">
        <v>60</v>
      </c>
      <c r="DV152" s="39">
        <v>80</v>
      </c>
      <c r="DW152" s="39">
        <v>80</v>
      </c>
      <c r="DX152" s="31">
        <v>84</v>
      </c>
      <c r="DY152" s="39">
        <v>100</v>
      </c>
      <c r="DZ152" s="39">
        <v>100</v>
      </c>
      <c r="EA152" s="31">
        <v>100</v>
      </c>
      <c r="EB152" s="39">
        <v>100</v>
      </c>
      <c r="EC152" s="39">
        <v>100</v>
      </c>
      <c r="ED152" s="31">
        <v>100</v>
      </c>
      <c r="EE152" s="39">
        <v>50</v>
      </c>
      <c r="EF152" s="39">
        <v>50</v>
      </c>
      <c r="EG152" s="39">
        <v>75</v>
      </c>
      <c r="EH152" s="39">
        <v>0</v>
      </c>
      <c r="EI152" s="39">
        <v>75</v>
      </c>
      <c r="EJ152" s="31">
        <v>50</v>
      </c>
      <c r="EK152" s="40">
        <v>85.555555555555557</v>
      </c>
      <c r="EL152">
        <v>75</v>
      </c>
      <c r="EM152">
        <v>75</v>
      </c>
      <c r="EN152">
        <v>75</v>
      </c>
      <c r="EO152">
        <v>50</v>
      </c>
      <c r="EP152">
        <v>100</v>
      </c>
      <c r="EQ152">
        <v>0</v>
      </c>
      <c r="ER152">
        <v>100</v>
      </c>
      <c r="ES152">
        <v>100</v>
      </c>
      <c r="ET152">
        <v>100</v>
      </c>
      <c r="EU152">
        <v>100</v>
      </c>
      <c r="EV152">
        <v>100</v>
      </c>
      <c r="EW152">
        <v>100</v>
      </c>
      <c r="EX152" s="6">
        <f t="shared" si="50"/>
        <v>81.25</v>
      </c>
      <c r="EY152">
        <f t="shared" si="51"/>
        <v>75</v>
      </c>
      <c r="EZ152" s="6">
        <f t="shared" si="52"/>
        <v>62.5</v>
      </c>
      <c r="FA152" s="6">
        <f t="shared" si="53"/>
        <v>100</v>
      </c>
      <c r="FB152" s="6">
        <f t="shared" si="54"/>
        <v>56.25</v>
      </c>
    </row>
    <row r="153" spans="1:158" x14ac:dyDescent="0.2">
      <c r="A153" t="s">
        <v>661</v>
      </c>
      <c r="B153">
        <v>1</v>
      </c>
      <c r="C153">
        <v>1</v>
      </c>
      <c r="D153">
        <v>1</v>
      </c>
      <c r="E153">
        <v>1</v>
      </c>
      <c r="F153">
        <v>1</v>
      </c>
      <c r="H153">
        <f>COUNTIFS(R153, 2, I153, 0)</f>
        <v>0</v>
      </c>
      <c r="I153">
        <f t="shared" si="49"/>
        <v>0</v>
      </c>
      <c r="J153" s="9">
        <f>SUM(COUNTIFS(I153, 0, H153, 0, O153, {"1";"2";"3"}))</f>
        <v>1</v>
      </c>
      <c r="K153" s="9">
        <f t="shared" si="57"/>
        <v>0</v>
      </c>
      <c r="L153">
        <v>3</v>
      </c>
      <c r="M153">
        <v>1</v>
      </c>
      <c r="N153">
        <v>1</v>
      </c>
      <c r="O153">
        <v>1</v>
      </c>
      <c r="P153">
        <v>2</v>
      </c>
      <c r="Q153">
        <v>2017</v>
      </c>
      <c r="R153">
        <v>3</v>
      </c>
      <c r="S153">
        <v>1</v>
      </c>
      <c r="T153">
        <v>1</v>
      </c>
      <c r="U153">
        <v>0</v>
      </c>
      <c r="V153">
        <v>0</v>
      </c>
      <c r="W153">
        <v>1</v>
      </c>
      <c r="X153">
        <v>0</v>
      </c>
      <c r="Y153">
        <v>0</v>
      </c>
      <c r="AE153">
        <v>1</v>
      </c>
      <c r="AF153">
        <v>2</v>
      </c>
      <c r="AH153">
        <v>2</v>
      </c>
      <c r="AI153">
        <v>6</v>
      </c>
      <c r="AJ153" s="10" t="s">
        <v>230</v>
      </c>
      <c r="AK153" s="13" t="s">
        <v>968</v>
      </c>
      <c r="AL153">
        <v>0</v>
      </c>
      <c r="AM153">
        <v>2</v>
      </c>
      <c r="AN153">
        <v>3</v>
      </c>
      <c r="AO153">
        <v>2</v>
      </c>
      <c r="AP153">
        <v>2</v>
      </c>
      <c r="AQ153">
        <v>2</v>
      </c>
      <c r="AR153">
        <v>2</v>
      </c>
      <c r="AS153">
        <v>2</v>
      </c>
      <c r="AT153">
        <v>2</v>
      </c>
      <c r="AU153">
        <v>3</v>
      </c>
      <c r="AV153">
        <v>3</v>
      </c>
      <c r="AW153">
        <v>3</v>
      </c>
      <c r="AX153">
        <v>3</v>
      </c>
      <c r="AY153">
        <v>2</v>
      </c>
      <c r="AZ153">
        <v>1</v>
      </c>
      <c r="BA153">
        <v>1</v>
      </c>
      <c r="BB153">
        <v>1</v>
      </c>
      <c r="BC153">
        <v>1</v>
      </c>
      <c r="BD153">
        <v>1</v>
      </c>
      <c r="BE153">
        <v>1</v>
      </c>
      <c r="BF153">
        <v>4</v>
      </c>
      <c r="BG153">
        <v>3</v>
      </c>
      <c r="BH153">
        <v>3</v>
      </c>
      <c r="BI153">
        <v>2</v>
      </c>
      <c r="BJ153">
        <v>6</v>
      </c>
      <c r="BK153">
        <v>3</v>
      </c>
      <c r="BL153">
        <v>3</v>
      </c>
      <c r="BM153">
        <v>2</v>
      </c>
      <c r="BN153">
        <v>4</v>
      </c>
      <c r="BO153">
        <v>2</v>
      </c>
      <c r="BP153">
        <v>3</v>
      </c>
      <c r="BQ153">
        <v>2</v>
      </c>
      <c r="BR153">
        <v>3</v>
      </c>
      <c r="BS153">
        <v>1</v>
      </c>
      <c r="BT153">
        <v>2</v>
      </c>
      <c r="BU153">
        <v>3</v>
      </c>
      <c r="BV153">
        <v>1</v>
      </c>
      <c r="BW153">
        <v>4</v>
      </c>
      <c r="BX153">
        <v>5</v>
      </c>
      <c r="BY153">
        <v>2</v>
      </c>
      <c r="BZ153">
        <v>2</v>
      </c>
      <c r="CA153">
        <v>2</v>
      </c>
      <c r="CB153">
        <v>2</v>
      </c>
      <c r="CC153">
        <v>0</v>
      </c>
      <c r="CD153">
        <v>2</v>
      </c>
      <c r="CE153">
        <v>2</v>
      </c>
      <c r="CF153">
        <v>2</v>
      </c>
      <c r="CG153">
        <v>2</v>
      </c>
      <c r="CH153">
        <v>2</v>
      </c>
      <c r="CI153">
        <f t="shared" si="58"/>
        <v>84</v>
      </c>
      <c r="CJ153">
        <f t="shared" si="59"/>
        <v>0</v>
      </c>
      <c r="CK153" s="7">
        <f t="shared" si="60"/>
        <v>1</v>
      </c>
      <c r="CL153">
        <v>149</v>
      </c>
      <c r="CM153" s="7">
        <f t="shared" si="56"/>
        <v>0.56375838926174493</v>
      </c>
      <c r="CN153">
        <f t="shared" si="61"/>
        <v>27</v>
      </c>
      <c r="CO153">
        <f t="shared" si="62"/>
        <v>0</v>
      </c>
      <c r="CP153" s="7">
        <f t="shared" si="63"/>
        <v>1</v>
      </c>
      <c r="CQ153">
        <v>42</v>
      </c>
      <c r="CR153" s="7">
        <f t="shared" si="64"/>
        <v>0.6428571428571429</v>
      </c>
      <c r="CT153" s="39">
        <v>50</v>
      </c>
      <c r="CU153" s="39">
        <v>50</v>
      </c>
      <c r="CV153" s="39">
        <v>50</v>
      </c>
      <c r="CW153" s="39">
        <v>50</v>
      </c>
      <c r="CX153" s="39">
        <v>50</v>
      </c>
      <c r="CY153" s="39">
        <v>50</v>
      </c>
      <c r="CZ153" s="39">
        <v>100</v>
      </c>
      <c r="DA153" s="39">
        <v>100</v>
      </c>
      <c r="DB153" s="39">
        <v>100</v>
      </c>
      <c r="DC153" s="39">
        <v>100</v>
      </c>
      <c r="DD153" s="31">
        <v>70</v>
      </c>
      <c r="DE153" s="39">
        <v>100</v>
      </c>
      <c r="DF153" s="39">
        <v>0</v>
      </c>
      <c r="DG153" s="39">
        <v>0</v>
      </c>
      <c r="DH153" s="39">
        <v>0</v>
      </c>
      <c r="DI153" s="31">
        <v>25</v>
      </c>
      <c r="DJ153" s="39">
        <v>0</v>
      </c>
      <c r="DK153" s="39">
        <v>0</v>
      </c>
      <c r="DL153" s="39">
        <v>0</v>
      </c>
      <c r="DM153" s="31">
        <v>0</v>
      </c>
      <c r="DN153" s="39">
        <v>20</v>
      </c>
      <c r="DO153" s="39">
        <v>20</v>
      </c>
      <c r="DP153" s="39">
        <v>20</v>
      </c>
      <c r="DQ153" s="39">
        <v>20</v>
      </c>
      <c r="DR153" s="31">
        <v>20</v>
      </c>
      <c r="DS153" s="39">
        <v>100</v>
      </c>
      <c r="DT153" s="39">
        <v>40</v>
      </c>
      <c r="DU153" s="39">
        <v>40</v>
      </c>
      <c r="DV153" s="39">
        <v>60</v>
      </c>
      <c r="DW153" s="39">
        <v>40</v>
      </c>
      <c r="DX153" s="31">
        <v>56</v>
      </c>
      <c r="DY153" s="39">
        <v>75</v>
      </c>
      <c r="DZ153" s="39">
        <v>50</v>
      </c>
      <c r="EA153" s="31">
        <v>62.5</v>
      </c>
      <c r="EB153" s="39">
        <v>40</v>
      </c>
      <c r="EC153" s="39">
        <v>50</v>
      </c>
      <c r="ED153" s="31">
        <v>45</v>
      </c>
      <c r="EE153" s="39">
        <v>25</v>
      </c>
      <c r="EF153" s="39">
        <v>0</v>
      </c>
      <c r="EG153" s="39">
        <v>25</v>
      </c>
      <c r="EH153" s="39">
        <v>50</v>
      </c>
      <c r="EI153" s="39">
        <v>0</v>
      </c>
      <c r="EJ153" s="31">
        <v>20</v>
      </c>
      <c r="EK153" s="40">
        <v>42.361111111111114</v>
      </c>
      <c r="EL153">
        <v>75</v>
      </c>
      <c r="EM153">
        <v>100</v>
      </c>
      <c r="EN153">
        <v>25</v>
      </c>
      <c r="EO153">
        <v>25</v>
      </c>
      <c r="EP153">
        <v>25</v>
      </c>
      <c r="EQ153">
        <v>25</v>
      </c>
      <c r="ES153">
        <v>100</v>
      </c>
      <c r="ET153">
        <v>100</v>
      </c>
      <c r="EU153">
        <v>100</v>
      </c>
      <c r="EV153">
        <v>100</v>
      </c>
      <c r="EW153">
        <v>100</v>
      </c>
      <c r="EX153" s="6">
        <f t="shared" si="50"/>
        <v>70.454545454545453</v>
      </c>
      <c r="EY153">
        <f t="shared" si="51"/>
        <v>87.5</v>
      </c>
      <c r="EZ153" s="6">
        <f t="shared" si="52"/>
        <v>45.833333333333336</v>
      </c>
      <c r="FA153" s="6">
        <f t="shared" si="53"/>
        <v>100</v>
      </c>
      <c r="FB153" s="6">
        <f t="shared" si="54"/>
        <v>25</v>
      </c>
    </row>
    <row r="154" spans="1:158" x14ac:dyDescent="0.2">
      <c r="A154" t="s">
        <v>662</v>
      </c>
      <c r="B154">
        <v>1</v>
      </c>
      <c r="C154">
        <v>1</v>
      </c>
      <c r="D154">
        <v>1</v>
      </c>
      <c r="E154">
        <v>1</v>
      </c>
      <c r="F154">
        <v>1</v>
      </c>
      <c r="H154">
        <f>COUNTIFS(R154, 2, I154, 0)</f>
        <v>1</v>
      </c>
      <c r="I154">
        <f t="shared" si="49"/>
        <v>0</v>
      </c>
      <c r="J154" s="9">
        <f>SUM(COUNTIFS(I154, 0, H154, 0, O154, {"1";"2";"3"}))</f>
        <v>0</v>
      </c>
      <c r="K154" s="9">
        <f t="shared" si="57"/>
        <v>0</v>
      </c>
      <c r="L154">
        <v>1</v>
      </c>
      <c r="M154">
        <v>1</v>
      </c>
      <c r="N154">
        <v>1</v>
      </c>
      <c r="O154">
        <v>1</v>
      </c>
      <c r="P154">
        <v>2</v>
      </c>
      <c r="Q154">
        <v>2016</v>
      </c>
      <c r="R154">
        <v>2</v>
      </c>
      <c r="S154">
        <v>1</v>
      </c>
      <c r="T154">
        <v>1</v>
      </c>
      <c r="U154">
        <v>1</v>
      </c>
      <c r="V154">
        <v>0</v>
      </c>
      <c r="W154">
        <v>0</v>
      </c>
      <c r="X154">
        <v>0</v>
      </c>
      <c r="Y154">
        <v>0</v>
      </c>
      <c r="Z154">
        <v>1</v>
      </c>
      <c r="AE154">
        <v>1</v>
      </c>
      <c r="AF154">
        <v>3</v>
      </c>
      <c r="AG154">
        <v>3</v>
      </c>
      <c r="AH154">
        <v>5</v>
      </c>
      <c r="AI154">
        <v>5</v>
      </c>
      <c r="AJ154" s="10" t="s">
        <v>231</v>
      </c>
      <c r="AK154" s="13" t="s">
        <v>965</v>
      </c>
      <c r="AL154">
        <v>0</v>
      </c>
      <c r="AM154">
        <v>1</v>
      </c>
      <c r="AN154">
        <v>2</v>
      </c>
      <c r="AO154">
        <v>1</v>
      </c>
      <c r="AP154">
        <v>1</v>
      </c>
      <c r="AQ154">
        <v>1</v>
      </c>
      <c r="AR154">
        <v>1</v>
      </c>
      <c r="AS154">
        <v>1</v>
      </c>
      <c r="AT154">
        <v>1</v>
      </c>
      <c r="AU154">
        <v>1</v>
      </c>
      <c r="AV154">
        <v>1</v>
      </c>
      <c r="AW154">
        <v>1</v>
      </c>
      <c r="AX154">
        <v>2</v>
      </c>
      <c r="AY154">
        <v>1</v>
      </c>
      <c r="AZ154">
        <v>1</v>
      </c>
      <c r="BA154">
        <v>1</v>
      </c>
      <c r="BB154">
        <v>1</v>
      </c>
      <c r="BC154">
        <v>1</v>
      </c>
      <c r="BD154">
        <v>1</v>
      </c>
      <c r="BE154">
        <v>1</v>
      </c>
      <c r="BF154">
        <v>2</v>
      </c>
      <c r="BG154">
        <v>2</v>
      </c>
      <c r="BH154">
        <v>1</v>
      </c>
      <c r="BI154">
        <v>1</v>
      </c>
      <c r="BJ154">
        <v>5</v>
      </c>
      <c r="BK154">
        <v>2</v>
      </c>
      <c r="BL154">
        <v>2</v>
      </c>
      <c r="BM154">
        <v>1</v>
      </c>
      <c r="BN154">
        <v>6</v>
      </c>
      <c r="BO154">
        <v>6</v>
      </c>
      <c r="BP154">
        <v>2</v>
      </c>
      <c r="BQ154">
        <v>6</v>
      </c>
      <c r="BR154">
        <v>2</v>
      </c>
      <c r="BS154">
        <v>2</v>
      </c>
      <c r="BT154">
        <v>1</v>
      </c>
      <c r="BU154">
        <v>5</v>
      </c>
      <c r="BV154">
        <v>1</v>
      </c>
      <c r="BW154">
        <v>2</v>
      </c>
      <c r="BX154">
        <v>2</v>
      </c>
      <c r="BY154">
        <v>0</v>
      </c>
      <c r="BZ154">
        <v>3</v>
      </c>
      <c r="CA154">
        <v>1</v>
      </c>
      <c r="CB154">
        <v>1</v>
      </c>
      <c r="CC154">
        <v>2</v>
      </c>
      <c r="CD154">
        <v>2</v>
      </c>
      <c r="CE154">
        <v>1</v>
      </c>
      <c r="CF154">
        <v>2</v>
      </c>
      <c r="CG154">
        <v>2</v>
      </c>
      <c r="CH154">
        <v>2</v>
      </c>
      <c r="CI154">
        <f t="shared" si="58"/>
        <v>68</v>
      </c>
      <c r="CJ154">
        <f t="shared" si="59"/>
        <v>0</v>
      </c>
      <c r="CK154" s="7">
        <f t="shared" si="60"/>
        <v>1</v>
      </c>
      <c r="CL154">
        <v>149</v>
      </c>
      <c r="CM154" s="7">
        <f t="shared" si="56"/>
        <v>0.4563758389261745</v>
      </c>
      <c r="CN154">
        <f t="shared" si="61"/>
        <v>20</v>
      </c>
      <c r="CO154">
        <f t="shared" si="62"/>
        <v>0</v>
      </c>
      <c r="CP154" s="7">
        <f t="shared" si="63"/>
        <v>1</v>
      </c>
      <c r="CQ154">
        <v>42</v>
      </c>
      <c r="CR154" s="7">
        <f t="shared" si="64"/>
        <v>0.47619047619047616</v>
      </c>
      <c r="CT154" s="39">
        <v>0</v>
      </c>
      <c r="CU154" s="39">
        <v>0</v>
      </c>
      <c r="CV154" s="39">
        <v>0</v>
      </c>
      <c r="CW154" s="39">
        <v>0</v>
      </c>
      <c r="CX154" s="39">
        <v>0</v>
      </c>
      <c r="CY154" s="39">
        <v>0</v>
      </c>
      <c r="CZ154" s="39">
        <v>0</v>
      </c>
      <c r="DA154" s="39">
        <v>0</v>
      </c>
      <c r="DB154" s="39">
        <v>0</v>
      </c>
      <c r="DC154" s="39">
        <v>50</v>
      </c>
      <c r="DD154" s="31">
        <v>5</v>
      </c>
      <c r="DE154" s="39">
        <v>0</v>
      </c>
      <c r="DF154" s="39">
        <v>0</v>
      </c>
      <c r="DG154" s="39">
        <v>0</v>
      </c>
      <c r="DH154" s="39">
        <v>0</v>
      </c>
      <c r="DI154" s="31">
        <v>0</v>
      </c>
      <c r="DJ154" s="39">
        <v>0</v>
      </c>
      <c r="DK154" s="39">
        <v>0</v>
      </c>
      <c r="DL154" s="39">
        <v>0</v>
      </c>
      <c r="DM154" s="31">
        <v>0</v>
      </c>
      <c r="DN154" s="39">
        <v>0</v>
      </c>
      <c r="DO154" s="39">
        <v>0</v>
      </c>
      <c r="DP154" s="39">
        <v>100</v>
      </c>
      <c r="DQ154" s="39">
        <v>100</v>
      </c>
      <c r="DR154" s="31">
        <v>50</v>
      </c>
      <c r="DS154" s="39">
        <v>80</v>
      </c>
      <c r="DT154" s="39">
        <v>20</v>
      </c>
      <c r="DU154" s="39">
        <v>20</v>
      </c>
      <c r="DV154" s="39">
        <v>100</v>
      </c>
      <c r="DW154" s="39">
        <v>20</v>
      </c>
      <c r="DX154" s="31">
        <v>48</v>
      </c>
      <c r="DY154" s="39">
        <v>25</v>
      </c>
      <c r="DZ154" s="39">
        <v>25</v>
      </c>
      <c r="EA154" s="31">
        <v>25</v>
      </c>
      <c r="EB154" s="39">
        <v>20</v>
      </c>
      <c r="EC154" s="39">
        <v>0</v>
      </c>
      <c r="ED154" s="31">
        <v>10</v>
      </c>
      <c r="EE154" s="39">
        <v>0</v>
      </c>
      <c r="EF154" s="39">
        <v>25</v>
      </c>
      <c r="EG154" s="39">
        <v>0</v>
      </c>
      <c r="EH154" s="39">
        <v>100</v>
      </c>
      <c r="EI154" s="39">
        <v>0</v>
      </c>
      <c r="EJ154" s="31">
        <v>25</v>
      </c>
      <c r="EK154" s="40">
        <v>19.722222222222221</v>
      </c>
      <c r="EL154">
        <v>25</v>
      </c>
      <c r="EM154">
        <v>25</v>
      </c>
      <c r="EO154">
        <v>50</v>
      </c>
      <c r="EP154">
        <v>0</v>
      </c>
      <c r="EQ154">
        <v>0</v>
      </c>
      <c r="ER154">
        <v>100</v>
      </c>
      <c r="ES154">
        <v>100</v>
      </c>
      <c r="ET154">
        <v>0</v>
      </c>
      <c r="EU154">
        <v>100</v>
      </c>
      <c r="EV154">
        <v>100</v>
      </c>
      <c r="EW154">
        <v>100</v>
      </c>
      <c r="EX154" s="6">
        <f t="shared" si="50"/>
        <v>54.545454545454547</v>
      </c>
      <c r="EY154">
        <f t="shared" si="51"/>
        <v>25</v>
      </c>
      <c r="EZ154" s="6">
        <f t="shared" si="52"/>
        <v>20</v>
      </c>
      <c r="FA154" s="6">
        <f t="shared" si="53"/>
        <v>83.333333333333329</v>
      </c>
      <c r="FB154" s="6">
        <f t="shared" si="54"/>
        <v>16.666666666666668</v>
      </c>
    </row>
    <row r="155" spans="1:158" x14ac:dyDescent="0.2">
      <c r="A155" t="s">
        <v>663</v>
      </c>
      <c r="B155">
        <v>1</v>
      </c>
      <c r="C155">
        <v>1</v>
      </c>
      <c r="D155">
        <v>1</v>
      </c>
      <c r="E155">
        <v>1</v>
      </c>
      <c r="F155">
        <v>1</v>
      </c>
      <c r="H155">
        <f>COUNTIFS(R155, 2, I155, 0)</f>
        <v>1</v>
      </c>
      <c r="I155">
        <f t="shared" si="49"/>
        <v>0</v>
      </c>
      <c r="J155" s="9">
        <f>SUM(COUNTIFS(I155, 0, H155, 0, O155, {"1";"2";"3"}))</f>
        <v>0</v>
      </c>
      <c r="K155" s="9">
        <f t="shared" si="57"/>
        <v>0</v>
      </c>
      <c r="L155">
        <v>1</v>
      </c>
      <c r="M155">
        <v>1</v>
      </c>
      <c r="N155">
        <v>1</v>
      </c>
      <c r="O155">
        <v>1</v>
      </c>
      <c r="P155">
        <v>3</v>
      </c>
      <c r="Q155">
        <v>2018</v>
      </c>
      <c r="R155">
        <v>2</v>
      </c>
      <c r="S155">
        <v>1</v>
      </c>
      <c r="T155">
        <v>1</v>
      </c>
      <c r="U155">
        <v>1</v>
      </c>
      <c r="V155">
        <v>0</v>
      </c>
      <c r="W155">
        <v>0</v>
      </c>
      <c r="X155">
        <v>0</v>
      </c>
      <c r="Y155">
        <v>0</v>
      </c>
      <c r="Z155">
        <v>1</v>
      </c>
      <c r="AE155">
        <v>3</v>
      </c>
      <c r="AF155">
        <v>3</v>
      </c>
      <c r="AG155">
        <v>3</v>
      </c>
      <c r="AH155">
        <v>3</v>
      </c>
      <c r="AI155">
        <v>1</v>
      </c>
      <c r="AJ155" s="10" t="s">
        <v>232</v>
      </c>
      <c r="AK155" s="13" t="s">
        <v>967</v>
      </c>
      <c r="AL155">
        <v>0</v>
      </c>
      <c r="AM155">
        <v>3</v>
      </c>
      <c r="AN155">
        <v>5</v>
      </c>
      <c r="AO155">
        <v>2</v>
      </c>
      <c r="AP155">
        <v>2</v>
      </c>
      <c r="AQ155">
        <v>2</v>
      </c>
      <c r="AR155">
        <v>2</v>
      </c>
      <c r="AS155">
        <v>3</v>
      </c>
      <c r="AT155">
        <v>1</v>
      </c>
      <c r="AU155">
        <v>2</v>
      </c>
      <c r="AV155">
        <v>2</v>
      </c>
      <c r="AW155">
        <v>3</v>
      </c>
      <c r="AX155">
        <v>3</v>
      </c>
      <c r="AY155">
        <v>1</v>
      </c>
      <c r="AZ155">
        <v>2</v>
      </c>
      <c r="BB155">
        <v>2</v>
      </c>
      <c r="BC155">
        <v>2</v>
      </c>
      <c r="BD155">
        <v>2</v>
      </c>
      <c r="BE155">
        <v>2</v>
      </c>
      <c r="BF155">
        <v>5</v>
      </c>
      <c r="BG155">
        <v>5</v>
      </c>
      <c r="BH155">
        <v>1</v>
      </c>
      <c r="BI155">
        <v>3</v>
      </c>
      <c r="BJ155">
        <v>5</v>
      </c>
      <c r="BK155">
        <v>5</v>
      </c>
      <c r="BL155">
        <v>3</v>
      </c>
      <c r="BM155">
        <v>3</v>
      </c>
      <c r="BN155">
        <v>5</v>
      </c>
      <c r="BO155">
        <v>5</v>
      </c>
      <c r="BP155">
        <v>4</v>
      </c>
      <c r="BQ155">
        <v>1</v>
      </c>
      <c r="BR155">
        <v>3</v>
      </c>
      <c r="BS155">
        <v>5</v>
      </c>
      <c r="BT155">
        <v>2</v>
      </c>
      <c r="BU155">
        <v>4</v>
      </c>
      <c r="BV155">
        <v>2</v>
      </c>
      <c r="BW155">
        <v>3</v>
      </c>
      <c r="BX155">
        <v>3</v>
      </c>
      <c r="BY155">
        <v>1</v>
      </c>
      <c r="BZ155">
        <v>2</v>
      </c>
      <c r="CA155">
        <v>2</v>
      </c>
      <c r="CB155">
        <v>2</v>
      </c>
      <c r="CC155">
        <v>2</v>
      </c>
      <c r="CD155">
        <v>2</v>
      </c>
      <c r="CE155">
        <v>2</v>
      </c>
      <c r="CF155">
        <v>2</v>
      </c>
      <c r="CG155">
        <v>2</v>
      </c>
      <c r="CH155">
        <v>2</v>
      </c>
      <c r="CI155">
        <f t="shared" si="58"/>
        <v>102</v>
      </c>
      <c r="CJ155">
        <f t="shared" si="59"/>
        <v>1</v>
      </c>
      <c r="CK155" s="7">
        <f t="shared" si="60"/>
        <v>0.97222222222222221</v>
      </c>
      <c r="CL155">
        <v>147</v>
      </c>
      <c r="CM155" s="7">
        <f t="shared" si="56"/>
        <v>0.69387755102040816</v>
      </c>
      <c r="CN155">
        <f t="shared" si="61"/>
        <v>25</v>
      </c>
      <c r="CO155">
        <f t="shared" si="62"/>
        <v>0</v>
      </c>
      <c r="CP155" s="7">
        <f t="shared" si="63"/>
        <v>1</v>
      </c>
      <c r="CQ155">
        <v>42</v>
      </c>
      <c r="CR155" s="7">
        <f t="shared" si="64"/>
        <v>0.59523809523809523</v>
      </c>
      <c r="CT155" s="39">
        <v>50</v>
      </c>
      <c r="CU155" s="39">
        <v>50</v>
      </c>
      <c r="CV155" s="39">
        <v>50</v>
      </c>
      <c r="CW155" s="39">
        <v>50</v>
      </c>
      <c r="CX155" s="39">
        <v>100</v>
      </c>
      <c r="CY155" s="39">
        <v>0</v>
      </c>
      <c r="CZ155" s="39">
        <v>50</v>
      </c>
      <c r="DA155" s="39">
        <v>50</v>
      </c>
      <c r="DB155" s="39">
        <v>100</v>
      </c>
      <c r="DC155" s="39">
        <v>100</v>
      </c>
      <c r="DD155" s="31">
        <v>60</v>
      </c>
      <c r="DE155" s="39">
        <v>0</v>
      </c>
      <c r="DF155" s="39">
        <v>100</v>
      </c>
      <c r="DG155" s="39"/>
      <c r="DH155" s="39">
        <v>100</v>
      </c>
      <c r="DI155" s="31">
        <v>66.666666666666671</v>
      </c>
      <c r="DJ155" s="39">
        <v>100</v>
      </c>
      <c r="DK155" s="39">
        <v>100</v>
      </c>
      <c r="DL155" s="39">
        <v>100</v>
      </c>
      <c r="DM155" s="31">
        <v>100</v>
      </c>
      <c r="DN155" s="39">
        <v>40</v>
      </c>
      <c r="DO155" s="39">
        <v>40</v>
      </c>
      <c r="DP155" s="39">
        <v>80</v>
      </c>
      <c r="DQ155" s="39">
        <v>0</v>
      </c>
      <c r="DR155" s="31">
        <v>40</v>
      </c>
      <c r="DS155" s="39">
        <v>80</v>
      </c>
      <c r="DT155" s="39">
        <v>80</v>
      </c>
      <c r="DU155" s="39">
        <v>40</v>
      </c>
      <c r="DV155" s="39">
        <v>80</v>
      </c>
      <c r="DW155" s="39">
        <v>60</v>
      </c>
      <c r="DX155" s="31">
        <v>68</v>
      </c>
      <c r="DY155" s="39">
        <v>100</v>
      </c>
      <c r="DZ155" s="39">
        <v>50</v>
      </c>
      <c r="EA155" s="31">
        <v>75</v>
      </c>
      <c r="EB155" s="39">
        <v>80</v>
      </c>
      <c r="EC155" s="39">
        <v>0</v>
      </c>
      <c r="ED155" s="31">
        <v>40</v>
      </c>
      <c r="EE155" s="39">
        <v>50</v>
      </c>
      <c r="EF155" s="39">
        <v>100</v>
      </c>
      <c r="EG155" s="39">
        <v>25</v>
      </c>
      <c r="EH155" s="39">
        <v>75</v>
      </c>
      <c r="EI155" s="39">
        <v>25</v>
      </c>
      <c r="EJ155" s="31">
        <v>55</v>
      </c>
      <c r="EK155" s="40">
        <v>63</v>
      </c>
      <c r="EL155">
        <v>50</v>
      </c>
      <c r="EM155">
        <v>50</v>
      </c>
      <c r="EN155">
        <v>0</v>
      </c>
      <c r="EO155">
        <v>25</v>
      </c>
      <c r="EP155">
        <v>25</v>
      </c>
      <c r="EQ155">
        <v>25</v>
      </c>
      <c r="ER155">
        <v>100</v>
      </c>
      <c r="ES155">
        <v>100</v>
      </c>
      <c r="ET155">
        <v>100</v>
      </c>
      <c r="EU155">
        <v>100</v>
      </c>
      <c r="EV155">
        <v>100</v>
      </c>
      <c r="EW155">
        <v>100</v>
      </c>
      <c r="EX155" s="6">
        <f t="shared" si="50"/>
        <v>64.583333333333329</v>
      </c>
      <c r="EY155">
        <f t="shared" si="51"/>
        <v>50</v>
      </c>
      <c r="EZ155" s="6">
        <f t="shared" si="52"/>
        <v>29.166666666666668</v>
      </c>
      <c r="FA155" s="6">
        <f t="shared" si="53"/>
        <v>100</v>
      </c>
      <c r="FB155" s="6">
        <f t="shared" si="54"/>
        <v>18.75</v>
      </c>
    </row>
    <row r="156" spans="1:158" x14ac:dyDescent="0.2">
      <c r="A156" t="s">
        <v>664</v>
      </c>
      <c r="B156">
        <v>1</v>
      </c>
      <c r="C156">
        <v>1</v>
      </c>
      <c r="D156">
        <v>1</v>
      </c>
      <c r="E156">
        <v>1</v>
      </c>
      <c r="F156">
        <v>1</v>
      </c>
      <c r="H156">
        <f>COUNTIFS(R156, 2, I156, 0)</f>
        <v>0</v>
      </c>
      <c r="I156">
        <f t="shared" si="49"/>
        <v>0</v>
      </c>
      <c r="J156" s="9">
        <f>SUM(COUNTIFS(I156, 0, H156, 0, O156, {"1";"2";"3"}))</f>
        <v>1</v>
      </c>
      <c r="K156" s="9">
        <f t="shared" si="57"/>
        <v>0</v>
      </c>
      <c r="L156">
        <v>3</v>
      </c>
      <c r="M156">
        <v>1</v>
      </c>
      <c r="N156">
        <v>1</v>
      </c>
      <c r="O156">
        <v>1</v>
      </c>
      <c r="P156">
        <v>2</v>
      </c>
      <c r="Q156">
        <v>2018</v>
      </c>
      <c r="R156">
        <v>1</v>
      </c>
      <c r="S156">
        <v>3</v>
      </c>
      <c r="T156">
        <v>1</v>
      </c>
      <c r="U156">
        <v>0</v>
      </c>
      <c r="V156">
        <v>0</v>
      </c>
      <c r="W156">
        <v>0</v>
      </c>
      <c r="X156">
        <v>0</v>
      </c>
      <c r="Y156">
        <v>1</v>
      </c>
      <c r="AE156">
        <v>3</v>
      </c>
      <c r="AF156">
        <v>3</v>
      </c>
      <c r="AG156">
        <v>3</v>
      </c>
      <c r="AH156">
        <v>4</v>
      </c>
      <c r="AI156">
        <v>5</v>
      </c>
      <c r="AJ156" s="10"/>
      <c r="AK156" s="13" t="s">
        <v>968</v>
      </c>
      <c r="AL156">
        <v>0</v>
      </c>
      <c r="AM156">
        <v>2</v>
      </c>
      <c r="AN156">
        <v>3</v>
      </c>
      <c r="AO156">
        <v>1</v>
      </c>
      <c r="AP156">
        <v>2</v>
      </c>
      <c r="AQ156">
        <v>3</v>
      </c>
      <c r="AR156">
        <v>2</v>
      </c>
      <c r="AS156">
        <v>3</v>
      </c>
      <c r="AT156">
        <v>2</v>
      </c>
      <c r="AU156">
        <v>2</v>
      </c>
      <c r="AV156">
        <v>2</v>
      </c>
      <c r="AW156">
        <v>3</v>
      </c>
      <c r="AX156">
        <v>3</v>
      </c>
      <c r="AY156">
        <v>1</v>
      </c>
      <c r="AZ156">
        <v>1</v>
      </c>
      <c r="BA156">
        <v>1</v>
      </c>
      <c r="BB156">
        <v>1</v>
      </c>
      <c r="BC156">
        <v>1</v>
      </c>
      <c r="BD156">
        <v>1</v>
      </c>
      <c r="BE156">
        <v>1</v>
      </c>
      <c r="BF156">
        <v>3</v>
      </c>
      <c r="BG156">
        <v>4</v>
      </c>
      <c r="BH156">
        <v>3</v>
      </c>
      <c r="BI156">
        <v>1</v>
      </c>
      <c r="BJ156">
        <v>2</v>
      </c>
      <c r="BK156">
        <v>2</v>
      </c>
      <c r="BL156">
        <v>2</v>
      </c>
      <c r="BM156">
        <v>1</v>
      </c>
      <c r="BN156">
        <v>3</v>
      </c>
      <c r="BO156">
        <v>1</v>
      </c>
      <c r="BP156">
        <v>2</v>
      </c>
      <c r="BQ156">
        <v>1</v>
      </c>
      <c r="BR156">
        <v>3</v>
      </c>
      <c r="BS156">
        <v>1</v>
      </c>
      <c r="BT156">
        <v>2</v>
      </c>
      <c r="BU156">
        <v>3</v>
      </c>
      <c r="BV156">
        <v>1</v>
      </c>
      <c r="BW156">
        <v>2</v>
      </c>
      <c r="BX156">
        <v>2</v>
      </c>
      <c r="BY156">
        <v>2</v>
      </c>
      <c r="BZ156">
        <v>3</v>
      </c>
      <c r="CA156">
        <v>1</v>
      </c>
      <c r="CB156">
        <v>0</v>
      </c>
      <c r="CC156">
        <v>2</v>
      </c>
      <c r="CD156">
        <v>2</v>
      </c>
      <c r="CE156">
        <v>2</v>
      </c>
      <c r="CF156">
        <v>2</v>
      </c>
      <c r="CG156">
        <v>2</v>
      </c>
      <c r="CH156">
        <v>2</v>
      </c>
      <c r="CI156">
        <f t="shared" si="58"/>
        <v>70</v>
      </c>
      <c r="CJ156">
        <f t="shared" si="59"/>
        <v>0</v>
      </c>
      <c r="CK156" s="7">
        <f t="shared" si="60"/>
        <v>1</v>
      </c>
      <c r="CL156">
        <v>149</v>
      </c>
      <c r="CM156" s="7">
        <f t="shared" si="56"/>
        <v>0.46979865771812079</v>
      </c>
      <c r="CN156">
        <f t="shared" si="61"/>
        <v>22</v>
      </c>
      <c r="CO156">
        <f t="shared" si="62"/>
        <v>0</v>
      </c>
      <c r="CP156" s="7">
        <f t="shared" si="63"/>
        <v>1</v>
      </c>
      <c r="CQ156">
        <v>42</v>
      </c>
      <c r="CR156" s="7">
        <f t="shared" si="64"/>
        <v>0.52380952380952384</v>
      </c>
      <c r="CT156" s="39">
        <v>0</v>
      </c>
      <c r="CU156" s="39">
        <v>50</v>
      </c>
      <c r="CV156" s="39">
        <v>100</v>
      </c>
      <c r="CW156" s="39">
        <v>50</v>
      </c>
      <c r="CX156" s="39">
        <v>100</v>
      </c>
      <c r="CY156" s="39">
        <v>50</v>
      </c>
      <c r="CZ156" s="39">
        <v>50</v>
      </c>
      <c r="DA156" s="39">
        <v>50</v>
      </c>
      <c r="DB156" s="39">
        <v>100</v>
      </c>
      <c r="DC156" s="39">
        <v>100</v>
      </c>
      <c r="DD156" s="31">
        <v>65</v>
      </c>
      <c r="DE156" s="39">
        <v>0</v>
      </c>
      <c r="DF156" s="39">
        <v>0</v>
      </c>
      <c r="DG156" s="39">
        <v>0</v>
      </c>
      <c r="DH156" s="39">
        <v>0</v>
      </c>
      <c r="DI156" s="31">
        <v>0</v>
      </c>
      <c r="DJ156" s="39">
        <v>0</v>
      </c>
      <c r="DK156" s="39">
        <v>0</v>
      </c>
      <c r="DL156" s="39">
        <v>0</v>
      </c>
      <c r="DM156" s="31">
        <v>0</v>
      </c>
      <c r="DN156" s="39">
        <v>0</v>
      </c>
      <c r="DO156" s="39">
        <v>0</v>
      </c>
      <c r="DP156" s="39">
        <v>0</v>
      </c>
      <c r="DQ156" s="39">
        <v>0</v>
      </c>
      <c r="DR156" s="31">
        <v>0</v>
      </c>
      <c r="DS156" s="39">
        <v>20</v>
      </c>
      <c r="DT156" s="39">
        <v>20</v>
      </c>
      <c r="DU156" s="39">
        <v>20</v>
      </c>
      <c r="DV156" s="39">
        <v>40</v>
      </c>
      <c r="DW156" s="39">
        <v>20</v>
      </c>
      <c r="DX156" s="31">
        <v>24</v>
      </c>
      <c r="DY156" s="39">
        <v>50</v>
      </c>
      <c r="DZ156" s="39">
        <v>50</v>
      </c>
      <c r="EA156" s="31">
        <v>50</v>
      </c>
      <c r="EB156" s="39">
        <v>60</v>
      </c>
      <c r="EC156" s="39">
        <v>50</v>
      </c>
      <c r="ED156" s="31">
        <v>55</v>
      </c>
      <c r="EE156" s="39">
        <v>25</v>
      </c>
      <c r="EF156" s="39">
        <v>0</v>
      </c>
      <c r="EG156" s="39">
        <v>25</v>
      </c>
      <c r="EH156" s="39">
        <v>50</v>
      </c>
      <c r="EI156" s="39">
        <v>0</v>
      </c>
      <c r="EJ156" s="31">
        <v>20</v>
      </c>
      <c r="EK156" s="40">
        <v>31.388888888888889</v>
      </c>
      <c r="EL156">
        <v>25</v>
      </c>
      <c r="EM156">
        <v>25</v>
      </c>
      <c r="EN156">
        <v>25</v>
      </c>
      <c r="EO156">
        <v>50</v>
      </c>
      <c r="EP156">
        <v>0</v>
      </c>
      <c r="ER156">
        <v>100</v>
      </c>
      <c r="ES156">
        <v>100</v>
      </c>
      <c r="ET156">
        <v>100</v>
      </c>
      <c r="EU156">
        <v>100</v>
      </c>
      <c r="EV156">
        <v>100</v>
      </c>
      <c r="EW156">
        <v>100</v>
      </c>
      <c r="EX156" s="6">
        <f t="shared" si="50"/>
        <v>65.909090909090907</v>
      </c>
      <c r="EY156">
        <f t="shared" si="51"/>
        <v>25</v>
      </c>
      <c r="EZ156" s="6">
        <f t="shared" si="52"/>
        <v>25</v>
      </c>
      <c r="FA156" s="6">
        <f t="shared" si="53"/>
        <v>100</v>
      </c>
      <c r="FB156" s="6">
        <f t="shared" si="54"/>
        <v>25</v>
      </c>
    </row>
    <row r="157" spans="1:158" x14ac:dyDescent="0.2">
      <c r="A157" t="s">
        <v>665</v>
      </c>
      <c r="B157">
        <v>1</v>
      </c>
      <c r="C157">
        <v>1</v>
      </c>
      <c r="D157">
        <v>1</v>
      </c>
      <c r="E157">
        <v>1</v>
      </c>
      <c r="F157">
        <v>1</v>
      </c>
      <c r="H157">
        <f>COUNTIFS(R157, 2, I157, 0)</f>
        <v>1</v>
      </c>
      <c r="I157">
        <f t="shared" si="49"/>
        <v>0</v>
      </c>
      <c r="J157" s="9">
        <f>SUM(COUNTIFS(I157, 0, H157, 0, O157, {"1";"2";"3"}))</f>
        <v>0</v>
      </c>
      <c r="K157" s="9">
        <f t="shared" si="57"/>
        <v>0</v>
      </c>
      <c r="L157">
        <v>1</v>
      </c>
      <c r="M157">
        <v>1</v>
      </c>
      <c r="N157">
        <v>1</v>
      </c>
      <c r="O157">
        <v>3</v>
      </c>
      <c r="P157">
        <v>2</v>
      </c>
      <c r="Q157">
        <v>2009</v>
      </c>
      <c r="R157">
        <v>2</v>
      </c>
      <c r="S157">
        <v>2</v>
      </c>
      <c r="T157">
        <v>1</v>
      </c>
      <c r="U157">
        <v>1</v>
      </c>
      <c r="V157">
        <v>0</v>
      </c>
      <c r="W157">
        <v>0</v>
      </c>
      <c r="X157">
        <v>0</v>
      </c>
      <c r="Y157">
        <v>0</v>
      </c>
      <c r="Z157">
        <v>3</v>
      </c>
      <c r="AA157">
        <v>2009</v>
      </c>
      <c r="AB157">
        <v>1</v>
      </c>
      <c r="AC157">
        <v>3</v>
      </c>
      <c r="AD157">
        <v>3</v>
      </c>
      <c r="AE157">
        <v>3</v>
      </c>
      <c r="AF157">
        <v>3</v>
      </c>
      <c r="AG157">
        <v>3</v>
      </c>
      <c r="AH157">
        <v>2</v>
      </c>
      <c r="AI157">
        <v>5</v>
      </c>
      <c r="AJ157" s="10" t="s">
        <v>233</v>
      </c>
      <c r="AK157" s="13" t="s">
        <v>967</v>
      </c>
      <c r="AL157">
        <v>0</v>
      </c>
      <c r="AM157">
        <v>1</v>
      </c>
      <c r="AN157">
        <v>3</v>
      </c>
      <c r="AO157">
        <v>1</v>
      </c>
      <c r="AP157">
        <v>1</v>
      </c>
      <c r="AQ157">
        <v>1</v>
      </c>
      <c r="AR157">
        <v>1</v>
      </c>
      <c r="AS157">
        <v>1</v>
      </c>
      <c r="AT157">
        <v>1</v>
      </c>
      <c r="AU157">
        <v>1</v>
      </c>
      <c r="AV157">
        <v>1</v>
      </c>
      <c r="AW157">
        <v>1</v>
      </c>
      <c r="AX157">
        <v>1</v>
      </c>
      <c r="BG157">
        <v>2</v>
      </c>
      <c r="BH157">
        <v>2</v>
      </c>
      <c r="BI157">
        <v>1</v>
      </c>
      <c r="BJ157">
        <v>5</v>
      </c>
      <c r="BK157">
        <v>3</v>
      </c>
      <c r="BL157">
        <v>2</v>
      </c>
      <c r="BM157">
        <v>1</v>
      </c>
      <c r="BN157">
        <v>3</v>
      </c>
      <c r="BO157">
        <v>1</v>
      </c>
      <c r="BP157">
        <v>4</v>
      </c>
      <c r="BQ157">
        <v>1</v>
      </c>
      <c r="BR157">
        <v>3</v>
      </c>
      <c r="BS157">
        <v>1</v>
      </c>
      <c r="BT157">
        <v>1</v>
      </c>
      <c r="BU157">
        <v>1</v>
      </c>
      <c r="BV157">
        <v>1</v>
      </c>
      <c r="BW157">
        <v>3</v>
      </c>
      <c r="BX157">
        <v>3</v>
      </c>
      <c r="BY157">
        <v>2</v>
      </c>
      <c r="BZ157">
        <v>2</v>
      </c>
      <c r="CA157">
        <v>1</v>
      </c>
      <c r="CB157">
        <v>1</v>
      </c>
      <c r="CC157">
        <v>1</v>
      </c>
      <c r="CD157">
        <v>1</v>
      </c>
      <c r="CE157">
        <v>0</v>
      </c>
      <c r="CF157">
        <v>2</v>
      </c>
      <c r="CG157">
        <v>2</v>
      </c>
      <c r="CH157">
        <v>2</v>
      </c>
      <c r="CI157">
        <f t="shared" si="58"/>
        <v>46</v>
      </c>
      <c r="CJ157">
        <f t="shared" si="59"/>
        <v>8</v>
      </c>
      <c r="CK157" s="7">
        <f t="shared" si="60"/>
        <v>0.77777777777777779</v>
      </c>
      <c r="CL157">
        <v>130</v>
      </c>
      <c r="CM157" s="7">
        <f t="shared" si="56"/>
        <v>0.35384615384615387</v>
      </c>
      <c r="CN157">
        <f t="shared" si="61"/>
        <v>20</v>
      </c>
      <c r="CO157">
        <f t="shared" si="62"/>
        <v>0</v>
      </c>
      <c r="CP157" s="7">
        <f t="shared" si="63"/>
        <v>1</v>
      </c>
      <c r="CQ157">
        <v>42</v>
      </c>
      <c r="CR157" s="7">
        <f t="shared" si="64"/>
        <v>0.47619047619047616</v>
      </c>
      <c r="CT157" s="39">
        <v>0</v>
      </c>
      <c r="CU157" s="39">
        <v>0</v>
      </c>
      <c r="CV157" s="39">
        <v>0</v>
      </c>
      <c r="CW157" s="39">
        <v>0</v>
      </c>
      <c r="CX157" s="39">
        <v>0</v>
      </c>
      <c r="CY157" s="39">
        <v>0</v>
      </c>
      <c r="CZ157" s="39">
        <v>0</v>
      </c>
      <c r="DA157" s="39">
        <v>0</v>
      </c>
      <c r="DB157" s="39">
        <v>0</v>
      </c>
      <c r="DC157" s="39">
        <v>0</v>
      </c>
      <c r="DD157" s="31">
        <v>0</v>
      </c>
      <c r="DE157" s="39"/>
      <c r="DF157" s="39"/>
      <c r="DG157" s="39"/>
      <c r="DH157" s="39"/>
      <c r="DI157" s="31"/>
      <c r="DJ157" s="39"/>
      <c r="DK157" s="39"/>
      <c r="DL157" s="39"/>
      <c r="DM157" s="31"/>
      <c r="DN157" s="39">
        <v>0</v>
      </c>
      <c r="DO157" s="39">
        <v>0</v>
      </c>
      <c r="DP157" s="39">
        <v>0</v>
      </c>
      <c r="DQ157" s="39">
        <v>0</v>
      </c>
      <c r="DR157" s="31">
        <v>0</v>
      </c>
      <c r="DS157" s="39">
        <v>80</v>
      </c>
      <c r="DT157" s="39">
        <v>40</v>
      </c>
      <c r="DU157" s="39">
        <v>20</v>
      </c>
      <c r="DV157" s="39">
        <v>40</v>
      </c>
      <c r="DW157" s="39">
        <v>60</v>
      </c>
      <c r="DX157" s="31">
        <v>48</v>
      </c>
      <c r="DY157" s="39"/>
      <c r="DZ157" s="39">
        <v>50</v>
      </c>
      <c r="EA157" s="31">
        <v>50</v>
      </c>
      <c r="EB157" s="39">
        <v>20</v>
      </c>
      <c r="EC157" s="39">
        <v>25</v>
      </c>
      <c r="ED157" s="31">
        <v>22.5</v>
      </c>
      <c r="EE157" s="39">
        <v>0</v>
      </c>
      <c r="EF157" s="39">
        <v>0</v>
      </c>
      <c r="EG157" s="39">
        <v>0</v>
      </c>
      <c r="EH157" s="39">
        <v>0</v>
      </c>
      <c r="EI157" s="39">
        <v>0</v>
      </c>
      <c r="EJ157" s="31">
        <v>0</v>
      </c>
      <c r="EK157" s="40">
        <v>13.75</v>
      </c>
      <c r="EL157">
        <v>50</v>
      </c>
      <c r="EM157">
        <v>50</v>
      </c>
      <c r="EN157">
        <v>25</v>
      </c>
      <c r="EO157">
        <v>25</v>
      </c>
      <c r="EP157">
        <v>0</v>
      </c>
      <c r="EQ157">
        <v>0</v>
      </c>
      <c r="ER157">
        <v>0</v>
      </c>
      <c r="ES157">
        <v>0</v>
      </c>
      <c r="EU157">
        <v>100</v>
      </c>
      <c r="EV157">
        <v>100</v>
      </c>
      <c r="EW157">
        <v>100</v>
      </c>
      <c r="EX157" s="6">
        <f t="shared" si="50"/>
        <v>40.909090909090907</v>
      </c>
      <c r="EY157">
        <f t="shared" si="51"/>
        <v>50</v>
      </c>
      <c r="EZ157" s="6">
        <f t="shared" si="52"/>
        <v>25</v>
      </c>
      <c r="FA157" s="6">
        <f t="shared" si="53"/>
        <v>60</v>
      </c>
      <c r="FB157" s="6">
        <f t="shared" si="54"/>
        <v>12.5</v>
      </c>
    </row>
    <row r="158" spans="1:158" x14ac:dyDescent="0.2">
      <c r="A158" t="s">
        <v>666</v>
      </c>
      <c r="B158">
        <v>1</v>
      </c>
      <c r="C158">
        <v>1</v>
      </c>
      <c r="D158">
        <v>1</v>
      </c>
      <c r="E158">
        <v>1</v>
      </c>
      <c r="F158">
        <v>1</v>
      </c>
      <c r="H158">
        <f>COUNTIFS(R158, 2, I158, 0)</f>
        <v>0</v>
      </c>
      <c r="I158">
        <f t="shared" si="49"/>
        <v>0</v>
      </c>
      <c r="J158" s="9">
        <f>SUM(COUNTIFS(I158, 0, H158, 0, O158, {"1";"2";"3"}))</f>
        <v>1</v>
      </c>
      <c r="K158" s="9">
        <f t="shared" si="57"/>
        <v>0</v>
      </c>
      <c r="L158">
        <v>3</v>
      </c>
      <c r="M158">
        <v>1</v>
      </c>
      <c r="N158">
        <v>1</v>
      </c>
      <c r="O158">
        <v>1</v>
      </c>
      <c r="P158">
        <v>2</v>
      </c>
      <c r="Q158">
        <v>2011</v>
      </c>
      <c r="R158">
        <v>1</v>
      </c>
      <c r="S158">
        <v>1</v>
      </c>
      <c r="T158">
        <v>2</v>
      </c>
      <c r="U158">
        <v>0</v>
      </c>
      <c r="V158">
        <v>0</v>
      </c>
      <c r="W158">
        <v>0</v>
      </c>
      <c r="X158">
        <v>1</v>
      </c>
      <c r="Y158">
        <v>0</v>
      </c>
      <c r="AE158">
        <v>3</v>
      </c>
      <c r="AF158">
        <v>4</v>
      </c>
      <c r="AH158">
        <v>5</v>
      </c>
      <c r="AI158">
        <v>5</v>
      </c>
      <c r="AJ158" s="10" t="s">
        <v>234</v>
      </c>
      <c r="AK158" s="13" t="s">
        <v>965</v>
      </c>
      <c r="AL158">
        <v>0</v>
      </c>
      <c r="AM158">
        <v>2</v>
      </c>
      <c r="AN158">
        <v>4</v>
      </c>
      <c r="AO158">
        <v>1</v>
      </c>
      <c r="AP158">
        <v>2</v>
      </c>
      <c r="AQ158">
        <v>2</v>
      </c>
      <c r="AR158">
        <v>1</v>
      </c>
      <c r="AS158">
        <v>3</v>
      </c>
      <c r="AT158">
        <v>2</v>
      </c>
      <c r="AU158">
        <v>3</v>
      </c>
      <c r="AV158">
        <v>3</v>
      </c>
      <c r="AW158">
        <v>3</v>
      </c>
      <c r="AX158">
        <v>3</v>
      </c>
      <c r="AY158">
        <v>1</v>
      </c>
      <c r="AZ158">
        <v>1</v>
      </c>
      <c r="BA158">
        <v>1</v>
      </c>
      <c r="BB158">
        <v>1</v>
      </c>
      <c r="BC158">
        <v>2</v>
      </c>
      <c r="BD158">
        <v>2</v>
      </c>
      <c r="BE158">
        <v>2</v>
      </c>
      <c r="BF158">
        <v>4</v>
      </c>
      <c r="BG158">
        <v>2</v>
      </c>
      <c r="BH158">
        <v>2</v>
      </c>
      <c r="BI158">
        <v>1</v>
      </c>
      <c r="BJ158">
        <v>3</v>
      </c>
      <c r="BK158">
        <v>5</v>
      </c>
      <c r="BL158">
        <v>2</v>
      </c>
      <c r="BM158">
        <v>1</v>
      </c>
      <c r="BN158">
        <v>6</v>
      </c>
      <c r="BO158">
        <v>1</v>
      </c>
      <c r="BP158">
        <v>4</v>
      </c>
      <c r="BQ158">
        <v>1</v>
      </c>
      <c r="BR158">
        <v>2</v>
      </c>
      <c r="BS158">
        <v>3</v>
      </c>
      <c r="BT158">
        <v>3</v>
      </c>
      <c r="BU158">
        <v>3</v>
      </c>
      <c r="BV158">
        <v>1</v>
      </c>
      <c r="BW158">
        <v>1</v>
      </c>
      <c r="BX158">
        <v>1</v>
      </c>
      <c r="BY158">
        <v>3</v>
      </c>
      <c r="BZ158">
        <v>3</v>
      </c>
      <c r="CA158">
        <v>3</v>
      </c>
      <c r="CB158">
        <v>3</v>
      </c>
      <c r="CC158">
        <v>2</v>
      </c>
      <c r="CD158">
        <v>2</v>
      </c>
      <c r="CE158">
        <v>2</v>
      </c>
      <c r="CF158">
        <v>2</v>
      </c>
      <c r="CG158">
        <v>2</v>
      </c>
      <c r="CH158">
        <v>2</v>
      </c>
      <c r="CI158">
        <f t="shared" si="58"/>
        <v>83</v>
      </c>
      <c r="CJ158">
        <f t="shared" si="59"/>
        <v>0</v>
      </c>
      <c r="CK158" s="7">
        <f t="shared" si="60"/>
        <v>1</v>
      </c>
      <c r="CL158">
        <v>149</v>
      </c>
      <c r="CM158" s="7">
        <f t="shared" si="56"/>
        <v>0.55704697986577179</v>
      </c>
      <c r="CN158">
        <f t="shared" si="61"/>
        <v>26</v>
      </c>
      <c r="CO158">
        <f t="shared" si="62"/>
        <v>0</v>
      </c>
      <c r="CP158" s="7">
        <f t="shared" si="63"/>
        <v>1</v>
      </c>
      <c r="CQ158">
        <v>42</v>
      </c>
      <c r="CR158" s="7">
        <f t="shared" si="64"/>
        <v>0.61904761904761907</v>
      </c>
      <c r="CT158" s="39">
        <v>0</v>
      </c>
      <c r="CU158" s="39">
        <v>50</v>
      </c>
      <c r="CV158" s="39">
        <v>50</v>
      </c>
      <c r="CW158" s="39">
        <v>0</v>
      </c>
      <c r="CX158" s="39">
        <v>100</v>
      </c>
      <c r="CY158" s="39">
        <v>50</v>
      </c>
      <c r="CZ158" s="39">
        <v>100</v>
      </c>
      <c r="DA158" s="39">
        <v>100</v>
      </c>
      <c r="DB158" s="39">
        <v>100</v>
      </c>
      <c r="DC158" s="39">
        <v>100</v>
      </c>
      <c r="DD158" s="31">
        <v>65</v>
      </c>
      <c r="DE158" s="39">
        <v>0</v>
      </c>
      <c r="DF158" s="39">
        <v>0</v>
      </c>
      <c r="DG158" s="39">
        <v>0</v>
      </c>
      <c r="DH158" s="39">
        <v>0</v>
      </c>
      <c r="DI158" s="31">
        <v>0</v>
      </c>
      <c r="DJ158" s="39">
        <v>100</v>
      </c>
      <c r="DK158" s="39">
        <v>100</v>
      </c>
      <c r="DL158" s="39">
        <v>100</v>
      </c>
      <c r="DM158" s="31">
        <v>100</v>
      </c>
      <c r="DN158" s="39">
        <v>0</v>
      </c>
      <c r="DO158" s="39">
        <v>0</v>
      </c>
      <c r="DP158" s="39">
        <v>0</v>
      </c>
      <c r="DQ158" s="39">
        <v>0</v>
      </c>
      <c r="DR158" s="31">
        <v>0</v>
      </c>
      <c r="DS158" s="39">
        <v>40</v>
      </c>
      <c r="DT158" s="39">
        <v>80</v>
      </c>
      <c r="DU158" s="39">
        <v>20</v>
      </c>
      <c r="DV158" s="39">
        <v>100</v>
      </c>
      <c r="DW158" s="39">
        <v>60</v>
      </c>
      <c r="DX158" s="31">
        <v>60</v>
      </c>
      <c r="DY158" s="39">
        <v>75</v>
      </c>
      <c r="DZ158" s="39">
        <v>25</v>
      </c>
      <c r="EA158" s="31">
        <v>50</v>
      </c>
      <c r="EB158" s="39">
        <v>20</v>
      </c>
      <c r="EC158" s="39">
        <v>25</v>
      </c>
      <c r="ED158" s="31">
        <v>22.5</v>
      </c>
      <c r="EE158" s="39">
        <v>25</v>
      </c>
      <c r="EF158" s="39">
        <v>50</v>
      </c>
      <c r="EG158" s="39">
        <v>50</v>
      </c>
      <c r="EH158" s="39">
        <v>50</v>
      </c>
      <c r="EI158" s="39">
        <v>0</v>
      </c>
      <c r="EJ158" s="31">
        <v>35</v>
      </c>
      <c r="EK158" s="40">
        <v>45.694444444444443</v>
      </c>
      <c r="EL158">
        <v>0</v>
      </c>
      <c r="EM158">
        <v>0</v>
      </c>
      <c r="EN158">
        <v>50</v>
      </c>
      <c r="EO158">
        <v>50</v>
      </c>
      <c r="EP158">
        <v>50</v>
      </c>
      <c r="EQ158">
        <v>50</v>
      </c>
      <c r="ER158">
        <v>100</v>
      </c>
      <c r="ES158">
        <v>100</v>
      </c>
      <c r="ET158">
        <v>100</v>
      </c>
      <c r="EU158">
        <v>100</v>
      </c>
      <c r="EV158">
        <v>100</v>
      </c>
      <c r="EW158">
        <v>100</v>
      </c>
      <c r="EX158" s="6">
        <f t="shared" si="50"/>
        <v>66.666666666666671</v>
      </c>
      <c r="EY158">
        <f t="shared" si="51"/>
        <v>0</v>
      </c>
      <c r="EZ158" s="6">
        <f t="shared" si="52"/>
        <v>33.333333333333336</v>
      </c>
      <c r="FA158" s="6">
        <f t="shared" si="53"/>
        <v>100</v>
      </c>
      <c r="FB158" s="6">
        <f t="shared" si="54"/>
        <v>50</v>
      </c>
    </row>
    <row r="159" spans="1:158" x14ac:dyDescent="0.2">
      <c r="A159" t="s">
        <v>667</v>
      </c>
      <c r="B159">
        <v>1</v>
      </c>
      <c r="C159">
        <v>1</v>
      </c>
      <c r="D159">
        <v>1</v>
      </c>
      <c r="E159">
        <v>1</v>
      </c>
      <c r="F159">
        <v>1</v>
      </c>
      <c r="H159">
        <f>COUNTIFS(R159, 2, I159, 0)</f>
        <v>1</v>
      </c>
      <c r="I159">
        <f t="shared" si="49"/>
        <v>0</v>
      </c>
      <c r="J159" s="9">
        <f>SUM(COUNTIFS(I159, 0, H159, 0, O159, {"1";"2";"3"}))</f>
        <v>0</v>
      </c>
      <c r="K159" s="9">
        <f t="shared" si="57"/>
        <v>0</v>
      </c>
      <c r="L159">
        <v>1</v>
      </c>
      <c r="M159">
        <v>1</v>
      </c>
      <c r="N159">
        <v>1</v>
      </c>
      <c r="O159">
        <v>3</v>
      </c>
      <c r="P159">
        <v>2</v>
      </c>
      <c r="Q159">
        <v>2017</v>
      </c>
      <c r="R159">
        <v>2</v>
      </c>
      <c r="S159">
        <v>1</v>
      </c>
      <c r="T159">
        <v>1</v>
      </c>
      <c r="U159">
        <v>1</v>
      </c>
      <c r="V159">
        <v>0</v>
      </c>
      <c r="W159">
        <v>0</v>
      </c>
      <c r="X159">
        <v>0</v>
      </c>
      <c r="Y159">
        <v>0</v>
      </c>
      <c r="Z159">
        <v>2</v>
      </c>
      <c r="AA159">
        <v>2017</v>
      </c>
      <c r="AB159">
        <v>1</v>
      </c>
      <c r="AC159">
        <v>1</v>
      </c>
      <c r="AD159">
        <v>1</v>
      </c>
      <c r="AE159">
        <v>3</v>
      </c>
      <c r="AF159">
        <v>2</v>
      </c>
      <c r="AG159">
        <v>2</v>
      </c>
      <c r="AH159">
        <v>2</v>
      </c>
      <c r="AI159">
        <v>2</v>
      </c>
      <c r="AJ159" s="10" t="s">
        <v>117</v>
      </c>
      <c r="AK159" s="13" t="s">
        <v>968</v>
      </c>
      <c r="AL159">
        <v>0</v>
      </c>
      <c r="AM159">
        <v>2</v>
      </c>
      <c r="AN159">
        <v>2</v>
      </c>
      <c r="AO159">
        <v>2</v>
      </c>
      <c r="AP159">
        <v>3</v>
      </c>
      <c r="AQ159">
        <v>3</v>
      </c>
      <c r="AR159">
        <v>2</v>
      </c>
      <c r="AS159">
        <v>3</v>
      </c>
      <c r="AT159">
        <v>3</v>
      </c>
      <c r="AU159">
        <v>2</v>
      </c>
      <c r="AV159">
        <v>2</v>
      </c>
      <c r="AW159">
        <v>3</v>
      </c>
      <c r="AX159">
        <v>3</v>
      </c>
      <c r="AY159">
        <v>2</v>
      </c>
      <c r="AZ159">
        <v>1</v>
      </c>
      <c r="BA159">
        <v>1</v>
      </c>
      <c r="BB159">
        <v>1</v>
      </c>
      <c r="BC159">
        <v>1</v>
      </c>
      <c r="BD159">
        <v>1</v>
      </c>
      <c r="BE159">
        <v>1</v>
      </c>
      <c r="BF159">
        <v>3</v>
      </c>
      <c r="BG159">
        <v>3</v>
      </c>
      <c r="BH159">
        <v>4</v>
      </c>
      <c r="BI159">
        <v>2</v>
      </c>
      <c r="BJ159">
        <v>4</v>
      </c>
      <c r="BK159">
        <v>4</v>
      </c>
      <c r="BL159">
        <v>2</v>
      </c>
      <c r="BM159">
        <v>1</v>
      </c>
      <c r="BN159">
        <v>5</v>
      </c>
      <c r="BO159">
        <v>2</v>
      </c>
      <c r="BP159">
        <v>3</v>
      </c>
      <c r="BQ159">
        <v>2</v>
      </c>
      <c r="BR159">
        <v>3</v>
      </c>
      <c r="BS159">
        <v>1</v>
      </c>
      <c r="BT159">
        <v>2</v>
      </c>
      <c r="BU159">
        <v>3</v>
      </c>
      <c r="BV159">
        <v>1</v>
      </c>
      <c r="BW159">
        <v>3</v>
      </c>
      <c r="BX159">
        <v>4</v>
      </c>
      <c r="BY159">
        <v>2</v>
      </c>
      <c r="BZ159">
        <v>4</v>
      </c>
      <c r="CA159">
        <v>1</v>
      </c>
      <c r="CB159">
        <v>1</v>
      </c>
      <c r="CC159">
        <v>1</v>
      </c>
      <c r="CD159">
        <v>2</v>
      </c>
      <c r="CE159">
        <v>2</v>
      </c>
      <c r="CF159">
        <v>2</v>
      </c>
      <c r="CG159">
        <v>2</v>
      </c>
      <c r="CH159">
        <v>2</v>
      </c>
      <c r="CI159">
        <f t="shared" si="58"/>
        <v>83</v>
      </c>
      <c r="CJ159">
        <f t="shared" si="59"/>
        <v>0</v>
      </c>
      <c r="CK159" s="7">
        <f t="shared" si="60"/>
        <v>1</v>
      </c>
      <c r="CL159">
        <v>149</v>
      </c>
      <c r="CM159" s="7">
        <f t="shared" si="56"/>
        <v>0.55704697986577179</v>
      </c>
      <c r="CN159">
        <f t="shared" si="61"/>
        <v>26</v>
      </c>
      <c r="CO159">
        <f t="shared" si="62"/>
        <v>0</v>
      </c>
      <c r="CP159" s="7">
        <f t="shared" si="63"/>
        <v>1</v>
      </c>
      <c r="CQ159">
        <v>42</v>
      </c>
      <c r="CR159" s="7">
        <f t="shared" si="64"/>
        <v>0.61904761904761907</v>
      </c>
      <c r="CT159" s="39">
        <v>50</v>
      </c>
      <c r="CU159" s="39">
        <v>100</v>
      </c>
      <c r="CV159" s="39">
        <v>100</v>
      </c>
      <c r="CW159" s="39">
        <v>50</v>
      </c>
      <c r="CX159" s="39">
        <v>100</v>
      </c>
      <c r="CY159" s="39">
        <v>100</v>
      </c>
      <c r="CZ159" s="39">
        <v>50</v>
      </c>
      <c r="DA159" s="39">
        <v>50</v>
      </c>
      <c r="DB159" s="39">
        <v>100</v>
      </c>
      <c r="DC159" s="39">
        <v>100</v>
      </c>
      <c r="DD159" s="31">
        <v>80</v>
      </c>
      <c r="DE159" s="39">
        <v>100</v>
      </c>
      <c r="DF159" s="39">
        <v>0</v>
      </c>
      <c r="DG159" s="39">
        <v>0</v>
      </c>
      <c r="DH159" s="39">
        <v>0</v>
      </c>
      <c r="DI159" s="31">
        <v>25</v>
      </c>
      <c r="DJ159" s="39">
        <v>0</v>
      </c>
      <c r="DK159" s="39">
        <v>0</v>
      </c>
      <c r="DL159" s="39">
        <v>0</v>
      </c>
      <c r="DM159" s="31">
        <v>0</v>
      </c>
      <c r="DN159" s="39">
        <v>20</v>
      </c>
      <c r="DO159" s="39">
        <v>0</v>
      </c>
      <c r="DP159" s="39">
        <v>20</v>
      </c>
      <c r="DQ159" s="39">
        <v>20</v>
      </c>
      <c r="DR159" s="31">
        <v>15</v>
      </c>
      <c r="DS159" s="39">
        <v>60</v>
      </c>
      <c r="DT159" s="39">
        <v>60</v>
      </c>
      <c r="DU159" s="39">
        <v>20</v>
      </c>
      <c r="DV159" s="39">
        <v>80</v>
      </c>
      <c r="DW159" s="39">
        <v>40</v>
      </c>
      <c r="DX159" s="31">
        <v>52</v>
      </c>
      <c r="DY159" s="39">
        <v>50</v>
      </c>
      <c r="DZ159" s="39">
        <v>50</v>
      </c>
      <c r="EA159" s="31">
        <v>50</v>
      </c>
      <c r="EB159" s="39">
        <v>40</v>
      </c>
      <c r="EC159" s="39">
        <v>75</v>
      </c>
      <c r="ED159" s="31">
        <v>57.5</v>
      </c>
      <c r="EE159" s="39">
        <v>25</v>
      </c>
      <c r="EF159" s="39">
        <v>0</v>
      </c>
      <c r="EG159" s="39">
        <v>25</v>
      </c>
      <c r="EH159" s="39">
        <v>50</v>
      </c>
      <c r="EI159" s="39">
        <v>0</v>
      </c>
      <c r="EJ159" s="31">
        <v>20</v>
      </c>
      <c r="EK159" s="40">
        <v>43.333333333333336</v>
      </c>
      <c r="EL159">
        <v>50</v>
      </c>
      <c r="EM159">
        <v>75</v>
      </c>
      <c r="EN159">
        <v>25</v>
      </c>
      <c r="EO159">
        <v>75</v>
      </c>
      <c r="EP159">
        <v>0</v>
      </c>
      <c r="EQ159">
        <v>0</v>
      </c>
      <c r="ER159">
        <v>0</v>
      </c>
      <c r="ES159">
        <v>100</v>
      </c>
      <c r="ET159">
        <v>100</v>
      </c>
      <c r="EU159">
        <v>100</v>
      </c>
      <c r="EV159">
        <v>100</v>
      </c>
      <c r="EW159">
        <v>100</v>
      </c>
      <c r="EX159" s="6">
        <f t="shared" si="50"/>
        <v>60.416666666666664</v>
      </c>
      <c r="EY159">
        <f t="shared" si="51"/>
        <v>62.5</v>
      </c>
      <c r="EZ159" s="6">
        <f t="shared" si="52"/>
        <v>37.5</v>
      </c>
      <c r="FA159" s="6">
        <f t="shared" si="53"/>
        <v>83.333333333333329</v>
      </c>
      <c r="FB159" s="6">
        <f t="shared" si="54"/>
        <v>25</v>
      </c>
    </row>
    <row r="160" spans="1:158" x14ac:dyDescent="0.2">
      <c r="A160" t="s">
        <v>668</v>
      </c>
      <c r="B160">
        <v>1</v>
      </c>
      <c r="C160">
        <v>1</v>
      </c>
      <c r="D160">
        <v>1</v>
      </c>
      <c r="E160">
        <v>1</v>
      </c>
      <c r="F160">
        <v>1</v>
      </c>
      <c r="H160">
        <f>COUNTIFS(R160, 2, I160, 0)</f>
        <v>1</v>
      </c>
      <c r="I160">
        <f t="shared" si="49"/>
        <v>0</v>
      </c>
      <c r="J160" s="9">
        <f>SUM(COUNTIFS(I160, 0, H160, 0, O160, {"1";"2";"3"}))</f>
        <v>0</v>
      </c>
      <c r="K160" s="9">
        <f t="shared" si="57"/>
        <v>0</v>
      </c>
      <c r="L160">
        <v>1</v>
      </c>
      <c r="M160">
        <v>1</v>
      </c>
      <c r="N160">
        <v>1</v>
      </c>
      <c r="O160">
        <v>1</v>
      </c>
      <c r="P160">
        <v>3</v>
      </c>
      <c r="Q160">
        <v>2014</v>
      </c>
      <c r="R160">
        <v>2</v>
      </c>
      <c r="S160">
        <v>2</v>
      </c>
      <c r="T160">
        <v>1</v>
      </c>
      <c r="U160">
        <v>1</v>
      </c>
      <c r="V160">
        <v>0</v>
      </c>
      <c r="W160">
        <v>1</v>
      </c>
      <c r="X160">
        <v>0</v>
      </c>
      <c r="Y160">
        <v>0</v>
      </c>
      <c r="Z160">
        <v>3</v>
      </c>
      <c r="AE160">
        <v>2</v>
      </c>
      <c r="AF160">
        <v>2</v>
      </c>
      <c r="AG160">
        <v>1</v>
      </c>
      <c r="AH160">
        <v>3</v>
      </c>
      <c r="AI160">
        <v>5</v>
      </c>
      <c r="AJ160" s="10" t="s">
        <v>235</v>
      </c>
      <c r="AK160" s="13" t="s">
        <v>968</v>
      </c>
      <c r="AL160">
        <v>0</v>
      </c>
      <c r="AM160">
        <v>1</v>
      </c>
      <c r="AN160">
        <v>2</v>
      </c>
      <c r="AO160">
        <v>1</v>
      </c>
      <c r="AP160">
        <v>3</v>
      </c>
      <c r="AQ160">
        <v>3</v>
      </c>
      <c r="AR160">
        <v>3</v>
      </c>
      <c r="AS160">
        <v>3</v>
      </c>
      <c r="AT160">
        <v>3</v>
      </c>
      <c r="AU160">
        <v>2</v>
      </c>
      <c r="AV160">
        <v>1</v>
      </c>
      <c r="AW160">
        <v>2</v>
      </c>
      <c r="AX160">
        <v>3</v>
      </c>
      <c r="AY160">
        <v>2</v>
      </c>
      <c r="AZ160">
        <v>1</v>
      </c>
      <c r="BA160">
        <v>1</v>
      </c>
      <c r="BB160">
        <v>1</v>
      </c>
      <c r="BC160">
        <v>2</v>
      </c>
      <c r="BD160">
        <v>1</v>
      </c>
      <c r="BE160">
        <v>1</v>
      </c>
      <c r="BF160">
        <v>4</v>
      </c>
      <c r="BG160">
        <v>3</v>
      </c>
      <c r="BH160">
        <v>4</v>
      </c>
      <c r="BI160">
        <v>3</v>
      </c>
      <c r="BJ160">
        <v>4</v>
      </c>
      <c r="BK160">
        <v>4</v>
      </c>
      <c r="BL160">
        <v>3</v>
      </c>
      <c r="BM160">
        <v>2</v>
      </c>
      <c r="BN160">
        <v>4</v>
      </c>
      <c r="BO160">
        <v>2</v>
      </c>
      <c r="BP160">
        <v>4</v>
      </c>
      <c r="BQ160">
        <v>2</v>
      </c>
      <c r="BR160">
        <v>3</v>
      </c>
      <c r="BS160">
        <v>2</v>
      </c>
      <c r="BT160">
        <v>1</v>
      </c>
      <c r="BU160">
        <v>3</v>
      </c>
      <c r="BV160">
        <v>1</v>
      </c>
      <c r="BW160">
        <v>3</v>
      </c>
      <c r="BX160">
        <v>4</v>
      </c>
      <c r="BY160">
        <v>3</v>
      </c>
      <c r="BZ160">
        <v>3</v>
      </c>
      <c r="CA160">
        <v>1</v>
      </c>
      <c r="CB160">
        <v>3</v>
      </c>
      <c r="CC160">
        <v>2</v>
      </c>
      <c r="CD160">
        <v>2</v>
      </c>
      <c r="CE160">
        <v>1</v>
      </c>
      <c r="CF160">
        <v>2</v>
      </c>
      <c r="CG160">
        <v>2</v>
      </c>
      <c r="CH160">
        <v>2</v>
      </c>
      <c r="CI160">
        <f t="shared" si="58"/>
        <v>85</v>
      </c>
      <c r="CJ160">
        <f t="shared" si="59"/>
        <v>0</v>
      </c>
      <c r="CK160" s="7">
        <f t="shared" si="60"/>
        <v>1</v>
      </c>
      <c r="CL160">
        <v>149</v>
      </c>
      <c r="CM160" s="7">
        <f t="shared" si="56"/>
        <v>0.57046979865771807</v>
      </c>
      <c r="CN160">
        <f t="shared" si="61"/>
        <v>28</v>
      </c>
      <c r="CO160">
        <f t="shared" si="62"/>
        <v>0</v>
      </c>
      <c r="CP160" s="7">
        <f t="shared" si="63"/>
        <v>1</v>
      </c>
      <c r="CQ160">
        <v>42</v>
      </c>
      <c r="CR160" s="7">
        <f t="shared" si="64"/>
        <v>0.66666666666666663</v>
      </c>
      <c r="CT160" s="39">
        <v>0</v>
      </c>
      <c r="CU160" s="39">
        <v>100</v>
      </c>
      <c r="CV160" s="39">
        <v>100</v>
      </c>
      <c r="CW160" s="39">
        <v>100</v>
      </c>
      <c r="CX160" s="39">
        <v>100</v>
      </c>
      <c r="CY160" s="39">
        <v>100</v>
      </c>
      <c r="CZ160" s="39">
        <v>50</v>
      </c>
      <c r="DA160" s="39">
        <v>0</v>
      </c>
      <c r="DB160" s="39">
        <v>50</v>
      </c>
      <c r="DC160" s="39">
        <v>100</v>
      </c>
      <c r="DD160" s="31">
        <v>70</v>
      </c>
      <c r="DE160" s="39">
        <v>100</v>
      </c>
      <c r="DF160" s="39">
        <v>0</v>
      </c>
      <c r="DG160" s="39">
        <v>0</v>
      </c>
      <c r="DH160" s="39">
        <v>0</v>
      </c>
      <c r="DI160" s="31">
        <v>25</v>
      </c>
      <c r="DJ160" s="39">
        <v>100</v>
      </c>
      <c r="DK160" s="39">
        <v>0</v>
      </c>
      <c r="DL160" s="39">
        <v>0</v>
      </c>
      <c r="DM160" s="31">
        <v>33.333333333333336</v>
      </c>
      <c r="DN160" s="39">
        <v>40</v>
      </c>
      <c r="DO160" s="39">
        <v>20</v>
      </c>
      <c r="DP160" s="39">
        <v>20</v>
      </c>
      <c r="DQ160" s="39">
        <v>20</v>
      </c>
      <c r="DR160" s="31">
        <v>25</v>
      </c>
      <c r="DS160" s="39">
        <v>60</v>
      </c>
      <c r="DT160" s="39">
        <v>60</v>
      </c>
      <c r="DU160" s="39">
        <v>40</v>
      </c>
      <c r="DV160" s="39">
        <v>60</v>
      </c>
      <c r="DW160" s="39">
        <v>60</v>
      </c>
      <c r="DX160" s="31">
        <v>56</v>
      </c>
      <c r="DY160" s="39">
        <v>75</v>
      </c>
      <c r="DZ160" s="39">
        <v>50</v>
      </c>
      <c r="EA160" s="31">
        <v>62.5</v>
      </c>
      <c r="EB160" s="39">
        <v>40</v>
      </c>
      <c r="EC160" s="39">
        <v>75</v>
      </c>
      <c r="ED160" s="31">
        <v>57.5</v>
      </c>
      <c r="EE160" s="39">
        <v>0</v>
      </c>
      <c r="EF160" s="39">
        <v>25</v>
      </c>
      <c r="EG160" s="39">
        <v>0</v>
      </c>
      <c r="EH160" s="39">
        <v>50</v>
      </c>
      <c r="EI160" s="39">
        <v>0</v>
      </c>
      <c r="EJ160" s="31">
        <v>15</v>
      </c>
      <c r="EK160" s="40">
        <v>45</v>
      </c>
      <c r="EL160">
        <v>50</v>
      </c>
      <c r="EM160">
        <v>75</v>
      </c>
      <c r="EN160">
        <v>50</v>
      </c>
      <c r="EO160">
        <v>50</v>
      </c>
      <c r="EP160">
        <v>0</v>
      </c>
      <c r="EQ160">
        <v>50</v>
      </c>
      <c r="ER160">
        <v>100</v>
      </c>
      <c r="ES160">
        <v>100</v>
      </c>
      <c r="ET160">
        <v>0</v>
      </c>
      <c r="EU160">
        <v>100</v>
      </c>
      <c r="EV160">
        <v>100</v>
      </c>
      <c r="EW160">
        <v>100</v>
      </c>
      <c r="EX160" s="6">
        <f t="shared" si="50"/>
        <v>64.583333333333329</v>
      </c>
      <c r="EY160">
        <f t="shared" si="51"/>
        <v>62.5</v>
      </c>
      <c r="EZ160" s="6">
        <f t="shared" si="52"/>
        <v>45.833333333333336</v>
      </c>
      <c r="FA160" s="6">
        <f t="shared" si="53"/>
        <v>83.333333333333329</v>
      </c>
      <c r="FB160" s="6">
        <f t="shared" si="54"/>
        <v>37.5</v>
      </c>
    </row>
    <row r="161" spans="1:158" x14ac:dyDescent="0.2">
      <c r="A161" t="s">
        <v>669</v>
      </c>
      <c r="B161">
        <v>1</v>
      </c>
      <c r="C161">
        <v>1</v>
      </c>
      <c r="D161">
        <v>1</v>
      </c>
      <c r="E161">
        <v>1</v>
      </c>
      <c r="F161">
        <v>1</v>
      </c>
      <c r="H161">
        <f>COUNTIFS(R161, 2, I161, 0)</f>
        <v>1</v>
      </c>
      <c r="I161">
        <f t="shared" si="49"/>
        <v>0</v>
      </c>
      <c r="J161" s="9">
        <f>SUM(COUNTIFS(I161, 0, H161, 0, O161, {"1";"2";"3"}))</f>
        <v>0</v>
      </c>
      <c r="K161" s="9">
        <f t="shared" si="57"/>
        <v>0</v>
      </c>
      <c r="L161">
        <v>1</v>
      </c>
      <c r="M161">
        <v>1</v>
      </c>
      <c r="N161">
        <v>1</v>
      </c>
      <c r="O161">
        <v>1</v>
      </c>
      <c r="P161">
        <v>2</v>
      </c>
      <c r="Q161">
        <v>2012</v>
      </c>
      <c r="R161">
        <v>2</v>
      </c>
      <c r="S161">
        <v>2</v>
      </c>
      <c r="T161">
        <v>1</v>
      </c>
      <c r="U161">
        <v>1</v>
      </c>
      <c r="V161">
        <v>0</v>
      </c>
      <c r="W161">
        <v>1</v>
      </c>
      <c r="X161">
        <v>0</v>
      </c>
      <c r="Y161">
        <v>0</v>
      </c>
      <c r="Z161">
        <v>1</v>
      </c>
      <c r="AE161">
        <v>2</v>
      </c>
      <c r="AF161">
        <v>1</v>
      </c>
      <c r="AH161">
        <v>5</v>
      </c>
      <c r="AI161">
        <v>5</v>
      </c>
      <c r="AJ161" s="10" t="s">
        <v>236</v>
      </c>
      <c r="AK161" s="13" t="s">
        <v>968</v>
      </c>
      <c r="AL161">
        <v>0</v>
      </c>
      <c r="AM161">
        <v>1</v>
      </c>
      <c r="AN161">
        <v>2</v>
      </c>
      <c r="AO161">
        <v>2</v>
      </c>
      <c r="AP161">
        <v>3</v>
      </c>
      <c r="AQ161">
        <v>3</v>
      </c>
      <c r="AR161">
        <v>3</v>
      </c>
      <c r="AS161">
        <v>3</v>
      </c>
      <c r="AT161">
        <v>2</v>
      </c>
      <c r="AU161">
        <v>3</v>
      </c>
      <c r="AV161">
        <v>3</v>
      </c>
      <c r="AW161">
        <v>3</v>
      </c>
      <c r="AX161">
        <v>3</v>
      </c>
      <c r="AY161">
        <v>1</v>
      </c>
      <c r="AZ161">
        <v>1</v>
      </c>
      <c r="BA161">
        <v>1</v>
      </c>
      <c r="BB161">
        <v>1</v>
      </c>
      <c r="BC161">
        <v>1</v>
      </c>
      <c r="BD161">
        <v>1</v>
      </c>
      <c r="BE161">
        <v>1</v>
      </c>
      <c r="BF161">
        <v>4</v>
      </c>
      <c r="BG161">
        <v>3</v>
      </c>
      <c r="BH161">
        <v>3</v>
      </c>
      <c r="BI161">
        <v>3</v>
      </c>
      <c r="BJ161">
        <v>4</v>
      </c>
      <c r="BK161">
        <v>3</v>
      </c>
      <c r="BL161">
        <v>2</v>
      </c>
      <c r="BM161">
        <v>2</v>
      </c>
      <c r="BN161">
        <v>3</v>
      </c>
      <c r="BO161">
        <v>2</v>
      </c>
      <c r="BP161">
        <v>3</v>
      </c>
      <c r="BQ161">
        <v>2</v>
      </c>
      <c r="BR161">
        <v>3</v>
      </c>
      <c r="BS161">
        <v>2</v>
      </c>
      <c r="BT161">
        <v>2</v>
      </c>
      <c r="BU161">
        <v>2</v>
      </c>
      <c r="BV161">
        <v>2</v>
      </c>
      <c r="BW161">
        <v>5</v>
      </c>
      <c r="BX161">
        <v>3</v>
      </c>
      <c r="BY161">
        <v>2</v>
      </c>
      <c r="BZ161">
        <v>5</v>
      </c>
      <c r="CA161">
        <v>1</v>
      </c>
      <c r="CB161">
        <v>1</v>
      </c>
      <c r="CC161">
        <v>2</v>
      </c>
      <c r="CD161">
        <v>2</v>
      </c>
      <c r="CE161">
        <v>1</v>
      </c>
      <c r="CF161">
        <v>2</v>
      </c>
      <c r="CG161">
        <v>2</v>
      </c>
      <c r="CH161">
        <v>2</v>
      </c>
      <c r="CI161">
        <f t="shared" si="58"/>
        <v>83</v>
      </c>
      <c r="CJ161">
        <f t="shared" si="59"/>
        <v>0</v>
      </c>
      <c r="CK161" s="7">
        <f t="shared" si="60"/>
        <v>1</v>
      </c>
      <c r="CL161">
        <v>149</v>
      </c>
      <c r="CM161" s="7">
        <f t="shared" si="56"/>
        <v>0.55704697986577179</v>
      </c>
      <c r="CN161">
        <f t="shared" si="61"/>
        <v>28</v>
      </c>
      <c r="CO161">
        <f t="shared" si="62"/>
        <v>0</v>
      </c>
      <c r="CP161" s="7">
        <f t="shared" si="63"/>
        <v>1</v>
      </c>
      <c r="CQ161">
        <v>42</v>
      </c>
      <c r="CR161" s="7">
        <f t="shared" si="64"/>
        <v>0.66666666666666663</v>
      </c>
      <c r="CT161" s="39">
        <v>50</v>
      </c>
      <c r="CU161" s="39">
        <v>100</v>
      </c>
      <c r="CV161" s="39">
        <v>100</v>
      </c>
      <c r="CW161" s="39">
        <v>100</v>
      </c>
      <c r="CX161" s="39">
        <v>100</v>
      </c>
      <c r="CY161" s="39">
        <v>50</v>
      </c>
      <c r="CZ161" s="39">
        <v>100</v>
      </c>
      <c r="DA161" s="39">
        <v>100</v>
      </c>
      <c r="DB161" s="39">
        <v>100</v>
      </c>
      <c r="DC161" s="39">
        <v>100</v>
      </c>
      <c r="DD161" s="31">
        <v>90</v>
      </c>
      <c r="DE161" s="39">
        <v>0</v>
      </c>
      <c r="DF161" s="39">
        <v>0</v>
      </c>
      <c r="DG161" s="39">
        <v>0</v>
      </c>
      <c r="DH161" s="39">
        <v>0</v>
      </c>
      <c r="DI161" s="31">
        <v>0</v>
      </c>
      <c r="DJ161" s="39">
        <v>0</v>
      </c>
      <c r="DK161" s="39">
        <v>0</v>
      </c>
      <c r="DL161" s="39">
        <v>0</v>
      </c>
      <c r="DM161" s="31">
        <v>0</v>
      </c>
      <c r="DN161" s="39">
        <v>40</v>
      </c>
      <c r="DO161" s="39">
        <v>20</v>
      </c>
      <c r="DP161" s="39">
        <v>20</v>
      </c>
      <c r="DQ161" s="39">
        <v>20</v>
      </c>
      <c r="DR161" s="31">
        <v>25</v>
      </c>
      <c r="DS161" s="39">
        <v>60</v>
      </c>
      <c r="DT161" s="39">
        <v>40</v>
      </c>
      <c r="DU161" s="39">
        <v>20</v>
      </c>
      <c r="DV161" s="39">
        <v>40</v>
      </c>
      <c r="DW161" s="39">
        <v>40</v>
      </c>
      <c r="DX161" s="31">
        <v>40</v>
      </c>
      <c r="DY161" s="39">
        <v>75</v>
      </c>
      <c r="DZ161" s="39">
        <v>50</v>
      </c>
      <c r="EA161" s="31">
        <v>62.5</v>
      </c>
      <c r="EB161" s="39">
        <v>40</v>
      </c>
      <c r="EC161" s="39">
        <v>50</v>
      </c>
      <c r="ED161" s="31">
        <v>45</v>
      </c>
      <c r="EE161" s="39">
        <v>0</v>
      </c>
      <c r="EF161" s="39">
        <v>25</v>
      </c>
      <c r="EG161" s="39">
        <v>25</v>
      </c>
      <c r="EH161" s="39">
        <v>25</v>
      </c>
      <c r="EI161" s="39">
        <v>25</v>
      </c>
      <c r="EJ161" s="31">
        <v>20</v>
      </c>
      <c r="EK161" s="40">
        <v>42.777777777777779</v>
      </c>
      <c r="EL161">
        <v>100</v>
      </c>
      <c r="EM161">
        <v>50</v>
      </c>
      <c r="EN161">
        <v>25</v>
      </c>
      <c r="EO161">
        <v>100</v>
      </c>
      <c r="EP161">
        <v>0</v>
      </c>
      <c r="EQ161">
        <v>0</v>
      </c>
      <c r="ER161">
        <v>100</v>
      </c>
      <c r="ES161">
        <v>100</v>
      </c>
      <c r="ET161">
        <v>0</v>
      </c>
      <c r="EU161">
        <v>100</v>
      </c>
      <c r="EV161">
        <v>100</v>
      </c>
      <c r="EW161">
        <v>100</v>
      </c>
      <c r="EX161" s="6">
        <f t="shared" si="50"/>
        <v>64.583333333333329</v>
      </c>
      <c r="EY161">
        <f t="shared" si="51"/>
        <v>75</v>
      </c>
      <c r="EZ161" s="6">
        <f t="shared" si="52"/>
        <v>45.833333333333336</v>
      </c>
      <c r="FA161" s="6">
        <f t="shared" si="53"/>
        <v>83.333333333333329</v>
      </c>
      <c r="FB161" s="6">
        <f t="shared" si="54"/>
        <v>31.25</v>
      </c>
    </row>
    <row r="162" spans="1:158" x14ac:dyDescent="0.2">
      <c r="A162" t="s">
        <v>670</v>
      </c>
      <c r="B162">
        <v>1</v>
      </c>
      <c r="C162">
        <v>1</v>
      </c>
      <c r="D162">
        <v>1</v>
      </c>
      <c r="E162">
        <v>1</v>
      </c>
      <c r="F162">
        <v>1</v>
      </c>
      <c r="H162">
        <f>COUNTIFS(R162, 2, I162, 0)</f>
        <v>0</v>
      </c>
      <c r="I162">
        <f t="shared" si="49"/>
        <v>0</v>
      </c>
      <c r="J162" s="9">
        <f>SUM(COUNTIFS(I162, 0, H162, 0, O162, {"1";"2";"3"}))</f>
        <v>1</v>
      </c>
      <c r="K162" s="9">
        <f t="shared" si="57"/>
        <v>0</v>
      </c>
      <c r="L162">
        <v>3</v>
      </c>
      <c r="M162">
        <v>1</v>
      </c>
      <c r="N162">
        <v>1</v>
      </c>
      <c r="O162">
        <v>1</v>
      </c>
      <c r="P162">
        <v>2</v>
      </c>
      <c r="Q162">
        <v>2015</v>
      </c>
      <c r="R162">
        <v>3</v>
      </c>
      <c r="S162">
        <v>1</v>
      </c>
      <c r="T162">
        <v>1</v>
      </c>
      <c r="U162">
        <v>0</v>
      </c>
      <c r="V162">
        <v>0</v>
      </c>
      <c r="W162">
        <v>1</v>
      </c>
      <c r="X162">
        <v>0</v>
      </c>
      <c r="Y162">
        <v>0</v>
      </c>
      <c r="AE162">
        <v>1</v>
      </c>
      <c r="AF162">
        <v>2</v>
      </c>
      <c r="AG162">
        <v>2</v>
      </c>
      <c r="AH162">
        <v>2</v>
      </c>
      <c r="AI162">
        <v>6</v>
      </c>
      <c r="AJ162" s="10" t="s">
        <v>237</v>
      </c>
      <c r="AK162" s="13" t="s">
        <v>968</v>
      </c>
      <c r="AL162">
        <v>0</v>
      </c>
      <c r="AM162">
        <v>2</v>
      </c>
      <c r="AN162">
        <v>3</v>
      </c>
      <c r="AO162">
        <v>1</v>
      </c>
      <c r="AP162">
        <v>1</v>
      </c>
      <c r="AQ162">
        <v>1</v>
      </c>
      <c r="AR162">
        <v>1</v>
      </c>
      <c r="AS162">
        <v>1</v>
      </c>
      <c r="AT162">
        <v>1</v>
      </c>
      <c r="AU162">
        <v>1</v>
      </c>
      <c r="AV162">
        <v>1</v>
      </c>
      <c r="AW162">
        <v>1</v>
      </c>
      <c r="AX162">
        <v>1</v>
      </c>
      <c r="AY162">
        <v>1</v>
      </c>
      <c r="AZ162">
        <v>1</v>
      </c>
      <c r="BA162">
        <v>1</v>
      </c>
      <c r="BB162">
        <v>1</v>
      </c>
      <c r="BC162">
        <v>1</v>
      </c>
      <c r="BD162">
        <v>1</v>
      </c>
      <c r="BE162">
        <v>1</v>
      </c>
      <c r="BF162">
        <v>1</v>
      </c>
      <c r="BG162">
        <v>1</v>
      </c>
      <c r="BH162">
        <v>1</v>
      </c>
      <c r="BI162">
        <v>2</v>
      </c>
      <c r="BJ162">
        <v>4</v>
      </c>
      <c r="BK162">
        <v>3</v>
      </c>
      <c r="BL162">
        <v>2</v>
      </c>
      <c r="BM162">
        <v>1</v>
      </c>
      <c r="BN162">
        <v>2</v>
      </c>
      <c r="BO162">
        <v>2</v>
      </c>
      <c r="BP162">
        <v>2</v>
      </c>
      <c r="BQ162">
        <v>2</v>
      </c>
      <c r="BR162">
        <v>1</v>
      </c>
      <c r="BS162">
        <v>1</v>
      </c>
      <c r="BT162">
        <v>1</v>
      </c>
      <c r="BU162">
        <v>2</v>
      </c>
      <c r="BV162">
        <v>1</v>
      </c>
      <c r="BW162">
        <v>3</v>
      </c>
      <c r="BX162">
        <v>3</v>
      </c>
      <c r="BY162">
        <v>2</v>
      </c>
      <c r="BZ162">
        <v>4</v>
      </c>
      <c r="CA162">
        <v>2</v>
      </c>
      <c r="CB162">
        <v>2</v>
      </c>
      <c r="CC162">
        <v>1</v>
      </c>
      <c r="CD162">
        <v>1</v>
      </c>
      <c r="CE162">
        <v>2</v>
      </c>
      <c r="CF162">
        <v>1</v>
      </c>
      <c r="CG162">
        <v>2</v>
      </c>
      <c r="CH162">
        <v>2</v>
      </c>
      <c r="CI162">
        <f t="shared" si="58"/>
        <v>51</v>
      </c>
      <c r="CJ162">
        <f t="shared" si="59"/>
        <v>0</v>
      </c>
      <c r="CK162" s="7">
        <f t="shared" si="60"/>
        <v>1</v>
      </c>
      <c r="CL162">
        <v>149</v>
      </c>
      <c r="CM162" s="7">
        <f t="shared" si="56"/>
        <v>0.34228187919463088</v>
      </c>
      <c r="CN162">
        <f t="shared" si="61"/>
        <v>25</v>
      </c>
      <c r="CO162">
        <f t="shared" si="62"/>
        <v>0</v>
      </c>
      <c r="CP162" s="7">
        <f t="shared" si="63"/>
        <v>1</v>
      </c>
      <c r="CQ162">
        <v>42</v>
      </c>
      <c r="CR162" s="7">
        <f t="shared" si="64"/>
        <v>0.59523809523809523</v>
      </c>
      <c r="CT162" s="39">
        <v>0</v>
      </c>
      <c r="CU162" s="39">
        <v>0</v>
      </c>
      <c r="CV162" s="39">
        <v>0</v>
      </c>
      <c r="CW162" s="39">
        <v>0</v>
      </c>
      <c r="CX162" s="39">
        <v>0</v>
      </c>
      <c r="CY162" s="39">
        <v>0</v>
      </c>
      <c r="CZ162" s="39">
        <v>0</v>
      </c>
      <c r="DA162" s="39">
        <v>0</v>
      </c>
      <c r="DB162" s="39">
        <v>0</v>
      </c>
      <c r="DC162" s="39">
        <v>0</v>
      </c>
      <c r="DD162" s="31">
        <v>0</v>
      </c>
      <c r="DE162" s="39">
        <v>0</v>
      </c>
      <c r="DF162" s="39">
        <v>0</v>
      </c>
      <c r="DG162" s="39">
        <v>0</v>
      </c>
      <c r="DH162" s="39">
        <v>0</v>
      </c>
      <c r="DI162" s="31">
        <v>0</v>
      </c>
      <c r="DJ162" s="39">
        <v>0</v>
      </c>
      <c r="DK162" s="39">
        <v>0</v>
      </c>
      <c r="DL162" s="39">
        <v>0</v>
      </c>
      <c r="DM162" s="31">
        <v>0</v>
      </c>
      <c r="DN162" s="39">
        <v>20</v>
      </c>
      <c r="DO162" s="39">
        <v>0</v>
      </c>
      <c r="DP162" s="39">
        <v>20</v>
      </c>
      <c r="DQ162" s="39">
        <v>20</v>
      </c>
      <c r="DR162" s="31">
        <v>15</v>
      </c>
      <c r="DS162" s="39">
        <v>60</v>
      </c>
      <c r="DT162" s="39">
        <v>40</v>
      </c>
      <c r="DU162" s="39">
        <v>20</v>
      </c>
      <c r="DV162" s="39">
        <v>20</v>
      </c>
      <c r="DW162" s="39">
        <v>20</v>
      </c>
      <c r="DX162" s="31">
        <v>32</v>
      </c>
      <c r="DY162" s="39">
        <v>0</v>
      </c>
      <c r="DZ162" s="39">
        <v>0</v>
      </c>
      <c r="EA162" s="31">
        <v>0</v>
      </c>
      <c r="EB162" s="39">
        <v>0</v>
      </c>
      <c r="EC162" s="39">
        <v>0</v>
      </c>
      <c r="ED162" s="31">
        <v>0</v>
      </c>
      <c r="EE162" s="39">
        <v>25</v>
      </c>
      <c r="EF162" s="39">
        <v>0</v>
      </c>
      <c r="EG162" s="39">
        <v>0</v>
      </c>
      <c r="EH162" s="39">
        <v>25</v>
      </c>
      <c r="EI162" s="39">
        <v>0</v>
      </c>
      <c r="EJ162" s="31">
        <v>10</v>
      </c>
      <c r="EK162" s="40">
        <v>8.8888888888888893</v>
      </c>
      <c r="EL162">
        <v>50</v>
      </c>
      <c r="EM162">
        <v>50</v>
      </c>
      <c r="EN162">
        <v>25</v>
      </c>
      <c r="EO162">
        <v>75</v>
      </c>
      <c r="EP162">
        <v>25</v>
      </c>
      <c r="EQ162">
        <v>25</v>
      </c>
      <c r="ER162">
        <v>0</v>
      </c>
      <c r="ES162">
        <v>0</v>
      </c>
      <c r="ET162">
        <v>100</v>
      </c>
      <c r="EU162">
        <v>0</v>
      </c>
      <c r="EV162">
        <v>100</v>
      </c>
      <c r="EW162">
        <v>100</v>
      </c>
      <c r="EX162" s="6">
        <f t="shared" si="50"/>
        <v>45.833333333333336</v>
      </c>
      <c r="EY162">
        <f t="shared" si="51"/>
        <v>50</v>
      </c>
      <c r="EZ162" s="6">
        <f t="shared" si="52"/>
        <v>41.666666666666664</v>
      </c>
      <c r="FA162" s="6">
        <f t="shared" si="53"/>
        <v>50</v>
      </c>
      <c r="FB162" s="6">
        <f t="shared" si="54"/>
        <v>37.5</v>
      </c>
    </row>
    <row r="163" spans="1:158" x14ac:dyDescent="0.2">
      <c r="A163" t="s">
        <v>671</v>
      </c>
      <c r="B163">
        <v>1</v>
      </c>
      <c r="C163">
        <v>1</v>
      </c>
      <c r="D163">
        <v>1</v>
      </c>
      <c r="E163">
        <v>1</v>
      </c>
      <c r="F163">
        <v>1</v>
      </c>
      <c r="H163">
        <f>COUNTIFS(R163, 2, I163, 0)</f>
        <v>0</v>
      </c>
      <c r="I163">
        <f t="shared" si="49"/>
        <v>0</v>
      </c>
      <c r="J163" s="9">
        <f>SUM(COUNTIFS(I163, 0, H163, 0, O163, {"1";"2";"3"}))</f>
        <v>1</v>
      </c>
      <c r="K163" s="9">
        <f t="shared" si="57"/>
        <v>0</v>
      </c>
      <c r="L163">
        <v>3</v>
      </c>
      <c r="M163">
        <v>1</v>
      </c>
      <c r="N163">
        <v>2</v>
      </c>
      <c r="O163">
        <v>1</v>
      </c>
      <c r="P163">
        <v>3</v>
      </c>
      <c r="Q163">
        <v>2014</v>
      </c>
      <c r="R163">
        <v>1</v>
      </c>
      <c r="S163">
        <v>1</v>
      </c>
      <c r="T163">
        <v>1</v>
      </c>
      <c r="U163">
        <v>0</v>
      </c>
      <c r="V163">
        <v>0</v>
      </c>
      <c r="W163">
        <v>1</v>
      </c>
      <c r="X163">
        <v>0</v>
      </c>
      <c r="Y163">
        <v>0</v>
      </c>
      <c r="AE163">
        <v>3</v>
      </c>
      <c r="AF163">
        <v>2</v>
      </c>
      <c r="AG163">
        <v>2</v>
      </c>
      <c r="AH163">
        <v>3</v>
      </c>
      <c r="AI163">
        <v>6</v>
      </c>
      <c r="AJ163" s="10" t="s">
        <v>238</v>
      </c>
      <c r="AK163" s="13" t="s">
        <v>968</v>
      </c>
      <c r="AL163">
        <v>0</v>
      </c>
      <c r="AM163">
        <v>2</v>
      </c>
      <c r="AN163">
        <v>3</v>
      </c>
      <c r="AO163">
        <v>1</v>
      </c>
      <c r="AP163">
        <v>1</v>
      </c>
      <c r="AQ163">
        <v>1</v>
      </c>
      <c r="AR163">
        <v>1</v>
      </c>
      <c r="AS163">
        <v>2</v>
      </c>
      <c r="AT163">
        <v>2</v>
      </c>
      <c r="AU163">
        <v>1</v>
      </c>
      <c r="AV163">
        <v>1</v>
      </c>
      <c r="AW163">
        <v>2</v>
      </c>
      <c r="AX163">
        <v>2</v>
      </c>
      <c r="AY163">
        <v>1</v>
      </c>
      <c r="AZ163">
        <v>1</v>
      </c>
      <c r="BA163">
        <v>1</v>
      </c>
      <c r="BB163">
        <v>1</v>
      </c>
      <c r="BC163">
        <v>1</v>
      </c>
      <c r="BD163">
        <v>1</v>
      </c>
      <c r="BE163">
        <v>1</v>
      </c>
      <c r="BF163">
        <v>3</v>
      </c>
      <c r="BG163">
        <v>3</v>
      </c>
      <c r="BH163">
        <v>3</v>
      </c>
      <c r="BI163">
        <v>4</v>
      </c>
      <c r="BJ163">
        <v>5</v>
      </c>
      <c r="BK163">
        <v>5</v>
      </c>
      <c r="BL163">
        <v>3</v>
      </c>
      <c r="BM163">
        <v>3</v>
      </c>
      <c r="BN163">
        <v>3</v>
      </c>
      <c r="BO163">
        <v>6</v>
      </c>
      <c r="BP163">
        <v>5</v>
      </c>
      <c r="BR163">
        <v>3</v>
      </c>
      <c r="BS163">
        <v>1</v>
      </c>
      <c r="BT163">
        <v>3</v>
      </c>
      <c r="BU163">
        <v>1</v>
      </c>
      <c r="BV163">
        <v>3</v>
      </c>
      <c r="BW163">
        <v>2</v>
      </c>
      <c r="BX163">
        <v>2</v>
      </c>
      <c r="BY163">
        <v>2</v>
      </c>
      <c r="BZ163">
        <v>3</v>
      </c>
      <c r="CA163">
        <v>2</v>
      </c>
      <c r="CB163">
        <v>1</v>
      </c>
      <c r="CC163">
        <v>0</v>
      </c>
      <c r="CD163">
        <v>1</v>
      </c>
      <c r="CE163">
        <v>2</v>
      </c>
      <c r="CF163">
        <v>2</v>
      </c>
      <c r="CG163">
        <v>2</v>
      </c>
      <c r="CH163">
        <v>2</v>
      </c>
      <c r="CI163">
        <f t="shared" si="58"/>
        <v>80</v>
      </c>
      <c r="CJ163">
        <f t="shared" si="59"/>
        <v>1</v>
      </c>
      <c r="CK163" s="7">
        <f t="shared" si="60"/>
        <v>0.97222222222222221</v>
      </c>
      <c r="CL163">
        <v>143</v>
      </c>
      <c r="CM163" s="7">
        <f t="shared" si="56"/>
        <v>0.55944055944055948</v>
      </c>
      <c r="CN163">
        <f t="shared" si="61"/>
        <v>21</v>
      </c>
      <c r="CO163">
        <f t="shared" si="62"/>
        <v>0</v>
      </c>
      <c r="CP163" s="7">
        <f t="shared" si="63"/>
        <v>1</v>
      </c>
      <c r="CQ163">
        <v>42</v>
      </c>
      <c r="CR163" s="7">
        <f t="shared" si="64"/>
        <v>0.5</v>
      </c>
      <c r="CT163" s="39">
        <v>0</v>
      </c>
      <c r="CU163" s="39">
        <v>0</v>
      </c>
      <c r="CV163" s="39">
        <v>0</v>
      </c>
      <c r="CW163" s="39">
        <v>0</v>
      </c>
      <c r="CX163" s="39">
        <v>50</v>
      </c>
      <c r="CY163" s="39">
        <v>50</v>
      </c>
      <c r="CZ163" s="39">
        <v>0</v>
      </c>
      <c r="DA163" s="39">
        <v>0</v>
      </c>
      <c r="DB163" s="39">
        <v>50</v>
      </c>
      <c r="DC163" s="39">
        <v>50</v>
      </c>
      <c r="DD163" s="31">
        <v>20</v>
      </c>
      <c r="DE163" s="39">
        <v>0</v>
      </c>
      <c r="DF163" s="39">
        <v>0</v>
      </c>
      <c r="DG163" s="39">
        <v>0</v>
      </c>
      <c r="DH163" s="39">
        <v>0</v>
      </c>
      <c r="DI163" s="31">
        <v>0</v>
      </c>
      <c r="DJ163" s="39">
        <v>0</v>
      </c>
      <c r="DK163" s="39">
        <v>0</v>
      </c>
      <c r="DL163" s="39">
        <v>0</v>
      </c>
      <c r="DM163" s="31">
        <v>0</v>
      </c>
      <c r="DN163" s="39">
        <v>60</v>
      </c>
      <c r="DO163" s="39">
        <v>40</v>
      </c>
      <c r="DP163" s="39">
        <v>100</v>
      </c>
      <c r="DQ163" s="39"/>
      <c r="DR163" s="31">
        <v>66.666666666666671</v>
      </c>
      <c r="DS163" s="39">
        <v>80</v>
      </c>
      <c r="DT163" s="39">
        <v>80</v>
      </c>
      <c r="DU163" s="39">
        <v>40</v>
      </c>
      <c r="DV163" s="39">
        <v>40</v>
      </c>
      <c r="DW163" s="39">
        <v>80</v>
      </c>
      <c r="DX163" s="31">
        <v>64</v>
      </c>
      <c r="DY163" s="39">
        <v>50</v>
      </c>
      <c r="DZ163" s="39">
        <v>50</v>
      </c>
      <c r="EA163" s="31">
        <v>50</v>
      </c>
      <c r="EB163" s="39">
        <v>40</v>
      </c>
      <c r="EC163" s="39">
        <v>50</v>
      </c>
      <c r="ED163" s="31">
        <v>45</v>
      </c>
      <c r="EE163" s="39">
        <v>25</v>
      </c>
      <c r="EF163" s="39">
        <v>0</v>
      </c>
      <c r="EG163" s="39">
        <v>50</v>
      </c>
      <c r="EH163" s="39">
        <v>0</v>
      </c>
      <c r="EI163" s="39">
        <v>50</v>
      </c>
      <c r="EJ163" s="31">
        <v>25</v>
      </c>
      <c r="EK163" s="40">
        <v>31</v>
      </c>
      <c r="EL163">
        <v>25</v>
      </c>
      <c r="EM163">
        <v>25</v>
      </c>
      <c r="EN163">
        <v>25</v>
      </c>
      <c r="EO163">
        <v>50</v>
      </c>
      <c r="EP163">
        <v>25</v>
      </c>
      <c r="EQ163">
        <v>0</v>
      </c>
      <c r="ES163">
        <v>0</v>
      </c>
      <c r="ET163">
        <v>100</v>
      </c>
      <c r="EU163">
        <v>100</v>
      </c>
      <c r="EV163">
        <v>100</v>
      </c>
      <c r="EW163">
        <v>100</v>
      </c>
      <c r="EX163" s="6">
        <f t="shared" si="50"/>
        <v>50</v>
      </c>
      <c r="EY163">
        <f t="shared" si="51"/>
        <v>25</v>
      </c>
      <c r="EZ163" s="6">
        <f t="shared" si="52"/>
        <v>25</v>
      </c>
      <c r="FA163" s="6">
        <f t="shared" si="53"/>
        <v>80</v>
      </c>
      <c r="FB163" s="6">
        <f t="shared" si="54"/>
        <v>25</v>
      </c>
    </row>
    <row r="164" spans="1:158" x14ac:dyDescent="0.2">
      <c r="A164" t="s">
        <v>672</v>
      </c>
      <c r="B164">
        <v>1</v>
      </c>
      <c r="C164">
        <v>1</v>
      </c>
      <c r="D164">
        <v>1</v>
      </c>
      <c r="E164">
        <v>1</v>
      </c>
      <c r="F164">
        <v>1</v>
      </c>
      <c r="H164">
        <f>COUNTIFS(R164, 2, I164, 0)</f>
        <v>1</v>
      </c>
      <c r="I164">
        <f t="shared" si="49"/>
        <v>0</v>
      </c>
      <c r="J164" s="9">
        <f>SUM(COUNTIFS(I164, 0, H164, 0, O164, {"1";"2";"3"}))</f>
        <v>0</v>
      </c>
      <c r="K164" s="9">
        <f t="shared" si="57"/>
        <v>0</v>
      </c>
      <c r="L164">
        <v>1</v>
      </c>
      <c r="M164">
        <v>1</v>
      </c>
      <c r="N164">
        <v>1</v>
      </c>
      <c r="O164">
        <v>1</v>
      </c>
      <c r="P164">
        <v>2</v>
      </c>
      <c r="Q164">
        <v>2016</v>
      </c>
      <c r="R164">
        <v>2</v>
      </c>
      <c r="S164">
        <v>1</v>
      </c>
      <c r="T164">
        <v>1</v>
      </c>
      <c r="U164">
        <v>1</v>
      </c>
      <c r="V164">
        <v>0</v>
      </c>
      <c r="W164">
        <v>1</v>
      </c>
      <c r="X164">
        <v>0</v>
      </c>
      <c r="Y164">
        <v>0</v>
      </c>
      <c r="Z164">
        <v>1</v>
      </c>
      <c r="AE164">
        <v>2</v>
      </c>
      <c r="AF164">
        <v>1</v>
      </c>
      <c r="AH164">
        <v>2</v>
      </c>
      <c r="AI164">
        <v>2</v>
      </c>
      <c r="AJ164" s="10" t="s">
        <v>239</v>
      </c>
      <c r="AK164" s="13" t="s">
        <v>968</v>
      </c>
      <c r="AL164">
        <v>0</v>
      </c>
      <c r="AM164">
        <v>3</v>
      </c>
      <c r="AN164">
        <v>3</v>
      </c>
      <c r="AO164">
        <v>1</v>
      </c>
      <c r="AP164">
        <v>1</v>
      </c>
      <c r="AQ164">
        <v>1</v>
      </c>
      <c r="AR164">
        <v>2</v>
      </c>
      <c r="AS164">
        <v>2</v>
      </c>
      <c r="AT164">
        <v>2</v>
      </c>
      <c r="AU164">
        <v>1</v>
      </c>
      <c r="AV164">
        <v>1</v>
      </c>
      <c r="AW164">
        <v>2</v>
      </c>
      <c r="AX164">
        <v>2</v>
      </c>
      <c r="AY164">
        <v>1</v>
      </c>
      <c r="AZ164">
        <v>1</v>
      </c>
      <c r="BA164">
        <v>1</v>
      </c>
      <c r="BB164">
        <v>1</v>
      </c>
      <c r="BC164">
        <v>1</v>
      </c>
      <c r="BD164">
        <v>1</v>
      </c>
      <c r="BE164">
        <v>1</v>
      </c>
      <c r="BF164">
        <v>3</v>
      </c>
      <c r="BG164">
        <v>3</v>
      </c>
      <c r="BH164">
        <v>2</v>
      </c>
      <c r="BI164">
        <v>3</v>
      </c>
      <c r="BJ164">
        <v>3</v>
      </c>
      <c r="BK164">
        <v>4</v>
      </c>
      <c r="BL164">
        <v>2</v>
      </c>
      <c r="BM164">
        <v>1</v>
      </c>
      <c r="BN164">
        <v>4</v>
      </c>
      <c r="BO164">
        <v>3</v>
      </c>
      <c r="BP164">
        <v>2</v>
      </c>
      <c r="BQ164">
        <v>2</v>
      </c>
      <c r="BR164">
        <v>2</v>
      </c>
      <c r="BS164">
        <v>1</v>
      </c>
      <c r="BT164">
        <v>2</v>
      </c>
      <c r="BU164">
        <v>3</v>
      </c>
      <c r="BV164">
        <v>2</v>
      </c>
      <c r="BW164">
        <v>5</v>
      </c>
      <c r="BX164">
        <v>5</v>
      </c>
      <c r="BY164">
        <v>3</v>
      </c>
      <c r="BZ164">
        <v>3</v>
      </c>
      <c r="CA164">
        <v>3</v>
      </c>
      <c r="CB164">
        <v>2</v>
      </c>
      <c r="CC164">
        <v>2</v>
      </c>
      <c r="CD164">
        <v>2</v>
      </c>
      <c r="CE164">
        <v>1</v>
      </c>
      <c r="CF164">
        <v>2</v>
      </c>
      <c r="CG164">
        <v>2</v>
      </c>
      <c r="CH164">
        <v>2</v>
      </c>
      <c r="CI164">
        <f t="shared" si="58"/>
        <v>70</v>
      </c>
      <c r="CJ164">
        <f t="shared" si="59"/>
        <v>0</v>
      </c>
      <c r="CK164" s="7">
        <f t="shared" si="60"/>
        <v>1</v>
      </c>
      <c r="CL164">
        <v>149</v>
      </c>
      <c r="CM164" s="7">
        <f t="shared" ref="CM164:CM172" si="65">CI164/CL164</f>
        <v>0.46979865771812079</v>
      </c>
      <c r="CN164">
        <f t="shared" si="61"/>
        <v>32</v>
      </c>
      <c r="CO164">
        <f t="shared" si="62"/>
        <v>0</v>
      </c>
      <c r="CP164" s="7">
        <f t="shared" si="63"/>
        <v>1</v>
      </c>
      <c r="CQ164">
        <v>42</v>
      </c>
      <c r="CR164" s="7">
        <f t="shared" si="64"/>
        <v>0.76190476190476186</v>
      </c>
      <c r="CT164" s="39">
        <v>0</v>
      </c>
      <c r="CU164" s="39">
        <v>0</v>
      </c>
      <c r="CV164" s="39">
        <v>0</v>
      </c>
      <c r="CW164" s="39">
        <v>50</v>
      </c>
      <c r="CX164" s="39">
        <v>50</v>
      </c>
      <c r="CY164" s="39">
        <v>50</v>
      </c>
      <c r="CZ164" s="39">
        <v>0</v>
      </c>
      <c r="DA164" s="39">
        <v>0</v>
      </c>
      <c r="DB164" s="39">
        <v>50</v>
      </c>
      <c r="DC164" s="39">
        <v>50</v>
      </c>
      <c r="DD164" s="31">
        <v>25</v>
      </c>
      <c r="DE164" s="39">
        <v>0</v>
      </c>
      <c r="DF164" s="39">
        <v>0</v>
      </c>
      <c r="DG164" s="39">
        <v>0</v>
      </c>
      <c r="DH164" s="39">
        <v>0</v>
      </c>
      <c r="DI164" s="31">
        <v>0</v>
      </c>
      <c r="DJ164" s="39">
        <v>0</v>
      </c>
      <c r="DK164" s="39">
        <v>0</v>
      </c>
      <c r="DL164" s="39">
        <v>0</v>
      </c>
      <c r="DM164" s="31">
        <v>0</v>
      </c>
      <c r="DN164" s="39">
        <v>40</v>
      </c>
      <c r="DO164" s="39">
        <v>0</v>
      </c>
      <c r="DP164" s="39">
        <v>40</v>
      </c>
      <c r="DQ164" s="39">
        <v>20</v>
      </c>
      <c r="DR164" s="31">
        <v>25</v>
      </c>
      <c r="DS164" s="39">
        <v>40</v>
      </c>
      <c r="DT164" s="39">
        <v>60</v>
      </c>
      <c r="DU164" s="39">
        <v>20</v>
      </c>
      <c r="DV164" s="39">
        <v>60</v>
      </c>
      <c r="DW164" s="39">
        <v>20</v>
      </c>
      <c r="DX164" s="31">
        <v>40</v>
      </c>
      <c r="DY164" s="39">
        <v>50</v>
      </c>
      <c r="DZ164" s="39">
        <v>25</v>
      </c>
      <c r="EA164" s="31">
        <v>37.5</v>
      </c>
      <c r="EB164" s="39">
        <v>40</v>
      </c>
      <c r="EC164" s="39">
        <v>25</v>
      </c>
      <c r="ED164" s="31">
        <v>32.5</v>
      </c>
      <c r="EE164" s="39">
        <v>50</v>
      </c>
      <c r="EF164" s="39">
        <v>0</v>
      </c>
      <c r="EG164" s="39">
        <v>25</v>
      </c>
      <c r="EH164" s="39">
        <v>50</v>
      </c>
      <c r="EI164" s="39">
        <v>25</v>
      </c>
      <c r="EJ164" s="31">
        <v>30</v>
      </c>
      <c r="EK164" s="40">
        <v>24.722222222222221</v>
      </c>
      <c r="EL164">
        <v>100</v>
      </c>
      <c r="EM164">
        <v>100</v>
      </c>
      <c r="EN164">
        <v>50</v>
      </c>
      <c r="EO164">
        <v>50</v>
      </c>
      <c r="EP164">
        <v>50</v>
      </c>
      <c r="EQ164">
        <v>25</v>
      </c>
      <c r="ER164">
        <v>100</v>
      </c>
      <c r="ES164">
        <v>100</v>
      </c>
      <c r="ET164">
        <v>0</v>
      </c>
      <c r="EU164">
        <v>100</v>
      </c>
      <c r="EV164">
        <v>100</v>
      </c>
      <c r="EW164">
        <v>100</v>
      </c>
      <c r="EX164" s="6">
        <f t="shared" si="50"/>
        <v>72.916666666666671</v>
      </c>
      <c r="EY164">
        <f t="shared" si="51"/>
        <v>100</v>
      </c>
      <c r="EZ164" s="6">
        <f t="shared" si="52"/>
        <v>62.5</v>
      </c>
      <c r="FA164" s="6">
        <f t="shared" si="53"/>
        <v>83.333333333333329</v>
      </c>
      <c r="FB164" s="6">
        <f t="shared" si="54"/>
        <v>43.75</v>
      </c>
    </row>
    <row r="165" spans="1:158" x14ac:dyDescent="0.2">
      <c r="A165" t="s">
        <v>673</v>
      </c>
      <c r="B165">
        <v>1</v>
      </c>
      <c r="C165">
        <v>1</v>
      </c>
      <c r="D165">
        <v>1</v>
      </c>
      <c r="E165">
        <v>1</v>
      </c>
      <c r="F165">
        <v>1</v>
      </c>
      <c r="H165">
        <f>COUNTIFS(R165, 2, I165, 0)</f>
        <v>1</v>
      </c>
      <c r="I165">
        <f t="shared" si="49"/>
        <v>0</v>
      </c>
      <c r="J165" s="9">
        <f>SUM(COUNTIFS(I165, 0, H165, 0, O165, {"1";"2";"3"}))</f>
        <v>0</v>
      </c>
      <c r="K165" s="9">
        <f t="shared" si="57"/>
        <v>0</v>
      </c>
      <c r="L165">
        <v>1</v>
      </c>
      <c r="M165">
        <v>1</v>
      </c>
      <c r="N165">
        <v>1</v>
      </c>
      <c r="O165">
        <v>1</v>
      </c>
      <c r="P165">
        <v>2</v>
      </c>
      <c r="Q165">
        <v>2016</v>
      </c>
      <c r="R165">
        <v>2</v>
      </c>
      <c r="S165">
        <v>2</v>
      </c>
      <c r="T165">
        <v>1</v>
      </c>
      <c r="U165">
        <v>0</v>
      </c>
      <c r="V165">
        <v>0</v>
      </c>
      <c r="W165">
        <v>1</v>
      </c>
      <c r="X165">
        <v>0</v>
      </c>
      <c r="Y165">
        <v>0</v>
      </c>
      <c r="Z165">
        <v>1</v>
      </c>
      <c r="AE165">
        <v>3</v>
      </c>
      <c r="AF165">
        <v>2</v>
      </c>
      <c r="AG165">
        <v>1</v>
      </c>
      <c r="AH165">
        <v>5</v>
      </c>
      <c r="AI165">
        <v>2</v>
      </c>
      <c r="AJ165" s="10" t="s">
        <v>240</v>
      </c>
      <c r="AK165" s="13" t="s">
        <v>968</v>
      </c>
      <c r="AL165">
        <v>0</v>
      </c>
      <c r="AM165">
        <v>3</v>
      </c>
      <c r="AN165">
        <v>5</v>
      </c>
      <c r="AO165">
        <v>3</v>
      </c>
      <c r="AP165">
        <v>2</v>
      </c>
      <c r="AQ165">
        <v>3</v>
      </c>
      <c r="AR165">
        <v>3</v>
      </c>
      <c r="AS165">
        <v>3</v>
      </c>
      <c r="AT165">
        <v>2</v>
      </c>
      <c r="AU165">
        <v>3</v>
      </c>
      <c r="AV165">
        <v>3</v>
      </c>
      <c r="AW165">
        <v>3</v>
      </c>
      <c r="AX165">
        <v>3</v>
      </c>
      <c r="AY165">
        <v>2</v>
      </c>
      <c r="AZ165">
        <v>2</v>
      </c>
      <c r="BA165">
        <v>2</v>
      </c>
      <c r="BB165">
        <v>2</v>
      </c>
      <c r="BC165">
        <v>2</v>
      </c>
      <c r="BD165">
        <v>2</v>
      </c>
      <c r="BF165">
        <v>5</v>
      </c>
      <c r="BG165">
        <v>3</v>
      </c>
      <c r="BH165">
        <v>4</v>
      </c>
      <c r="BI165">
        <v>3</v>
      </c>
      <c r="BJ165">
        <v>6</v>
      </c>
      <c r="BK165">
        <v>4</v>
      </c>
      <c r="BM165">
        <v>3</v>
      </c>
      <c r="BN165">
        <v>4</v>
      </c>
      <c r="BO165">
        <v>4</v>
      </c>
      <c r="BP165">
        <v>3</v>
      </c>
      <c r="BQ165">
        <v>4</v>
      </c>
      <c r="BR165">
        <v>4</v>
      </c>
      <c r="BS165">
        <v>2</v>
      </c>
      <c r="BT165">
        <v>1</v>
      </c>
      <c r="BU165">
        <v>3</v>
      </c>
      <c r="BV165">
        <v>2</v>
      </c>
      <c r="BW165">
        <v>5</v>
      </c>
      <c r="BX165">
        <v>5</v>
      </c>
      <c r="BY165">
        <v>3</v>
      </c>
      <c r="BZ165">
        <v>3</v>
      </c>
      <c r="CA165">
        <v>2</v>
      </c>
      <c r="CB165">
        <v>1</v>
      </c>
      <c r="CC165">
        <v>2</v>
      </c>
      <c r="CD165">
        <v>2</v>
      </c>
      <c r="CE165">
        <v>1</v>
      </c>
      <c r="CF165">
        <v>2</v>
      </c>
      <c r="CG165">
        <v>2</v>
      </c>
      <c r="CH165">
        <v>2</v>
      </c>
      <c r="CI165">
        <f t="shared" si="58"/>
        <v>103</v>
      </c>
      <c r="CJ165">
        <f t="shared" si="59"/>
        <v>2</v>
      </c>
      <c r="CK165" s="7">
        <f t="shared" si="60"/>
        <v>0.94444444444444442</v>
      </c>
      <c r="CL165">
        <v>141</v>
      </c>
      <c r="CM165" s="7">
        <f t="shared" si="65"/>
        <v>0.73049645390070927</v>
      </c>
      <c r="CN165">
        <f t="shared" si="61"/>
        <v>30</v>
      </c>
      <c r="CO165">
        <f t="shared" si="62"/>
        <v>0</v>
      </c>
      <c r="CP165" s="7">
        <f t="shared" si="63"/>
        <v>1</v>
      </c>
      <c r="CQ165">
        <v>42</v>
      </c>
      <c r="CR165" s="7">
        <f t="shared" si="64"/>
        <v>0.7142857142857143</v>
      </c>
      <c r="CT165" s="39">
        <v>100</v>
      </c>
      <c r="CU165" s="39">
        <v>50</v>
      </c>
      <c r="CV165" s="39">
        <v>100</v>
      </c>
      <c r="CW165" s="39">
        <v>100</v>
      </c>
      <c r="CX165" s="39">
        <v>100</v>
      </c>
      <c r="CY165" s="39">
        <v>50</v>
      </c>
      <c r="CZ165" s="39">
        <v>100</v>
      </c>
      <c r="DA165" s="39">
        <v>100</v>
      </c>
      <c r="DB165" s="39">
        <v>100</v>
      </c>
      <c r="DC165" s="39">
        <v>100</v>
      </c>
      <c r="DD165" s="31">
        <v>90</v>
      </c>
      <c r="DE165" s="39">
        <v>100</v>
      </c>
      <c r="DF165" s="39">
        <v>100</v>
      </c>
      <c r="DG165" s="39">
        <v>100</v>
      </c>
      <c r="DH165" s="39">
        <v>100</v>
      </c>
      <c r="DI165" s="31">
        <v>100</v>
      </c>
      <c r="DJ165" s="39">
        <v>100</v>
      </c>
      <c r="DK165" s="39">
        <v>100</v>
      </c>
      <c r="DL165" s="39"/>
      <c r="DM165" s="31">
        <v>100</v>
      </c>
      <c r="DN165" s="39">
        <v>40</v>
      </c>
      <c r="DO165" s="39">
        <v>40</v>
      </c>
      <c r="DP165" s="39">
        <v>60</v>
      </c>
      <c r="DQ165" s="39">
        <v>60</v>
      </c>
      <c r="DR165" s="31">
        <v>50</v>
      </c>
      <c r="DS165" s="39">
        <v>100</v>
      </c>
      <c r="DT165" s="39">
        <v>60</v>
      </c>
      <c r="DU165" s="39"/>
      <c r="DV165" s="39">
        <v>60</v>
      </c>
      <c r="DW165" s="39">
        <v>40</v>
      </c>
      <c r="DX165" s="31">
        <v>65</v>
      </c>
      <c r="DY165" s="39">
        <v>100</v>
      </c>
      <c r="DZ165" s="39">
        <v>75</v>
      </c>
      <c r="EA165" s="31">
        <v>87.5</v>
      </c>
      <c r="EB165" s="39">
        <v>40</v>
      </c>
      <c r="EC165" s="39">
        <v>75</v>
      </c>
      <c r="ED165" s="31">
        <v>57.5</v>
      </c>
      <c r="EE165" s="39">
        <v>50</v>
      </c>
      <c r="EF165" s="39">
        <v>25</v>
      </c>
      <c r="EG165" s="39">
        <v>0</v>
      </c>
      <c r="EH165" s="39">
        <v>50</v>
      </c>
      <c r="EI165" s="39">
        <v>25</v>
      </c>
      <c r="EJ165" s="31">
        <v>30</v>
      </c>
      <c r="EK165" s="40">
        <v>73.529411764705884</v>
      </c>
      <c r="EL165">
        <v>100</v>
      </c>
      <c r="EM165">
        <v>100</v>
      </c>
      <c r="EN165">
        <v>50</v>
      </c>
      <c r="EO165">
        <v>50</v>
      </c>
      <c r="EP165">
        <v>25</v>
      </c>
      <c r="EQ165">
        <v>0</v>
      </c>
      <c r="ER165">
        <v>100</v>
      </c>
      <c r="ES165">
        <v>100</v>
      </c>
      <c r="ET165">
        <v>0</v>
      </c>
      <c r="EU165">
        <v>100</v>
      </c>
      <c r="EV165">
        <v>100</v>
      </c>
      <c r="EW165">
        <v>100</v>
      </c>
      <c r="EX165" s="6">
        <f t="shared" si="50"/>
        <v>68.75</v>
      </c>
      <c r="EY165">
        <f t="shared" si="51"/>
        <v>100</v>
      </c>
      <c r="EZ165" s="6">
        <f t="shared" si="52"/>
        <v>54.166666666666664</v>
      </c>
      <c r="FA165" s="6">
        <f t="shared" si="53"/>
        <v>83.333333333333329</v>
      </c>
      <c r="FB165" s="6">
        <f t="shared" si="54"/>
        <v>31.25</v>
      </c>
    </row>
    <row r="166" spans="1:158" x14ac:dyDescent="0.2">
      <c r="A166" t="s">
        <v>674</v>
      </c>
      <c r="B166">
        <v>1</v>
      </c>
      <c r="C166">
        <v>1</v>
      </c>
      <c r="D166">
        <v>1</v>
      </c>
      <c r="E166">
        <v>1</v>
      </c>
      <c r="F166">
        <v>1</v>
      </c>
      <c r="H166">
        <f>COUNTIFS(R166, 2, I166, 0)</f>
        <v>0</v>
      </c>
      <c r="I166">
        <f t="shared" si="49"/>
        <v>0</v>
      </c>
      <c r="J166" s="9">
        <f>SUM(COUNTIFS(I166, 0, H166, 0, O166, {"1";"2";"3"}))</f>
        <v>1</v>
      </c>
      <c r="K166" s="9">
        <f t="shared" si="57"/>
        <v>0</v>
      </c>
      <c r="L166">
        <v>3</v>
      </c>
      <c r="M166">
        <v>1</v>
      </c>
      <c r="N166">
        <v>1</v>
      </c>
      <c r="O166">
        <v>1</v>
      </c>
      <c r="P166">
        <v>2</v>
      </c>
      <c r="Q166">
        <v>2012</v>
      </c>
      <c r="R166">
        <v>1</v>
      </c>
      <c r="S166">
        <v>2</v>
      </c>
      <c r="T166">
        <v>1</v>
      </c>
      <c r="U166">
        <v>0</v>
      </c>
      <c r="V166">
        <v>0</v>
      </c>
      <c r="W166">
        <v>0</v>
      </c>
      <c r="X166">
        <v>1</v>
      </c>
      <c r="Y166">
        <v>0</v>
      </c>
      <c r="AE166">
        <v>2</v>
      </c>
      <c r="AF166">
        <v>1</v>
      </c>
      <c r="AH166">
        <v>6</v>
      </c>
      <c r="AI166">
        <v>6</v>
      </c>
      <c r="AJ166" s="10" t="s">
        <v>241</v>
      </c>
      <c r="AK166" s="13" t="s">
        <v>968</v>
      </c>
      <c r="AL166">
        <v>0</v>
      </c>
      <c r="AM166">
        <v>1</v>
      </c>
      <c r="AN166">
        <v>2</v>
      </c>
      <c r="AO166">
        <v>1</v>
      </c>
      <c r="AP166">
        <v>2</v>
      </c>
      <c r="AQ166">
        <v>2</v>
      </c>
      <c r="AR166">
        <v>1</v>
      </c>
      <c r="AS166">
        <v>3</v>
      </c>
      <c r="AT166">
        <v>2</v>
      </c>
      <c r="AU166">
        <v>2</v>
      </c>
      <c r="AV166">
        <v>2</v>
      </c>
      <c r="AW166">
        <v>3</v>
      </c>
      <c r="AX166">
        <v>3</v>
      </c>
      <c r="AY166">
        <v>1</v>
      </c>
      <c r="AZ166">
        <v>1</v>
      </c>
      <c r="BA166">
        <v>1</v>
      </c>
      <c r="BB166">
        <v>1</v>
      </c>
      <c r="BC166">
        <v>1</v>
      </c>
      <c r="BD166">
        <v>1</v>
      </c>
      <c r="BE166">
        <v>1</v>
      </c>
      <c r="BF166">
        <v>4</v>
      </c>
      <c r="BG166">
        <v>4</v>
      </c>
      <c r="BH166">
        <v>4</v>
      </c>
      <c r="BI166">
        <v>1</v>
      </c>
      <c r="BJ166">
        <v>6</v>
      </c>
      <c r="BK166">
        <v>6</v>
      </c>
      <c r="BL166">
        <v>4</v>
      </c>
      <c r="BM166">
        <v>1</v>
      </c>
      <c r="BN166">
        <v>5</v>
      </c>
      <c r="BO166">
        <v>1</v>
      </c>
      <c r="BP166">
        <v>4</v>
      </c>
      <c r="BQ166">
        <v>1</v>
      </c>
      <c r="BR166">
        <v>3</v>
      </c>
      <c r="BS166">
        <v>3</v>
      </c>
      <c r="BT166">
        <v>1</v>
      </c>
      <c r="BU166">
        <v>2</v>
      </c>
      <c r="BV166">
        <v>1</v>
      </c>
      <c r="BW166">
        <v>3</v>
      </c>
      <c r="BX166">
        <v>3</v>
      </c>
      <c r="BY166">
        <v>1</v>
      </c>
      <c r="BZ166">
        <v>3</v>
      </c>
      <c r="CA166">
        <v>2</v>
      </c>
      <c r="CB166">
        <v>1</v>
      </c>
      <c r="CC166">
        <v>2</v>
      </c>
      <c r="CD166">
        <v>2</v>
      </c>
      <c r="CE166">
        <v>2</v>
      </c>
      <c r="CF166">
        <v>2</v>
      </c>
      <c r="CG166">
        <v>2</v>
      </c>
      <c r="CH166">
        <v>2</v>
      </c>
      <c r="CI166">
        <f t="shared" si="58"/>
        <v>82</v>
      </c>
      <c r="CJ166">
        <f t="shared" si="59"/>
        <v>0</v>
      </c>
      <c r="CK166" s="7">
        <f t="shared" si="60"/>
        <v>1</v>
      </c>
      <c r="CL166">
        <v>149</v>
      </c>
      <c r="CM166" s="7">
        <f t="shared" si="65"/>
        <v>0.55033557046979864</v>
      </c>
      <c r="CN166">
        <f t="shared" si="61"/>
        <v>25</v>
      </c>
      <c r="CO166">
        <f t="shared" si="62"/>
        <v>0</v>
      </c>
      <c r="CP166" s="7">
        <f t="shared" si="63"/>
        <v>1</v>
      </c>
      <c r="CQ166">
        <v>42</v>
      </c>
      <c r="CR166" s="7">
        <f t="shared" si="64"/>
        <v>0.59523809523809523</v>
      </c>
      <c r="CT166" s="39">
        <v>0</v>
      </c>
      <c r="CU166" s="39">
        <v>50</v>
      </c>
      <c r="CV166" s="39">
        <v>50</v>
      </c>
      <c r="CW166" s="39">
        <v>0</v>
      </c>
      <c r="CX166" s="39">
        <v>100</v>
      </c>
      <c r="CY166" s="39">
        <v>50</v>
      </c>
      <c r="CZ166" s="39">
        <v>50</v>
      </c>
      <c r="DA166" s="39">
        <v>50</v>
      </c>
      <c r="DB166" s="39">
        <v>100</v>
      </c>
      <c r="DC166" s="39">
        <v>100</v>
      </c>
      <c r="DD166" s="31">
        <v>55</v>
      </c>
      <c r="DE166" s="39">
        <v>0</v>
      </c>
      <c r="DF166" s="39">
        <v>0</v>
      </c>
      <c r="DG166" s="39">
        <v>0</v>
      </c>
      <c r="DH166" s="39">
        <v>0</v>
      </c>
      <c r="DI166" s="31">
        <v>0</v>
      </c>
      <c r="DJ166" s="39">
        <v>0</v>
      </c>
      <c r="DK166" s="39">
        <v>0</v>
      </c>
      <c r="DL166" s="39">
        <v>0</v>
      </c>
      <c r="DM166" s="31">
        <v>0</v>
      </c>
      <c r="DN166" s="39">
        <v>0</v>
      </c>
      <c r="DO166" s="39">
        <v>0</v>
      </c>
      <c r="DP166" s="39">
        <v>0</v>
      </c>
      <c r="DQ166" s="39">
        <v>0</v>
      </c>
      <c r="DR166" s="31">
        <v>0</v>
      </c>
      <c r="DS166" s="39">
        <v>100</v>
      </c>
      <c r="DT166" s="39">
        <v>100</v>
      </c>
      <c r="DU166" s="39">
        <v>60</v>
      </c>
      <c r="DV166" s="39">
        <v>80</v>
      </c>
      <c r="DW166" s="39">
        <v>60</v>
      </c>
      <c r="DX166" s="31">
        <v>80</v>
      </c>
      <c r="DY166" s="39">
        <v>75</v>
      </c>
      <c r="DZ166" s="39">
        <v>50</v>
      </c>
      <c r="EA166" s="31">
        <v>62.5</v>
      </c>
      <c r="EB166" s="39">
        <v>60</v>
      </c>
      <c r="EC166" s="39">
        <v>75</v>
      </c>
      <c r="ED166" s="31">
        <v>67.5</v>
      </c>
      <c r="EE166" s="39">
        <v>0</v>
      </c>
      <c r="EF166" s="39">
        <v>50</v>
      </c>
      <c r="EG166" s="39">
        <v>0</v>
      </c>
      <c r="EH166" s="39">
        <v>25</v>
      </c>
      <c r="EI166" s="39">
        <v>0</v>
      </c>
      <c r="EJ166" s="31">
        <v>15</v>
      </c>
      <c r="EK166" s="40">
        <v>36.388888888888886</v>
      </c>
      <c r="EL166">
        <v>50</v>
      </c>
      <c r="EM166">
        <v>50</v>
      </c>
      <c r="EN166">
        <v>0</v>
      </c>
      <c r="EO166">
        <v>50</v>
      </c>
      <c r="EP166">
        <v>25</v>
      </c>
      <c r="EQ166">
        <v>0</v>
      </c>
      <c r="ER166">
        <v>100</v>
      </c>
      <c r="ES166">
        <v>100</v>
      </c>
      <c r="ET166">
        <v>100</v>
      </c>
      <c r="EU166">
        <v>100</v>
      </c>
      <c r="EV166">
        <v>100</v>
      </c>
      <c r="EW166">
        <v>100</v>
      </c>
      <c r="EX166" s="6">
        <f t="shared" si="50"/>
        <v>64.583333333333329</v>
      </c>
      <c r="EY166">
        <f t="shared" si="51"/>
        <v>50</v>
      </c>
      <c r="EZ166" s="6">
        <f t="shared" si="52"/>
        <v>29.166666666666668</v>
      </c>
      <c r="FA166" s="6">
        <f t="shared" si="53"/>
        <v>100</v>
      </c>
      <c r="FB166" s="6">
        <f t="shared" si="54"/>
        <v>18.75</v>
      </c>
    </row>
    <row r="167" spans="1:158" x14ac:dyDescent="0.2">
      <c r="A167" t="s">
        <v>675</v>
      </c>
      <c r="B167">
        <v>1</v>
      </c>
      <c r="C167">
        <v>1</v>
      </c>
      <c r="D167">
        <v>1</v>
      </c>
      <c r="E167">
        <v>1</v>
      </c>
      <c r="F167">
        <v>1</v>
      </c>
      <c r="H167">
        <f>COUNTIFS(R167, 2, I167, 0)</f>
        <v>1</v>
      </c>
      <c r="I167">
        <f t="shared" si="49"/>
        <v>0</v>
      </c>
      <c r="J167" s="9">
        <f>SUM(COUNTIFS(I167, 0, H167, 0, O167, {"1";"2";"3"}))</f>
        <v>0</v>
      </c>
      <c r="K167" s="9">
        <f t="shared" si="57"/>
        <v>0</v>
      </c>
      <c r="L167">
        <v>1</v>
      </c>
      <c r="M167">
        <v>1</v>
      </c>
      <c r="N167">
        <v>1</v>
      </c>
      <c r="O167">
        <v>1</v>
      </c>
      <c r="P167">
        <v>2</v>
      </c>
      <c r="Q167">
        <v>2014</v>
      </c>
      <c r="R167">
        <v>2</v>
      </c>
      <c r="S167">
        <v>1</v>
      </c>
      <c r="T167">
        <v>1</v>
      </c>
      <c r="U167">
        <v>0</v>
      </c>
      <c r="V167">
        <v>0</v>
      </c>
      <c r="W167">
        <v>0</v>
      </c>
      <c r="X167">
        <v>1</v>
      </c>
      <c r="Y167">
        <v>0</v>
      </c>
      <c r="Z167">
        <v>1</v>
      </c>
      <c r="AE167">
        <v>1</v>
      </c>
      <c r="AF167">
        <v>3</v>
      </c>
      <c r="AG167">
        <v>3</v>
      </c>
      <c r="AH167">
        <v>2</v>
      </c>
      <c r="AI167">
        <v>5</v>
      </c>
      <c r="AJ167" s="10" t="s">
        <v>242</v>
      </c>
      <c r="AK167" s="13" t="s">
        <v>963</v>
      </c>
      <c r="AL167">
        <v>1</v>
      </c>
      <c r="AM167">
        <v>1</v>
      </c>
      <c r="AN167">
        <v>1</v>
      </c>
      <c r="AO167">
        <v>1</v>
      </c>
      <c r="AP167">
        <v>1</v>
      </c>
      <c r="AQ167">
        <v>1</v>
      </c>
      <c r="AR167">
        <v>1</v>
      </c>
      <c r="AS167">
        <v>2</v>
      </c>
      <c r="AT167">
        <v>2</v>
      </c>
      <c r="AU167">
        <v>1</v>
      </c>
      <c r="AV167">
        <v>1</v>
      </c>
      <c r="AW167">
        <v>2</v>
      </c>
      <c r="AX167">
        <v>2</v>
      </c>
      <c r="AY167">
        <v>1</v>
      </c>
      <c r="AZ167">
        <v>1</v>
      </c>
      <c r="BA167">
        <v>1</v>
      </c>
      <c r="BB167">
        <v>1</v>
      </c>
      <c r="BC167">
        <v>1</v>
      </c>
      <c r="BD167">
        <v>1</v>
      </c>
      <c r="BE167">
        <v>1</v>
      </c>
      <c r="BF167">
        <v>1</v>
      </c>
      <c r="BG167">
        <v>2</v>
      </c>
      <c r="BH167">
        <v>1</v>
      </c>
      <c r="BI167">
        <v>1</v>
      </c>
      <c r="BJ167">
        <v>2</v>
      </c>
      <c r="BK167">
        <v>2</v>
      </c>
      <c r="BL167">
        <v>1</v>
      </c>
      <c r="BM167">
        <v>1</v>
      </c>
      <c r="BN167">
        <v>2</v>
      </c>
      <c r="BO167">
        <v>1</v>
      </c>
      <c r="BP167">
        <v>2</v>
      </c>
      <c r="BQ167">
        <v>1</v>
      </c>
      <c r="BR167">
        <v>1</v>
      </c>
      <c r="BS167">
        <v>2</v>
      </c>
      <c r="BT167">
        <v>1</v>
      </c>
      <c r="BU167">
        <v>1</v>
      </c>
      <c r="BV167">
        <v>1</v>
      </c>
      <c r="BW167">
        <v>3</v>
      </c>
      <c r="BX167">
        <v>1</v>
      </c>
      <c r="BY167">
        <v>1</v>
      </c>
      <c r="BZ167">
        <v>5</v>
      </c>
      <c r="CA167">
        <v>1</v>
      </c>
      <c r="CB167">
        <v>1</v>
      </c>
      <c r="CC167">
        <v>0</v>
      </c>
      <c r="CD167">
        <v>2</v>
      </c>
      <c r="CE167">
        <v>2</v>
      </c>
      <c r="CF167">
        <v>2</v>
      </c>
      <c r="CG167">
        <v>2</v>
      </c>
      <c r="CH167">
        <v>2</v>
      </c>
      <c r="CI167">
        <f t="shared" si="58"/>
        <v>46</v>
      </c>
      <c r="CJ167">
        <f t="shared" si="59"/>
        <v>0</v>
      </c>
      <c r="CK167" s="7">
        <f t="shared" si="60"/>
        <v>1</v>
      </c>
      <c r="CL167">
        <v>149</v>
      </c>
      <c r="CM167" s="7">
        <f t="shared" si="65"/>
        <v>0.3087248322147651</v>
      </c>
      <c r="CN167">
        <f t="shared" si="61"/>
        <v>22</v>
      </c>
      <c r="CO167">
        <f t="shared" si="62"/>
        <v>0</v>
      </c>
      <c r="CP167" s="7">
        <f t="shared" si="63"/>
        <v>1</v>
      </c>
      <c r="CQ167">
        <v>42</v>
      </c>
      <c r="CR167" s="7">
        <f t="shared" si="64"/>
        <v>0.52380952380952384</v>
      </c>
      <c r="CT167" s="39">
        <v>0</v>
      </c>
      <c r="CU167" s="39">
        <v>0</v>
      </c>
      <c r="CV167" s="39">
        <v>0</v>
      </c>
      <c r="CW167" s="39">
        <v>0</v>
      </c>
      <c r="CX167" s="39">
        <v>50</v>
      </c>
      <c r="CY167" s="39">
        <v>50</v>
      </c>
      <c r="CZ167" s="39">
        <v>0</v>
      </c>
      <c r="DA167" s="39">
        <v>0</v>
      </c>
      <c r="DB167" s="39">
        <v>50</v>
      </c>
      <c r="DC167" s="39">
        <v>50</v>
      </c>
      <c r="DD167" s="31">
        <v>20</v>
      </c>
      <c r="DE167" s="39">
        <v>0</v>
      </c>
      <c r="DF167" s="39">
        <v>0</v>
      </c>
      <c r="DG167" s="39">
        <v>0</v>
      </c>
      <c r="DH167" s="39">
        <v>0</v>
      </c>
      <c r="DI167" s="31">
        <v>0</v>
      </c>
      <c r="DJ167" s="39">
        <v>0</v>
      </c>
      <c r="DK167" s="39">
        <v>0</v>
      </c>
      <c r="DL167" s="39">
        <v>0</v>
      </c>
      <c r="DM167" s="31">
        <v>0</v>
      </c>
      <c r="DN167" s="39">
        <v>0</v>
      </c>
      <c r="DO167" s="39">
        <v>0</v>
      </c>
      <c r="DP167" s="39">
        <v>0</v>
      </c>
      <c r="DQ167" s="39">
        <v>0</v>
      </c>
      <c r="DR167" s="31">
        <v>0</v>
      </c>
      <c r="DS167" s="39">
        <v>20</v>
      </c>
      <c r="DT167" s="39">
        <v>20</v>
      </c>
      <c r="DU167" s="39">
        <v>0</v>
      </c>
      <c r="DV167" s="39">
        <v>20</v>
      </c>
      <c r="DW167" s="39">
        <v>20</v>
      </c>
      <c r="DX167" s="31">
        <v>16</v>
      </c>
      <c r="DY167" s="39">
        <v>0</v>
      </c>
      <c r="DZ167" s="39">
        <v>0</v>
      </c>
      <c r="EA167" s="31">
        <v>0</v>
      </c>
      <c r="EB167" s="39">
        <v>20</v>
      </c>
      <c r="EC167" s="39">
        <v>0</v>
      </c>
      <c r="ED167" s="31">
        <v>10</v>
      </c>
      <c r="EE167" s="39">
        <v>0</v>
      </c>
      <c r="EF167" s="39">
        <v>25</v>
      </c>
      <c r="EG167" s="39">
        <v>0</v>
      </c>
      <c r="EH167" s="39">
        <v>0</v>
      </c>
      <c r="EI167" s="39">
        <v>0</v>
      </c>
      <c r="EJ167" s="31">
        <v>5</v>
      </c>
      <c r="EK167" s="40">
        <v>9.0277777777777786</v>
      </c>
      <c r="EL167">
        <v>50</v>
      </c>
      <c r="EM167">
        <v>0</v>
      </c>
      <c r="EN167">
        <v>0</v>
      </c>
      <c r="EO167">
        <v>100</v>
      </c>
      <c r="EP167">
        <v>0</v>
      </c>
      <c r="EQ167">
        <v>0</v>
      </c>
      <c r="ES167">
        <v>100</v>
      </c>
      <c r="ET167">
        <v>100</v>
      </c>
      <c r="EU167">
        <v>100</v>
      </c>
      <c r="EV167">
        <v>100</v>
      </c>
      <c r="EW167">
        <v>100</v>
      </c>
      <c r="EX167" s="6">
        <f t="shared" si="50"/>
        <v>59.090909090909093</v>
      </c>
      <c r="EY167">
        <f t="shared" si="51"/>
        <v>25</v>
      </c>
      <c r="EZ167" s="6">
        <f t="shared" si="52"/>
        <v>25</v>
      </c>
      <c r="FA167" s="6">
        <f t="shared" si="53"/>
        <v>100</v>
      </c>
      <c r="FB167" s="6">
        <f t="shared" si="54"/>
        <v>25</v>
      </c>
    </row>
    <row r="168" spans="1:158" x14ac:dyDescent="0.2">
      <c r="A168" t="s">
        <v>676</v>
      </c>
      <c r="B168">
        <v>1</v>
      </c>
      <c r="C168">
        <v>1</v>
      </c>
      <c r="D168">
        <v>1</v>
      </c>
      <c r="E168">
        <v>1</v>
      </c>
      <c r="F168">
        <v>1</v>
      </c>
      <c r="H168">
        <f>COUNTIFS(R168, 2, I168, 0)</f>
        <v>0</v>
      </c>
      <c r="I168">
        <f t="shared" si="49"/>
        <v>0</v>
      </c>
      <c r="J168" s="9">
        <f>SUM(COUNTIFS(I168, 0, H168, 0, O168, {"1";"2";"3"}))</f>
        <v>1</v>
      </c>
      <c r="K168" s="9">
        <f t="shared" si="57"/>
        <v>0</v>
      </c>
      <c r="L168">
        <v>3</v>
      </c>
      <c r="M168">
        <v>1</v>
      </c>
      <c r="N168">
        <v>1</v>
      </c>
      <c r="O168">
        <v>1</v>
      </c>
      <c r="P168">
        <v>2</v>
      </c>
      <c r="Q168">
        <v>2016</v>
      </c>
      <c r="S168">
        <v>1</v>
      </c>
      <c r="T168">
        <v>1</v>
      </c>
      <c r="U168">
        <v>1</v>
      </c>
      <c r="V168">
        <v>0</v>
      </c>
      <c r="W168">
        <v>1</v>
      </c>
      <c r="X168">
        <v>0</v>
      </c>
      <c r="Y168">
        <v>0</v>
      </c>
      <c r="AE168">
        <v>1</v>
      </c>
      <c r="AF168">
        <v>2</v>
      </c>
      <c r="AG168">
        <v>1</v>
      </c>
      <c r="AH168">
        <v>6</v>
      </c>
      <c r="AI168">
        <v>2</v>
      </c>
      <c r="AJ168" s="10" t="s">
        <v>243</v>
      </c>
      <c r="AK168" s="13" t="s">
        <v>968</v>
      </c>
      <c r="AL168">
        <v>0</v>
      </c>
      <c r="AM168">
        <v>3</v>
      </c>
      <c r="AN168">
        <v>4</v>
      </c>
      <c r="AO168">
        <v>2</v>
      </c>
      <c r="AP168">
        <v>3</v>
      </c>
      <c r="AQ168">
        <v>3</v>
      </c>
      <c r="AR168">
        <v>3</v>
      </c>
      <c r="AS168">
        <v>3</v>
      </c>
      <c r="AT168">
        <v>3</v>
      </c>
      <c r="AU168">
        <v>3</v>
      </c>
      <c r="AV168">
        <v>3</v>
      </c>
      <c r="AW168">
        <v>3</v>
      </c>
      <c r="AX168">
        <v>3</v>
      </c>
      <c r="AY168">
        <v>2</v>
      </c>
      <c r="AZ168">
        <v>2</v>
      </c>
      <c r="BA168">
        <v>2</v>
      </c>
      <c r="BB168">
        <v>2</v>
      </c>
      <c r="BC168">
        <v>2</v>
      </c>
      <c r="BD168">
        <v>2</v>
      </c>
      <c r="BE168">
        <v>2</v>
      </c>
      <c r="BF168">
        <v>5</v>
      </c>
      <c r="BG168">
        <v>3</v>
      </c>
      <c r="BH168">
        <v>5</v>
      </c>
      <c r="BI168">
        <v>3</v>
      </c>
      <c r="BJ168">
        <v>5</v>
      </c>
      <c r="BK168">
        <v>5</v>
      </c>
      <c r="BL168">
        <v>5</v>
      </c>
      <c r="BM168">
        <v>2</v>
      </c>
      <c r="BN168">
        <v>5</v>
      </c>
      <c r="BO168">
        <v>3</v>
      </c>
      <c r="BP168">
        <v>5</v>
      </c>
      <c r="BQ168">
        <v>3</v>
      </c>
      <c r="BR168">
        <v>4</v>
      </c>
      <c r="BS168">
        <v>5</v>
      </c>
      <c r="BT168">
        <v>2</v>
      </c>
      <c r="BU168">
        <v>5</v>
      </c>
      <c r="BV168">
        <v>3</v>
      </c>
      <c r="BW168">
        <v>3</v>
      </c>
      <c r="BX168">
        <v>3</v>
      </c>
      <c r="BY168">
        <v>2</v>
      </c>
      <c r="BZ168">
        <v>1</v>
      </c>
      <c r="CA168">
        <v>2</v>
      </c>
      <c r="CB168">
        <v>5</v>
      </c>
      <c r="CC168">
        <v>2</v>
      </c>
      <c r="CD168">
        <v>2</v>
      </c>
      <c r="CE168">
        <v>2</v>
      </c>
      <c r="CF168">
        <v>2</v>
      </c>
      <c r="CG168">
        <v>2</v>
      </c>
      <c r="CH168">
        <v>2</v>
      </c>
      <c r="CI168">
        <f t="shared" si="58"/>
        <v>118</v>
      </c>
      <c r="CJ168">
        <f t="shared" si="59"/>
        <v>0</v>
      </c>
      <c r="CK168" s="7">
        <f t="shared" si="60"/>
        <v>1</v>
      </c>
      <c r="CL168">
        <v>149</v>
      </c>
      <c r="CM168" s="7">
        <f t="shared" si="65"/>
        <v>0.79194630872483218</v>
      </c>
      <c r="CN168">
        <f t="shared" si="61"/>
        <v>28</v>
      </c>
      <c r="CO168">
        <f t="shared" si="62"/>
        <v>0</v>
      </c>
      <c r="CP168" s="7">
        <f t="shared" si="63"/>
        <v>1</v>
      </c>
      <c r="CQ168">
        <v>42</v>
      </c>
      <c r="CR168" s="7">
        <f t="shared" si="64"/>
        <v>0.66666666666666663</v>
      </c>
      <c r="CT168" s="39">
        <v>50</v>
      </c>
      <c r="CU168" s="39">
        <v>100</v>
      </c>
      <c r="CV168" s="39">
        <v>100</v>
      </c>
      <c r="CW168" s="39">
        <v>100</v>
      </c>
      <c r="CX168" s="39">
        <v>100</v>
      </c>
      <c r="CY168" s="39">
        <v>100</v>
      </c>
      <c r="CZ168" s="39">
        <v>100</v>
      </c>
      <c r="DA168" s="39">
        <v>100</v>
      </c>
      <c r="DB168" s="39">
        <v>100</v>
      </c>
      <c r="DC168" s="39">
        <v>100</v>
      </c>
      <c r="DD168" s="31">
        <v>95</v>
      </c>
      <c r="DE168" s="39">
        <v>100</v>
      </c>
      <c r="DF168" s="39">
        <v>100</v>
      </c>
      <c r="DG168" s="39">
        <v>100</v>
      </c>
      <c r="DH168" s="39">
        <v>100</v>
      </c>
      <c r="DI168" s="31">
        <v>100</v>
      </c>
      <c r="DJ168" s="39">
        <v>100</v>
      </c>
      <c r="DK168" s="39">
        <v>100</v>
      </c>
      <c r="DL168" s="39">
        <v>100</v>
      </c>
      <c r="DM168" s="31">
        <v>100</v>
      </c>
      <c r="DN168" s="39">
        <v>40</v>
      </c>
      <c r="DO168" s="39">
        <v>20</v>
      </c>
      <c r="DP168" s="39">
        <v>40</v>
      </c>
      <c r="DQ168" s="39">
        <v>40</v>
      </c>
      <c r="DR168" s="31">
        <v>35</v>
      </c>
      <c r="DS168" s="39">
        <v>80</v>
      </c>
      <c r="DT168" s="39">
        <v>80</v>
      </c>
      <c r="DU168" s="39">
        <v>80</v>
      </c>
      <c r="DV168" s="39">
        <v>80</v>
      </c>
      <c r="DW168" s="39">
        <v>80</v>
      </c>
      <c r="DX168" s="31">
        <v>80</v>
      </c>
      <c r="DY168" s="39">
        <v>100</v>
      </c>
      <c r="DZ168" s="39">
        <v>75</v>
      </c>
      <c r="EA168" s="31">
        <v>87.5</v>
      </c>
      <c r="EB168" s="39">
        <v>40</v>
      </c>
      <c r="EC168" s="39">
        <v>100</v>
      </c>
      <c r="ED168" s="31">
        <v>70</v>
      </c>
      <c r="EE168" s="39">
        <v>50</v>
      </c>
      <c r="EF168" s="39">
        <v>100</v>
      </c>
      <c r="EG168" s="39">
        <v>25</v>
      </c>
      <c r="EH168" s="39">
        <v>100</v>
      </c>
      <c r="EI168" s="39">
        <v>50</v>
      </c>
      <c r="EJ168" s="31">
        <v>65</v>
      </c>
      <c r="EK168" s="40">
        <v>80.694444444444443</v>
      </c>
      <c r="EL168">
        <v>50</v>
      </c>
      <c r="EM168">
        <v>50</v>
      </c>
      <c r="EN168">
        <v>25</v>
      </c>
      <c r="EO168">
        <v>0</v>
      </c>
      <c r="EP168">
        <v>25</v>
      </c>
      <c r="EQ168">
        <v>100</v>
      </c>
      <c r="ER168">
        <v>100</v>
      </c>
      <c r="ES168">
        <v>100</v>
      </c>
      <c r="ET168">
        <v>100</v>
      </c>
      <c r="EU168">
        <v>100</v>
      </c>
      <c r="EV168">
        <v>100</v>
      </c>
      <c r="EW168">
        <v>100</v>
      </c>
      <c r="EX168" s="6">
        <f t="shared" si="50"/>
        <v>70.833333333333329</v>
      </c>
      <c r="EY168">
        <f t="shared" si="51"/>
        <v>50</v>
      </c>
      <c r="EZ168" s="6">
        <f t="shared" si="52"/>
        <v>41.666666666666664</v>
      </c>
      <c r="FA168" s="6">
        <f t="shared" si="53"/>
        <v>100</v>
      </c>
      <c r="FB168" s="6">
        <f t="shared" si="54"/>
        <v>37.5</v>
      </c>
    </row>
    <row r="169" spans="1:158" x14ac:dyDescent="0.2">
      <c r="A169" t="s">
        <v>677</v>
      </c>
      <c r="B169">
        <v>1</v>
      </c>
      <c r="C169">
        <v>1</v>
      </c>
      <c r="D169">
        <v>1</v>
      </c>
      <c r="E169">
        <v>1</v>
      </c>
      <c r="F169">
        <v>1</v>
      </c>
      <c r="H169">
        <f>COUNTIFS(R169, 2, I169, 0)</f>
        <v>0</v>
      </c>
      <c r="I169">
        <f t="shared" si="49"/>
        <v>0</v>
      </c>
      <c r="J169" s="9">
        <f>SUM(COUNTIFS(I169, 0, H169, 0, O169, {"1";"2";"3"}))</f>
        <v>1</v>
      </c>
      <c r="K169" s="9">
        <f t="shared" si="57"/>
        <v>0</v>
      </c>
      <c r="L169">
        <v>3</v>
      </c>
      <c r="M169">
        <v>1</v>
      </c>
      <c r="N169">
        <v>2</v>
      </c>
      <c r="O169">
        <v>1</v>
      </c>
      <c r="P169">
        <v>2</v>
      </c>
      <c r="Q169">
        <v>2002</v>
      </c>
      <c r="R169">
        <v>1</v>
      </c>
      <c r="S169">
        <v>1</v>
      </c>
      <c r="T169">
        <v>1</v>
      </c>
      <c r="U169">
        <v>0</v>
      </c>
      <c r="V169">
        <v>0</v>
      </c>
      <c r="W169">
        <v>1</v>
      </c>
      <c r="X169">
        <v>0</v>
      </c>
      <c r="Y169">
        <v>0</v>
      </c>
      <c r="AE169">
        <v>1</v>
      </c>
      <c r="AF169">
        <v>2</v>
      </c>
      <c r="AG169">
        <v>3</v>
      </c>
      <c r="AH169">
        <v>3</v>
      </c>
      <c r="AI169">
        <v>6</v>
      </c>
      <c r="AJ169" s="10" t="s">
        <v>244</v>
      </c>
      <c r="AK169" s="13" t="s">
        <v>968</v>
      </c>
      <c r="AL169">
        <v>0</v>
      </c>
      <c r="AM169">
        <v>1</v>
      </c>
      <c r="AN169">
        <v>1</v>
      </c>
      <c r="AO169">
        <v>1</v>
      </c>
      <c r="AP169">
        <v>1</v>
      </c>
      <c r="AQ169">
        <v>1</v>
      </c>
      <c r="AR169">
        <v>1</v>
      </c>
      <c r="AS169">
        <v>1</v>
      </c>
      <c r="AT169">
        <v>1</v>
      </c>
      <c r="AU169">
        <v>1</v>
      </c>
      <c r="AV169">
        <v>1</v>
      </c>
      <c r="AW169">
        <v>1</v>
      </c>
      <c r="AX169">
        <v>1</v>
      </c>
      <c r="AY169">
        <v>1</v>
      </c>
      <c r="AZ169">
        <v>1</v>
      </c>
      <c r="BA169">
        <v>1</v>
      </c>
      <c r="BB169">
        <v>1</v>
      </c>
      <c r="BC169">
        <v>1</v>
      </c>
      <c r="BD169">
        <v>1</v>
      </c>
      <c r="BE169">
        <v>1</v>
      </c>
      <c r="BF169">
        <v>1</v>
      </c>
      <c r="BG169">
        <v>1</v>
      </c>
      <c r="BH169">
        <v>1</v>
      </c>
      <c r="BI169">
        <v>1</v>
      </c>
      <c r="BJ169">
        <v>2</v>
      </c>
      <c r="BK169">
        <v>2</v>
      </c>
      <c r="BL169">
        <v>2</v>
      </c>
      <c r="BM169">
        <v>1</v>
      </c>
      <c r="BN169">
        <v>3</v>
      </c>
      <c r="BO169">
        <v>1</v>
      </c>
      <c r="BP169">
        <v>1</v>
      </c>
      <c r="BQ169">
        <v>1</v>
      </c>
      <c r="BR169">
        <v>1</v>
      </c>
      <c r="BS169">
        <v>1</v>
      </c>
      <c r="BT169">
        <v>1</v>
      </c>
      <c r="BU169">
        <v>1</v>
      </c>
      <c r="BV169">
        <v>1</v>
      </c>
      <c r="BW169">
        <v>2</v>
      </c>
      <c r="BX169">
        <v>2</v>
      </c>
      <c r="BY169">
        <v>1</v>
      </c>
      <c r="BZ169">
        <v>2</v>
      </c>
      <c r="CA169">
        <v>1</v>
      </c>
      <c r="CB169">
        <v>4</v>
      </c>
      <c r="CC169">
        <v>2</v>
      </c>
      <c r="CD169">
        <v>2</v>
      </c>
      <c r="CE169">
        <v>1</v>
      </c>
      <c r="CF169">
        <v>2</v>
      </c>
      <c r="CG169">
        <v>2</v>
      </c>
      <c r="CH169">
        <v>2</v>
      </c>
      <c r="CI169">
        <f t="shared" si="58"/>
        <v>41</v>
      </c>
      <c r="CJ169">
        <f t="shared" si="59"/>
        <v>0</v>
      </c>
      <c r="CK169" s="7">
        <f t="shared" si="60"/>
        <v>1</v>
      </c>
      <c r="CL169">
        <v>149</v>
      </c>
      <c r="CM169" s="7">
        <f t="shared" si="65"/>
        <v>0.27516778523489932</v>
      </c>
      <c r="CN169">
        <f t="shared" si="61"/>
        <v>23</v>
      </c>
      <c r="CO169">
        <f t="shared" si="62"/>
        <v>0</v>
      </c>
      <c r="CP169" s="7">
        <f t="shared" si="63"/>
        <v>1</v>
      </c>
      <c r="CQ169">
        <v>42</v>
      </c>
      <c r="CR169" s="7">
        <f t="shared" si="64"/>
        <v>0.54761904761904767</v>
      </c>
      <c r="CT169" s="39">
        <v>0</v>
      </c>
      <c r="CU169" s="39">
        <v>0</v>
      </c>
      <c r="CV169" s="39">
        <v>0</v>
      </c>
      <c r="CW169" s="39">
        <v>0</v>
      </c>
      <c r="CX169" s="39">
        <v>0</v>
      </c>
      <c r="CY169" s="39">
        <v>0</v>
      </c>
      <c r="CZ169" s="39">
        <v>0</v>
      </c>
      <c r="DA169" s="39">
        <v>0</v>
      </c>
      <c r="DB169" s="39">
        <v>0</v>
      </c>
      <c r="DC169" s="39">
        <v>0</v>
      </c>
      <c r="DD169" s="31">
        <v>0</v>
      </c>
      <c r="DE169" s="39">
        <v>0</v>
      </c>
      <c r="DF169" s="39">
        <v>0</v>
      </c>
      <c r="DG169" s="39">
        <v>0</v>
      </c>
      <c r="DH169" s="39">
        <v>0</v>
      </c>
      <c r="DI169" s="31">
        <v>0</v>
      </c>
      <c r="DJ169" s="39">
        <v>0</v>
      </c>
      <c r="DK169" s="39">
        <v>0</v>
      </c>
      <c r="DL169" s="39">
        <v>0</v>
      </c>
      <c r="DM169" s="31">
        <v>0</v>
      </c>
      <c r="DN169" s="39">
        <v>0</v>
      </c>
      <c r="DO169" s="39">
        <v>0</v>
      </c>
      <c r="DP169" s="39">
        <v>0</v>
      </c>
      <c r="DQ169" s="39">
        <v>0</v>
      </c>
      <c r="DR169" s="31">
        <v>0</v>
      </c>
      <c r="DS169" s="39">
        <v>20</v>
      </c>
      <c r="DT169" s="39">
        <v>20</v>
      </c>
      <c r="DU169" s="39">
        <v>20</v>
      </c>
      <c r="DV169" s="39">
        <v>40</v>
      </c>
      <c r="DW169" s="39">
        <v>0</v>
      </c>
      <c r="DX169" s="31">
        <v>20</v>
      </c>
      <c r="DY169" s="39">
        <v>0</v>
      </c>
      <c r="DZ169" s="39">
        <v>0</v>
      </c>
      <c r="EA169" s="31">
        <v>0</v>
      </c>
      <c r="EB169" s="39">
        <v>0</v>
      </c>
      <c r="EC169" s="39">
        <v>0</v>
      </c>
      <c r="ED169" s="31">
        <v>0</v>
      </c>
      <c r="EE169" s="39">
        <v>0</v>
      </c>
      <c r="EF169" s="39">
        <v>0</v>
      </c>
      <c r="EG169" s="39">
        <v>0</v>
      </c>
      <c r="EH169" s="39">
        <v>0</v>
      </c>
      <c r="EI169" s="39">
        <v>0</v>
      </c>
      <c r="EJ169" s="31">
        <v>0</v>
      </c>
      <c r="EK169" s="40">
        <v>2.7777777777777777</v>
      </c>
      <c r="EL169">
        <v>25</v>
      </c>
      <c r="EM169">
        <v>25</v>
      </c>
      <c r="EN169">
        <v>0</v>
      </c>
      <c r="EO169">
        <v>25</v>
      </c>
      <c r="EP169">
        <v>0</v>
      </c>
      <c r="EQ169">
        <v>75</v>
      </c>
      <c r="ER169">
        <v>100</v>
      </c>
      <c r="ES169">
        <v>100</v>
      </c>
      <c r="ET169">
        <v>0</v>
      </c>
      <c r="EU169">
        <v>100</v>
      </c>
      <c r="EV169">
        <v>100</v>
      </c>
      <c r="EW169">
        <v>100</v>
      </c>
      <c r="EX169" s="6">
        <f t="shared" si="50"/>
        <v>54.166666666666664</v>
      </c>
      <c r="EY169">
        <f t="shared" si="51"/>
        <v>25</v>
      </c>
      <c r="EZ169" s="6">
        <f t="shared" si="52"/>
        <v>25</v>
      </c>
      <c r="FA169" s="6">
        <f t="shared" si="53"/>
        <v>83.333333333333329</v>
      </c>
      <c r="FB169" s="6">
        <f t="shared" si="54"/>
        <v>25</v>
      </c>
    </row>
    <row r="170" spans="1:158" x14ac:dyDescent="0.2">
      <c r="A170" t="s">
        <v>678</v>
      </c>
      <c r="B170">
        <v>1</v>
      </c>
      <c r="C170">
        <v>1</v>
      </c>
      <c r="D170">
        <v>1</v>
      </c>
      <c r="E170">
        <v>1</v>
      </c>
      <c r="F170">
        <v>1</v>
      </c>
      <c r="H170">
        <f>COUNTIFS(R170, 2, I170, 0)</f>
        <v>1</v>
      </c>
      <c r="I170">
        <f t="shared" si="49"/>
        <v>0</v>
      </c>
      <c r="J170" s="9">
        <f>SUM(COUNTIFS(I170, 0, H170, 0, O170, {"1";"2";"3"}))</f>
        <v>0</v>
      </c>
      <c r="K170" s="9">
        <f t="shared" si="57"/>
        <v>0</v>
      </c>
      <c r="L170">
        <v>1</v>
      </c>
      <c r="M170">
        <v>2</v>
      </c>
      <c r="N170">
        <v>1</v>
      </c>
      <c r="O170">
        <v>1</v>
      </c>
      <c r="P170">
        <v>2</v>
      </c>
      <c r="Q170">
        <v>2012</v>
      </c>
      <c r="R170">
        <v>2</v>
      </c>
      <c r="S170">
        <v>1</v>
      </c>
      <c r="T170">
        <v>1</v>
      </c>
      <c r="U170">
        <v>0</v>
      </c>
      <c r="V170">
        <v>0</v>
      </c>
      <c r="W170">
        <v>1</v>
      </c>
      <c r="X170">
        <v>0</v>
      </c>
      <c r="Y170">
        <v>0</v>
      </c>
      <c r="Z170">
        <v>2</v>
      </c>
      <c r="AE170">
        <v>2</v>
      </c>
      <c r="AF170">
        <v>1</v>
      </c>
      <c r="AH170">
        <v>5</v>
      </c>
      <c r="AI170">
        <v>2</v>
      </c>
      <c r="AJ170" s="10" t="s">
        <v>245</v>
      </c>
      <c r="AK170" s="13" t="s">
        <v>968</v>
      </c>
      <c r="AL170">
        <v>0</v>
      </c>
      <c r="AM170">
        <v>3</v>
      </c>
      <c r="AN170">
        <v>3</v>
      </c>
      <c r="AO170">
        <v>2</v>
      </c>
      <c r="AP170">
        <v>2</v>
      </c>
      <c r="AQ170">
        <v>3</v>
      </c>
      <c r="AR170">
        <v>3</v>
      </c>
      <c r="AS170">
        <v>3</v>
      </c>
      <c r="AT170">
        <v>3</v>
      </c>
      <c r="AU170">
        <v>3</v>
      </c>
      <c r="AV170">
        <v>3</v>
      </c>
      <c r="AW170">
        <v>3</v>
      </c>
      <c r="AX170">
        <v>3</v>
      </c>
      <c r="AY170">
        <v>2</v>
      </c>
      <c r="AZ170">
        <v>2</v>
      </c>
      <c r="BA170">
        <v>2</v>
      </c>
      <c r="BB170">
        <v>2</v>
      </c>
      <c r="BC170">
        <v>1</v>
      </c>
      <c r="BD170">
        <v>1</v>
      </c>
      <c r="BE170">
        <v>1</v>
      </c>
      <c r="BF170">
        <v>4</v>
      </c>
      <c r="BG170">
        <v>4</v>
      </c>
      <c r="BH170">
        <v>4</v>
      </c>
      <c r="BI170">
        <v>3</v>
      </c>
      <c r="BJ170">
        <v>4</v>
      </c>
      <c r="BK170">
        <v>3</v>
      </c>
      <c r="BL170">
        <v>3</v>
      </c>
      <c r="BM170">
        <v>2</v>
      </c>
      <c r="BN170">
        <v>5</v>
      </c>
      <c r="BO170">
        <v>2</v>
      </c>
      <c r="BP170">
        <v>3</v>
      </c>
      <c r="BQ170">
        <v>2</v>
      </c>
      <c r="BR170">
        <v>4</v>
      </c>
      <c r="BS170">
        <v>2</v>
      </c>
      <c r="BT170">
        <v>3</v>
      </c>
      <c r="BU170">
        <v>2</v>
      </c>
      <c r="BV170">
        <v>2</v>
      </c>
      <c r="BW170">
        <v>5</v>
      </c>
      <c r="BX170">
        <v>5</v>
      </c>
      <c r="BY170">
        <v>4</v>
      </c>
      <c r="BZ170">
        <v>3</v>
      </c>
      <c r="CA170">
        <v>3</v>
      </c>
      <c r="CB170">
        <v>3</v>
      </c>
      <c r="CC170">
        <v>1</v>
      </c>
      <c r="CD170">
        <v>1</v>
      </c>
      <c r="CE170">
        <v>1</v>
      </c>
      <c r="CF170">
        <v>1</v>
      </c>
      <c r="CG170">
        <v>2</v>
      </c>
      <c r="CH170">
        <v>2</v>
      </c>
      <c r="CI170">
        <f t="shared" si="58"/>
        <v>97</v>
      </c>
      <c r="CJ170">
        <f t="shared" si="59"/>
        <v>0</v>
      </c>
      <c r="CK170" s="7">
        <f t="shared" si="60"/>
        <v>1</v>
      </c>
      <c r="CL170">
        <v>149</v>
      </c>
      <c r="CM170" s="7">
        <f t="shared" si="65"/>
        <v>0.65100671140939592</v>
      </c>
      <c r="CN170">
        <f t="shared" si="61"/>
        <v>31</v>
      </c>
      <c r="CO170">
        <f t="shared" si="62"/>
        <v>0</v>
      </c>
      <c r="CP170" s="7">
        <f t="shared" si="63"/>
        <v>1</v>
      </c>
      <c r="CQ170">
        <v>42</v>
      </c>
      <c r="CR170" s="7">
        <f t="shared" si="64"/>
        <v>0.73809523809523814</v>
      </c>
      <c r="CT170" s="39">
        <v>50</v>
      </c>
      <c r="CU170" s="39">
        <v>50</v>
      </c>
      <c r="CV170" s="39">
        <v>100</v>
      </c>
      <c r="CW170" s="39">
        <v>100</v>
      </c>
      <c r="CX170" s="39">
        <v>100</v>
      </c>
      <c r="CY170" s="39">
        <v>100</v>
      </c>
      <c r="CZ170" s="39">
        <v>100</v>
      </c>
      <c r="DA170" s="39">
        <v>100</v>
      </c>
      <c r="DB170" s="39">
        <v>100</v>
      </c>
      <c r="DC170" s="39">
        <v>100</v>
      </c>
      <c r="DD170" s="31">
        <v>90</v>
      </c>
      <c r="DE170" s="39">
        <v>100</v>
      </c>
      <c r="DF170" s="39">
        <v>100</v>
      </c>
      <c r="DG170" s="39">
        <v>100</v>
      </c>
      <c r="DH170" s="39">
        <v>100</v>
      </c>
      <c r="DI170" s="31">
        <v>100</v>
      </c>
      <c r="DJ170" s="39">
        <v>0</v>
      </c>
      <c r="DK170" s="39">
        <v>0</v>
      </c>
      <c r="DL170" s="39">
        <v>0</v>
      </c>
      <c r="DM170" s="31">
        <v>0</v>
      </c>
      <c r="DN170" s="39">
        <v>40</v>
      </c>
      <c r="DO170" s="39">
        <v>20</v>
      </c>
      <c r="DP170" s="39">
        <v>20</v>
      </c>
      <c r="DQ170" s="39">
        <v>20</v>
      </c>
      <c r="DR170" s="31">
        <v>25</v>
      </c>
      <c r="DS170" s="39">
        <v>60</v>
      </c>
      <c r="DT170" s="39">
        <v>40</v>
      </c>
      <c r="DU170" s="39">
        <v>40</v>
      </c>
      <c r="DV170" s="39">
        <v>80</v>
      </c>
      <c r="DW170" s="39">
        <v>40</v>
      </c>
      <c r="DX170" s="31">
        <v>52</v>
      </c>
      <c r="DY170" s="39">
        <v>75</v>
      </c>
      <c r="DZ170" s="39">
        <v>75</v>
      </c>
      <c r="EA170" s="31">
        <v>75</v>
      </c>
      <c r="EB170" s="39">
        <v>60</v>
      </c>
      <c r="EC170" s="39">
        <v>75</v>
      </c>
      <c r="ED170" s="31">
        <v>67.5</v>
      </c>
      <c r="EE170" s="39">
        <v>50</v>
      </c>
      <c r="EF170" s="39">
        <v>25</v>
      </c>
      <c r="EG170" s="39">
        <v>50</v>
      </c>
      <c r="EH170" s="39">
        <v>25</v>
      </c>
      <c r="EI170" s="39">
        <v>25</v>
      </c>
      <c r="EJ170" s="31">
        <v>35</v>
      </c>
      <c r="EK170" s="40">
        <v>60.277777777777779</v>
      </c>
      <c r="EL170">
        <v>100</v>
      </c>
      <c r="EM170">
        <v>100</v>
      </c>
      <c r="EN170">
        <v>75</v>
      </c>
      <c r="EO170">
        <v>50</v>
      </c>
      <c r="EP170">
        <v>50</v>
      </c>
      <c r="EQ170">
        <v>50</v>
      </c>
      <c r="ER170">
        <v>0</v>
      </c>
      <c r="ES170">
        <v>0</v>
      </c>
      <c r="ET170">
        <v>0</v>
      </c>
      <c r="EU170">
        <v>0</v>
      </c>
      <c r="EV170">
        <v>100</v>
      </c>
      <c r="EW170">
        <v>100</v>
      </c>
      <c r="EX170" s="6">
        <f t="shared" si="50"/>
        <v>52.083333333333336</v>
      </c>
      <c r="EY170">
        <f t="shared" si="51"/>
        <v>100</v>
      </c>
      <c r="EZ170" s="6">
        <f t="shared" si="52"/>
        <v>70.833333333333329</v>
      </c>
      <c r="FA170" s="6">
        <f t="shared" si="53"/>
        <v>33.333333333333336</v>
      </c>
      <c r="FB170" s="6">
        <f t="shared" si="54"/>
        <v>56.25</v>
      </c>
    </row>
    <row r="171" spans="1:158" x14ac:dyDescent="0.2">
      <c r="A171" t="s">
        <v>679</v>
      </c>
      <c r="B171">
        <v>1</v>
      </c>
      <c r="C171">
        <v>1</v>
      </c>
      <c r="D171">
        <v>1</v>
      </c>
      <c r="E171">
        <v>1</v>
      </c>
      <c r="F171">
        <v>1</v>
      </c>
      <c r="H171">
        <f>COUNTIFS(R171, 2, I171, 0)</f>
        <v>1</v>
      </c>
      <c r="I171">
        <f t="shared" si="49"/>
        <v>0</v>
      </c>
      <c r="J171" s="9">
        <f>SUM(COUNTIFS(I171, 0, H171, 0, O171, {"1";"2";"3"}))</f>
        <v>0</v>
      </c>
      <c r="K171" s="9">
        <f t="shared" si="57"/>
        <v>0</v>
      </c>
      <c r="L171">
        <v>1</v>
      </c>
      <c r="M171">
        <v>1</v>
      </c>
      <c r="N171">
        <v>1</v>
      </c>
      <c r="O171">
        <v>1</v>
      </c>
      <c r="P171">
        <v>2</v>
      </c>
      <c r="Q171">
        <v>2018</v>
      </c>
      <c r="R171">
        <v>2</v>
      </c>
      <c r="S171">
        <v>2</v>
      </c>
      <c r="T171">
        <v>1</v>
      </c>
      <c r="U171">
        <v>1</v>
      </c>
      <c r="V171">
        <v>0</v>
      </c>
      <c r="W171">
        <v>1</v>
      </c>
      <c r="X171">
        <v>0</v>
      </c>
      <c r="Y171">
        <v>0</v>
      </c>
      <c r="Z171">
        <v>1</v>
      </c>
      <c r="AE171">
        <v>3</v>
      </c>
      <c r="AF171">
        <v>1</v>
      </c>
      <c r="AH171">
        <v>2</v>
      </c>
      <c r="AI171">
        <v>2</v>
      </c>
      <c r="AJ171" s="10" t="s">
        <v>246</v>
      </c>
      <c r="AK171" s="13" t="s">
        <v>968</v>
      </c>
      <c r="AL171">
        <v>0</v>
      </c>
      <c r="AM171">
        <v>3</v>
      </c>
      <c r="AN171">
        <v>2</v>
      </c>
      <c r="AO171">
        <v>3</v>
      </c>
      <c r="AP171">
        <v>3</v>
      </c>
      <c r="AQ171">
        <v>3</v>
      </c>
      <c r="AR171">
        <v>3</v>
      </c>
      <c r="AS171">
        <v>3</v>
      </c>
      <c r="AT171">
        <v>3</v>
      </c>
      <c r="AU171">
        <v>3</v>
      </c>
      <c r="AV171">
        <v>3</v>
      </c>
      <c r="AW171">
        <v>3</v>
      </c>
      <c r="AX171">
        <v>3</v>
      </c>
      <c r="AY171">
        <v>1</v>
      </c>
      <c r="AZ171">
        <v>1</v>
      </c>
      <c r="BA171">
        <v>1</v>
      </c>
      <c r="BB171">
        <v>1</v>
      </c>
      <c r="BC171">
        <v>1</v>
      </c>
      <c r="BD171">
        <v>1</v>
      </c>
      <c r="BE171">
        <v>1</v>
      </c>
      <c r="BF171">
        <v>3</v>
      </c>
      <c r="BG171">
        <v>5</v>
      </c>
      <c r="BH171">
        <v>4</v>
      </c>
      <c r="BI171">
        <v>1</v>
      </c>
      <c r="BJ171">
        <v>2</v>
      </c>
      <c r="BK171">
        <v>3</v>
      </c>
      <c r="BL171">
        <v>3</v>
      </c>
      <c r="BM171">
        <v>2</v>
      </c>
      <c r="BN171">
        <v>2</v>
      </c>
      <c r="BO171">
        <v>1</v>
      </c>
      <c r="BP171">
        <v>3</v>
      </c>
      <c r="BQ171">
        <v>1</v>
      </c>
      <c r="BR171">
        <v>3</v>
      </c>
      <c r="BS171">
        <v>4</v>
      </c>
      <c r="BT171">
        <v>2</v>
      </c>
      <c r="BU171">
        <v>3</v>
      </c>
      <c r="BV171">
        <v>1</v>
      </c>
      <c r="BW171">
        <v>4</v>
      </c>
      <c r="BX171">
        <v>4</v>
      </c>
      <c r="BY171">
        <v>4</v>
      </c>
      <c r="BZ171">
        <v>5</v>
      </c>
      <c r="CA171">
        <v>2</v>
      </c>
      <c r="CB171">
        <v>1</v>
      </c>
      <c r="CC171">
        <v>2</v>
      </c>
      <c r="CD171">
        <v>2</v>
      </c>
      <c r="CE171">
        <v>2</v>
      </c>
      <c r="CF171">
        <v>2</v>
      </c>
      <c r="CG171">
        <v>2</v>
      </c>
      <c r="CH171">
        <v>2</v>
      </c>
      <c r="CI171">
        <f t="shared" si="58"/>
        <v>85</v>
      </c>
      <c r="CJ171">
        <f t="shared" si="59"/>
        <v>0</v>
      </c>
      <c r="CK171" s="7">
        <f t="shared" si="60"/>
        <v>1</v>
      </c>
      <c r="CL171">
        <v>149</v>
      </c>
      <c r="CM171" s="7">
        <f t="shared" si="65"/>
        <v>0.57046979865771807</v>
      </c>
      <c r="CN171">
        <f t="shared" si="61"/>
        <v>32</v>
      </c>
      <c r="CO171">
        <f t="shared" si="62"/>
        <v>0</v>
      </c>
      <c r="CP171" s="7">
        <f t="shared" si="63"/>
        <v>1</v>
      </c>
      <c r="CQ171">
        <v>42</v>
      </c>
      <c r="CR171" s="7">
        <f t="shared" si="64"/>
        <v>0.76190476190476186</v>
      </c>
      <c r="CT171" s="39">
        <v>100</v>
      </c>
      <c r="CU171" s="39">
        <v>100</v>
      </c>
      <c r="CV171" s="39">
        <v>100</v>
      </c>
      <c r="CW171" s="39">
        <v>100</v>
      </c>
      <c r="CX171" s="39">
        <v>100</v>
      </c>
      <c r="CY171" s="39">
        <v>100</v>
      </c>
      <c r="CZ171" s="39">
        <v>100</v>
      </c>
      <c r="DA171" s="39">
        <v>100</v>
      </c>
      <c r="DB171" s="39">
        <v>100</v>
      </c>
      <c r="DC171" s="39">
        <v>100</v>
      </c>
      <c r="DD171" s="31">
        <v>100</v>
      </c>
      <c r="DE171" s="39">
        <v>0</v>
      </c>
      <c r="DF171" s="39">
        <v>0</v>
      </c>
      <c r="DG171" s="39">
        <v>0</v>
      </c>
      <c r="DH171" s="39">
        <v>0</v>
      </c>
      <c r="DI171" s="31">
        <v>0</v>
      </c>
      <c r="DJ171" s="39">
        <v>0</v>
      </c>
      <c r="DK171" s="39">
        <v>0</v>
      </c>
      <c r="DL171" s="39">
        <v>0</v>
      </c>
      <c r="DM171" s="31">
        <v>0</v>
      </c>
      <c r="DN171" s="39">
        <v>0</v>
      </c>
      <c r="DO171" s="39">
        <v>20</v>
      </c>
      <c r="DP171" s="39">
        <v>0</v>
      </c>
      <c r="DQ171" s="39">
        <v>0</v>
      </c>
      <c r="DR171" s="31">
        <v>5</v>
      </c>
      <c r="DS171" s="39">
        <v>20</v>
      </c>
      <c r="DT171" s="39">
        <v>40</v>
      </c>
      <c r="DU171" s="39">
        <v>40</v>
      </c>
      <c r="DV171" s="39">
        <v>20</v>
      </c>
      <c r="DW171" s="39">
        <v>40</v>
      </c>
      <c r="DX171" s="31">
        <v>32</v>
      </c>
      <c r="DY171" s="39">
        <v>50</v>
      </c>
      <c r="DZ171" s="39">
        <v>50</v>
      </c>
      <c r="EA171" s="31">
        <v>50</v>
      </c>
      <c r="EB171" s="39">
        <v>80</v>
      </c>
      <c r="EC171" s="39">
        <v>75</v>
      </c>
      <c r="ED171" s="31">
        <v>77.5</v>
      </c>
      <c r="EE171" s="39">
        <v>50</v>
      </c>
      <c r="EF171" s="39">
        <v>75</v>
      </c>
      <c r="EG171" s="39">
        <v>25</v>
      </c>
      <c r="EH171" s="39">
        <v>50</v>
      </c>
      <c r="EI171" s="39">
        <v>0</v>
      </c>
      <c r="EJ171" s="31">
        <v>40</v>
      </c>
      <c r="EK171" s="40">
        <v>46.111111111111114</v>
      </c>
      <c r="EL171">
        <v>75</v>
      </c>
      <c r="EM171">
        <v>75</v>
      </c>
      <c r="EN171">
        <v>75</v>
      </c>
      <c r="EO171">
        <v>100</v>
      </c>
      <c r="EP171">
        <v>25</v>
      </c>
      <c r="EQ171">
        <v>0</v>
      </c>
      <c r="ER171">
        <v>100</v>
      </c>
      <c r="ES171">
        <v>100</v>
      </c>
      <c r="ET171">
        <v>100</v>
      </c>
      <c r="EU171">
        <v>100</v>
      </c>
      <c r="EV171">
        <v>100</v>
      </c>
      <c r="EW171">
        <v>100</v>
      </c>
      <c r="EX171" s="6">
        <f t="shared" si="50"/>
        <v>79.166666666666671</v>
      </c>
      <c r="EY171">
        <f t="shared" si="51"/>
        <v>75</v>
      </c>
      <c r="EZ171" s="6">
        <f t="shared" si="52"/>
        <v>58.333333333333336</v>
      </c>
      <c r="FA171" s="6">
        <f t="shared" si="53"/>
        <v>100</v>
      </c>
      <c r="FB171" s="6">
        <f t="shared" si="54"/>
        <v>50</v>
      </c>
    </row>
    <row r="172" spans="1:158" x14ac:dyDescent="0.2">
      <c r="A172" t="s">
        <v>680</v>
      </c>
      <c r="B172">
        <v>1</v>
      </c>
      <c r="C172">
        <v>1</v>
      </c>
      <c r="D172">
        <v>1</v>
      </c>
      <c r="E172">
        <v>1</v>
      </c>
      <c r="F172">
        <v>1</v>
      </c>
      <c r="H172">
        <f>COUNTIFS(R172, 2, I172, 0)</f>
        <v>1</v>
      </c>
      <c r="I172">
        <f t="shared" si="49"/>
        <v>0</v>
      </c>
      <c r="J172" s="9">
        <f>SUM(COUNTIFS(I172, 0, H172, 0, O172, {"1";"2";"3"}))</f>
        <v>0</v>
      </c>
      <c r="K172" s="9">
        <f t="shared" si="57"/>
        <v>0</v>
      </c>
      <c r="L172">
        <v>1</v>
      </c>
      <c r="M172">
        <v>2</v>
      </c>
      <c r="N172">
        <v>1</v>
      </c>
      <c r="O172">
        <v>1</v>
      </c>
      <c r="P172">
        <v>2</v>
      </c>
      <c r="Q172">
        <v>2014</v>
      </c>
      <c r="R172">
        <v>2</v>
      </c>
      <c r="S172">
        <v>1</v>
      </c>
      <c r="T172">
        <v>1</v>
      </c>
      <c r="U172">
        <v>1</v>
      </c>
      <c r="V172">
        <v>0</v>
      </c>
      <c r="W172">
        <v>1</v>
      </c>
      <c r="X172">
        <v>0</v>
      </c>
      <c r="Y172">
        <v>0</v>
      </c>
      <c r="Z172">
        <v>1</v>
      </c>
      <c r="AE172">
        <v>2</v>
      </c>
      <c r="AF172">
        <v>2</v>
      </c>
      <c r="AG172">
        <v>3</v>
      </c>
      <c r="AH172">
        <v>2</v>
      </c>
      <c r="AI172">
        <v>2</v>
      </c>
      <c r="AJ172" s="10" t="s">
        <v>247</v>
      </c>
      <c r="AK172" s="13" t="s">
        <v>968</v>
      </c>
      <c r="AL172">
        <v>0</v>
      </c>
      <c r="AM172">
        <v>3</v>
      </c>
      <c r="AN172">
        <v>3</v>
      </c>
      <c r="AO172">
        <v>2</v>
      </c>
      <c r="AP172">
        <v>3</v>
      </c>
      <c r="AQ172">
        <v>3</v>
      </c>
      <c r="AR172">
        <v>3</v>
      </c>
      <c r="AS172">
        <v>3</v>
      </c>
      <c r="AT172">
        <v>3</v>
      </c>
      <c r="AU172">
        <v>3</v>
      </c>
      <c r="AV172">
        <v>3</v>
      </c>
      <c r="AW172">
        <v>3</v>
      </c>
      <c r="AX172">
        <v>3</v>
      </c>
      <c r="AY172">
        <v>2</v>
      </c>
      <c r="AZ172">
        <v>1</v>
      </c>
      <c r="BA172">
        <v>2</v>
      </c>
      <c r="BB172">
        <v>2</v>
      </c>
      <c r="BC172">
        <v>2</v>
      </c>
      <c r="BD172">
        <v>1</v>
      </c>
      <c r="BE172">
        <v>2</v>
      </c>
      <c r="BF172">
        <v>4</v>
      </c>
      <c r="BG172">
        <v>5</v>
      </c>
      <c r="BH172">
        <v>4</v>
      </c>
      <c r="BI172">
        <v>3</v>
      </c>
      <c r="BJ172">
        <v>3</v>
      </c>
      <c r="BK172">
        <v>5</v>
      </c>
      <c r="BL172">
        <v>3</v>
      </c>
      <c r="BM172">
        <v>3</v>
      </c>
      <c r="BN172">
        <v>4</v>
      </c>
      <c r="BO172">
        <v>3</v>
      </c>
      <c r="BP172">
        <v>3</v>
      </c>
      <c r="BQ172">
        <v>4</v>
      </c>
      <c r="BR172">
        <v>4</v>
      </c>
      <c r="BS172">
        <v>1</v>
      </c>
      <c r="BT172">
        <v>2</v>
      </c>
      <c r="BU172">
        <v>1</v>
      </c>
      <c r="BV172">
        <v>2</v>
      </c>
      <c r="BW172">
        <v>3</v>
      </c>
      <c r="BX172">
        <v>3</v>
      </c>
      <c r="BY172">
        <v>3</v>
      </c>
      <c r="BZ172">
        <v>3</v>
      </c>
      <c r="CA172">
        <v>3</v>
      </c>
      <c r="CB172">
        <v>3</v>
      </c>
      <c r="CC172">
        <v>2</v>
      </c>
      <c r="CD172">
        <v>2</v>
      </c>
      <c r="CE172">
        <v>2</v>
      </c>
      <c r="CF172">
        <v>2</v>
      </c>
      <c r="CG172">
        <v>2</v>
      </c>
      <c r="CH172">
        <v>2</v>
      </c>
      <c r="CI172">
        <f t="shared" si="58"/>
        <v>101</v>
      </c>
      <c r="CJ172">
        <f t="shared" si="59"/>
        <v>0</v>
      </c>
      <c r="CK172" s="7">
        <f t="shared" si="60"/>
        <v>1</v>
      </c>
      <c r="CL172">
        <v>149</v>
      </c>
      <c r="CM172" s="7">
        <f t="shared" si="65"/>
        <v>0.67785234899328861</v>
      </c>
      <c r="CN172">
        <f t="shared" si="61"/>
        <v>30</v>
      </c>
      <c r="CO172">
        <f t="shared" si="62"/>
        <v>0</v>
      </c>
      <c r="CP172" s="7">
        <f t="shared" si="63"/>
        <v>1</v>
      </c>
      <c r="CQ172">
        <v>42</v>
      </c>
      <c r="CR172" s="7">
        <f t="shared" si="64"/>
        <v>0.7142857142857143</v>
      </c>
      <c r="CT172" s="39">
        <v>50</v>
      </c>
      <c r="CU172" s="39">
        <v>100</v>
      </c>
      <c r="CV172" s="39">
        <v>100</v>
      </c>
      <c r="CW172" s="39">
        <v>100</v>
      </c>
      <c r="CX172" s="39">
        <v>100</v>
      </c>
      <c r="CY172" s="39">
        <v>100</v>
      </c>
      <c r="CZ172" s="39">
        <v>100</v>
      </c>
      <c r="DA172" s="39">
        <v>100</v>
      </c>
      <c r="DB172" s="39">
        <v>100</v>
      </c>
      <c r="DC172" s="39">
        <v>100</v>
      </c>
      <c r="DD172" s="31">
        <v>95</v>
      </c>
      <c r="DE172" s="39">
        <v>100</v>
      </c>
      <c r="DF172" s="39">
        <v>0</v>
      </c>
      <c r="DG172" s="39">
        <v>100</v>
      </c>
      <c r="DH172" s="39">
        <v>100</v>
      </c>
      <c r="DI172" s="31">
        <v>75</v>
      </c>
      <c r="DJ172" s="39">
        <v>100</v>
      </c>
      <c r="DK172" s="39">
        <v>0</v>
      </c>
      <c r="DL172" s="39">
        <v>100</v>
      </c>
      <c r="DM172" s="31">
        <v>66.666666666666671</v>
      </c>
      <c r="DN172" s="39">
        <v>40</v>
      </c>
      <c r="DO172" s="39">
        <v>40</v>
      </c>
      <c r="DP172" s="39">
        <v>40</v>
      </c>
      <c r="DQ172" s="39">
        <v>60</v>
      </c>
      <c r="DR172" s="31">
        <v>45</v>
      </c>
      <c r="DS172" s="39">
        <v>40</v>
      </c>
      <c r="DT172" s="39">
        <v>80</v>
      </c>
      <c r="DU172" s="39">
        <v>40</v>
      </c>
      <c r="DV172" s="39">
        <v>60</v>
      </c>
      <c r="DW172" s="39">
        <v>40</v>
      </c>
      <c r="DX172" s="31">
        <v>52</v>
      </c>
      <c r="DY172" s="39">
        <v>75</v>
      </c>
      <c r="DZ172" s="39">
        <v>75</v>
      </c>
      <c r="EA172" s="31">
        <v>75</v>
      </c>
      <c r="EB172" s="39">
        <v>80</v>
      </c>
      <c r="EC172" s="39">
        <v>75</v>
      </c>
      <c r="ED172" s="31">
        <v>77.5</v>
      </c>
      <c r="EE172" s="39">
        <v>50</v>
      </c>
      <c r="EF172" s="39">
        <v>0</v>
      </c>
      <c r="EG172" s="39">
        <v>25</v>
      </c>
      <c r="EH172" s="39">
        <v>0</v>
      </c>
      <c r="EI172" s="39">
        <v>25</v>
      </c>
      <c r="EJ172" s="31">
        <v>20</v>
      </c>
      <c r="EK172" s="40">
        <v>65.138888888888886</v>
      </c>
      <c r="EL172">
        <v>50</v>
      </c>
      <c r="EM172">
        <v>50</v>
      </c>
      <c r="EN172">
        <v>50</v>
      </c>
      <c r="EO172">
        <v>50</v>
      </c>
      <c r="EP172">
        <v>50</v>
      </c>
      <c r="EQ172">
        <v>50</v>
      </c>
      <c r="ER172">
        <v>100</v>
      </c>
      <c r="ES172">
        <v>100</v>
      </c>
      <c r="ET172">
        <v>100</v>
      </c>
      <c r="EU172">
        <v>100</v>
      </c>
      <c r="EV172">
        <v>100</v>
      </c>
      <c r="EW172">
        <v>100</v>
      </c>
      <c r="EX172" s="6">
        <f t="shared" si="50"/>
        <v>75</v>
      </c>
      <c r="EY172">
        <f t="shared" si="51"/>
        <v>50</v>
      </c>
      <c r="EZ172" s="6">
        <f t="shared" si="52"/>
        <v>50</v>
      </c>
      <c r="FA172" s="6">
        <f t="shared" si="53"/>
        <v>100</v>
      </c>
      <c r="FB172" s="6">
        <f t="shared" si="54"/>
        <v>50</v>
      </c>
    </row>
    <row r="173" spans="1:158" x14ac:dyDescent="0.2">
      <c r="A173" t="s">
        <v>681</v>
      </c>
      <c r="B173">
        <v>1</v>
      </c>
      <c r="C173">
        <v>1</v>
      </c>
      <c r="D173">
        <v>1</v>
      </c>
      <c r="E173">
        <v>1</v>
      </c>
      <c r="F173">
        <v>1</v>
      </c>
      <c r="H173">
        <f>COUNTIFS(R173, 2, I173, 0)</f>
        <v>0</v>
      </c>
      <c r="I173">
        <f t="shared" si="49"/>
        <v>1</v>
      </c>
      <c r="J173" s="9">
        <f>SUM(COUNTIFS(I173, 0, H173, 0, O173, {"1";"2";"3"}))</f>
        <v>0</v>
      </c>
      <c r="K173" s="9">
        <f t="shared" si="57"/>
        <v>0</v>
      </c>
      <c r="L173">
        <v>2</v>
      </c>
      <c r="M173">
        <v>1</v>
      </c>
      <c r="N173">
        <v>1</v>
      </c>
      <c r="O173">
        <v>2</v>
      </c>
      <c r="P173">
        <v>1</v>
      </c>
      <c r="U173">
        <v>0</v>
      </c>
      <c r="V173">
        <v>0</v>
      </c>
      <c r="W173">
        <v>0</v>
      </c>
      <c r="X173">
        <v>0</v>
      </c>
      <c r="Y173">
        <v>0</v>
      </c>
      <c r="AA173">
        <v>2007</v>
      </c>
      <c r="AB173">
        <v>2</v>
      </c>
      <c r="AC173">
        <v>3</v>
      </c>
      <c r="AD173">
        <v>1</v>
      </c>
      <c r="AE173">
        <v>2</v>
      </c>
      <c r="AF173">
        <v>1</v>
      </c>
      <c r="AH173">
        <v>2</v>
      </c>
      <c r="AI173">
        <v>5</v>
      </c>
      <c r="AJ173" s="10" t="s">
        <v>248</v>
      </c>
      <c r="AK173" s="13" t="s">
        <v>968</v>
      </c>
      <c r="AL173">
        <v>0</v>
      </c>
      <c r="AM173">
        <v>4</v>
      </c>
      <c r="AN173">
        <v>3</v>
      </c>
      <c r="AO173">
        <v>3</v>
      </c>
      <c r="AP173">
        <v>3</v>
      </c>
      <c r="AQ173">
        <v>3</v>
      </c>
      <c r="AR173">
        <v>3</v>
      </c>
      <c r="AS173">
        <v>3</v>
      </c>
      <c r="AT173">
        <v>3</v>
      </c>
      <c r="AU173">
        <v>3</v>
      </c>
      <c r="AV173">
        <v>3</v>
      </c>
      <c r="AW173">
        <v>3</v>
      </c>
      <c r="AX173">
        <v>3</v>
      </c>
      <c r="AY173">
        <v>2</v>
      </c>
      <c r="AZ173">
        <v>2</v>
      </c>
      <c r="BA173">
        <v>2</v>
      </c>
      <c r="BB173">
        <v>2</v>
      </c>
      <c r="BC173">
        <v>2</v>
      </c>
      <c r="BD173">
        <v>2</v>
      </c>
      <c r="BE173">
        <v>2</v>
      </c>
      <c r="BF173">
        <v>5</v>
      </c>
      <c r="BG173">
        <v>5</v>
      </c>
      <c r="BH173">
        <v>5</v>
      </c>
      <c r="BI173">
        <v>3</v>
      </c>
      <c r="BJ173">
        <v>6</v>
      </c>
      <c r="BK173">
        <v>6</v>
      </c>
      <c r="BL173">
        <v>3</v>
      </c>
      <c r="BM173">
        <v>2</v>
      </c>
      <c r="BN173">
        <v>6</v>
      </c>
      <c r="BO173">
        <v>4</v>
      </c>
      <c r="BP173">
        <v>5</v>
      </c>
      <c r="BQ173">
        <v>4</v>
      </c>
      <c r="BR173">
        <v>5</v>
      </c>
      <c r="BS173">
        <v>5</v>
      </c>
      <c r="BT173">
        <v>5</v>
      </c>
      <c r="BU173">
        <v>4</v>
      </c>
      <c r="BV173">
        <v>4</v>
      </c>
      <c r="BW173">
        <v>5</v>
      </c>
      <c r="BX173">
        <v>5</v>
      </c>
      <c r="BY173">
        <v>4</v>
      </c>
      <c r="BZ173">
        <v>5</v>
      </c>
      <c r="CA173">
        <v>4</v>
      </c>
      <c r="CB173">
        <v>4</v>
      </c>
      <c r="CC173">
        <v>2</v>
      </c>
      <c r="CD173">
        <v>2</v>
      </c>
      <c r="CE173">
        <v>2</v>
      </c>
      <c r="CF173">
        <v>2</v>
      </c>
      <c r="CG173">
        <v>2</v>
      </c>
      <c r="CH173">
        <v>2</v>
      </c>
      <c r="CI173">
        <f t="shared" si="58"/>
        <v>128</v>
      </c>
      <c r="CJ173">
        <f t="shared" si="59"/>
        <v>0</v>
      </c>
      <c r="CK173" s="7">
        <f t="shared" si="60"/>
        <v>1</v>
      </c>
      <c r="CL173">
        <v>149</v>
      </c>
      <c r="CM173" s="7">
        <f t="shared" ref="CM173:CM184" si="66">CI173/CL173</f>
        <v>0.85906040268456374</v>
      </c>
      <c r="CN173">
        <f t="shared" si="61"/>
        <v>39</v>
      </c>
      <c r="CO173">
        <f t="shared" si="62"/>
        <v>0</v>
      </c>
      <c r="CP173" s="7">
        <f t="shared" si="63"/>
        <v>1</v>
      </c>
      <c r="CQ173">
        <v>42</v>
      </c>
      <c r="CR173" s="7">
        <f t="shared" si="64"/>
        <v>0.9285714285714286</v>
      </c>
      <c r="CT173" s="39">
        <v>100</v>
      </c>
      <c r="CU173" s="39">
        <v>100</v>
      </c>
      <c r="CV173" s="39">
        <v>100</v>
      </c>
      <c r="CW173" s="39">
        <v>100</v>
      </c>
      <c r="CX173" s="39">
        <v>100</v>
      </c>
      <c r="CY173" s="39">
        <v>100</v>
      </c>
      <c r="CZ173" s="39">
        <v>100</v>
      </c>
      <c r="DA173" s="39">
        <v>100</v>
      </c>
      <c r="DB173" s="39">
        <v>100</v>
      </c>
      <c r="DC173" s="39">
        <v>100</v>
      </c>
      <c r="DD173" s="31">
        <v>100</v>
      </c>
      <c r="DE173" s="39">
        <v>100</v>
      </c>
      <c r="DF173" s="39">
        <v>100</v>
      </c>
      <c r="DG173" s="39">
        <v>100</v>
      </c>
      <c r="DH173" s="39">
        <v>100</v>
      </c>
      <c r="DI173" s="31">
        <v>100</v>
      </c>
      <c r="DJ173" s="39">
        <v>100</v>
      </c>
      <c r="DK173" s="39">
        <v>100</v>
      </c>
      <c r="DL173" s="39">
        <v>100</v>
      </c>
      <c r="DM173" s="31">
        <v>100</v>
      </c>
      <c r="DN173" s="39">
        <v>40</v>
      </c>
      <c r="DO173" s="39">
        <v>20</v>
      </c>
      <c r="DP173" s="39">
        <v>60</v>
      </c>
      <c r="DQ173" s="39">
        <v>60</v>
      </c>
      <c r="DR173" s="31">
        <v>45</v>
      </c>
      <c r="DS173" s="39">
        <v>100</v>
      </c>
      <c r="DT173" s="39">
        <v>100</v>
      </c>
      <c r="DU173" s="39">
        <v>40</v>
      </c>
      <c r="DV173" s="39">
        <v>100</v>
      </c>
      <c r="DW173" s="39">
        <v>80</v>
      </c>
      <c r="DX173" s="31">
        <v>84</v>
      </c>
      <c r="DY173" s="39">
        <v>100</v>
      </c>
      <c r="DZ173" s="39">
        <v>100</v>
      </c>
      <c r="EA173" s="31">
        <v>100</v>
      </c>
      <c r="EB173" s="39">
        <v>80</v>
      </c>
      <c r="EC173" s="39">
        <v>100</v>
      </c>
      <c r="ED173" s="31">
        <v>90</v>
      </c>
      <c r="EE173" s="39">
        <v>75</v>
      </c>
      <c r="EF173" s="39">
        <v>100</v>
      </c>
      <c r="EG173" s="39">
        <v>100</v>
      </c>
      <c r="EH173" s="39">
        <v>75</v>
      </c>
      <c r="EI173" s="39">
        <v>75</v>
      </c>
      <c r="EJ173" s="31">
        <v>85</v>
      </c>
      <c r="EK173" s="40">
        <v>87.638888888888886</v>
      </c>
      <c r="EL173">
        <v>100</v>
      </c>
      <c r="EM173">
        <v>100</v>
      </c>
      <c r="EN173">
        <v>75</v>
      </c>
      <c r="EO173">
        <v>100</v>
      </c>
      <c r="EP173">
        <v>75</v>
      </c>
      <c r="EQ173">
        <v>75</v>
      </c>
      <c r="ER173">
        <v>100</v>
      </c>
      <c r="ES173">
        <v>100</v>
      </c>
      <c r="ET173">
        <v>100</v>
      </c>
      <c r="EU173">
        <v>100</v>
      </c>
      <c r="EV173">
        <v>100</v>
      </c>
      <c r="EW173">
        <v>100</v>
      </c>
      <c r="EX173" s="6">
        <f t="shared" si="50"/>
        <v>93.75</v>
      </c>
      <c r="EY173">
        <f t="shared" si="51"/>
        <v>100</v>
      </c>
      <c r="EZ173" s="6">
        <f t="shared" si="52"/>
        <v>87.5</v>
      </c>
      <c r="FA173" s="6">
        <f t="shared" si="53"/>
        <v>100</v>
      </c>
      <c r="FB173" s="6">
        <f t="shared" si="54"/>
        <v>81.25</v>
      </c>
    </row>
    <row r="174" spans="1:158" x14ac:dyDescent="0.2">
      <c r="A174" t="s">
        <v>682</v>
      </c>
      <c r="B174">
        <v>1</v>
      </c>
      <c r="C174">
        <v>1</v>
      </c>
      <c r="D174">
        <v>1</v>
      </c>
      <c r="E174">
        <v>1</v>
      </c>
      <c r="F174">
        <v>1</v>
      </c>
      <c r="H174">
        <f>COUNTIFS(R174, 2, I174, 0)</f>
        <v>0</v>
      </c>
      <c r="I174">
        <f t="shared" si="49"/>
        <v>0</v>
      </c>
      <c r="J174" s="9">
        <f>SUM(COUNTIFS(I174, 0, H174, 0, O174, {"1";"2";"3"}))</f>
        <v>1</v>
      </c>
      <c r="K174" s="9">
        <f t="shared" si="57"/>
        <v>0</v>
      </c>
      <c r="L174">
        <v>3</v>
      </c>
      <c r="M174">
        <v>1</v>
      </c>
      <c r="N174">
        <v>2</v>
      </c>
      <c r="O174">
        <v>1</v>
      </c>
      <c r="P174">
        <v>2</v>
      </c>
      <c r="Q174">
        <v>2016</v>
      </c>
      <c r="R174">
        <v>3</v>
      </c>
      <c r="S174">
        <v>1</v>
      </c>
      <c r="T174">
        <v>1</v>
      </c>
      <c r="U174">
        <v>0</v>
      </c>
      <c r="V174">
        <v>0</v>
      </c>
      <c r="W174">
        <v>0</v>
      </c>
      <c r="X174">
        <v>1</v>
      </c>
      <c r="Y174">
        <v>0</v>
      </c>
      <c r="AE174">
        <v>2</v>
      </c>
      <c r="AF174">
        <v>1</v>
      </c>
      <c r="AH174">
        <v>5</v>
      </c>
      <c r="AI174">
        <v>5</v>
      </c>
      <c r="AJ174" s="10" t="s">
        <v>249</v>
      </c>
      <c r="AK174" s="13" t="s">
        <v>968</v>
      </c>
      <c r="AL174">
        <v>0</v>
      </c>
      <c r="AM174">
        <v>2</v>
      </c>
      <c r="AN174">
        <v>3</v>
      </c>
      <c r="AO174">
        <v>2</v>
      </c>
      <c r="AP174">
        <v>3</v>
      </c>
      <c r="AQ174">
        <v>3</v>
      </c>
      <c r="AR174">
        <v>3</v>
      </c>
      <c r="AS174">
        <v>3</v>
      </c>
      <c r="AT174">
        <v>3</v>
      </c>
      <c r="AU174">
        <v>3</v>
      </c>
      <c r="AV174">
        <v>3</v>
      </c>
      <c r="AW174">
        <v>3</v>
      </c>
      <c r="AX174">
        <v>3</v>
      </c>
      <c r="AY174">
        <v>2</v>
      </c>
      <c r="AZ174">
        <v>1</v>
      </c>
      <c r="BA174">
        <v>2</v>
      </c>
      <c r="BB174">
        <v>1</v>
      </c>
      <c r="BC174">
        <v>2</v>
      </c>
      <c r="BD174">
        <v>1</v>
      </c>
      <c r="BE174">
        <v>1</v>
      </c>
      <c r="BF174">
        <v>4</v>
      </c>
      <c r="BG174">
        <v>3</v>
      </c>
      <c r="BH174">
        <v>4</v>
      </c>
      <c r="BI174">
        <v>3</v>
      </c>
      <c r="BJ174">
        <v>5</v>
      </c>
      <c r="BK174">
        <v>3</v>
      </c>
      <c r="BL174">
        <v>2</v>
      </c>
      <c r="BM174">
        <v>4</v>
      </c>
      <c r="BN174">
        <v>5</v>
      </c>
      <c r="BO174">
        <v>3</v>
      </c>
      <c r="BP174">
        <v>4</v>
      </c>
      <c r="BQ174">
        <v>2</v>
      </c>
      <c r="BR174">
        <v>4</v>
      </c>
      <c r="BS174">
        <v>5</v>
      </c>
      <c r="BT174">
        <v>4</v>
      </c>
      <c r="BU174">
        <v>3</v>
      </c>
      <c r="BV174">
        <v>2</v>
      </c>
      <c r="BW174">
        <v>3</v>
      </c>
      <c r="BX174">
        <v>5</v>
      </c>
      <c r="BY174">
        <v>2</v>
      </c>
      <c r="BZ174">
        <v>2</v>
      </c>
      <c r="CA174">
        <v>2</v>
      </c>
      <c r="CB174">
        <v>2</v>
      </c>
      <c r="CC174">
        <v>2</v>
      </c>
      <c r="CD174">
        <v>2</v>
      </c>
      <c r="CE174">
        <v>1</v>
      </c>
      <c r="CF174">
        <v>2</v>
      </c>
      <c r="CG174">
        <v>2</v>
      </c>
      <c r="CH174">
        <v>2</v>
      </c>
      <c r="CI174">
        <f t="shared" si="58"/>
        <v>104</v>
      </c>
      <c r="CJ174">
        <f t="shared" si="59"/>
        <v>0</v>
      </c>
      <c r="CK174" s="7">
        <f t="shared" si="60"/>
        <v>1</v>
      </c>
      <c r="CL174">
        <v>149</v>
      </c>
      <c r="CM174" s="7">
        <f t="shared" si="66"/>
        <v>0.69798657718120805</v>
      </c>
      <c r="CN174">
        <f t="shared" si="61"/>
        <v>27</v>
      </c>
      <c r="CO174">
        <f t="shared" si="62"/>
        <v>0</v>
      </c>
      <c r="CP174" s="7">
        <f t="shared" si="63"/>
        <v>1</v>
      </c>
      <c r="CQ174">
        <v>42</v>
      </c>
      <c r="CR174" s="7">
        <f t="shared" si="64"/>
        <v>0.6428571428571429</v>
      </c>
      <c r="CT174" s="39">
        <v>50</v>
      </c>
      <c r="CU174" s="39">
        <v>100</v>
      </c>
      <c r="CV174" s="39">
        <v>100</v>
      </c>
      <c r="CW174" s="39">
        <v>100</v>
      </c>
      <c r="CX174" s="39">
        <v>100</v>
      </c>
      <c r="CY174" s="39">
        <v>100</v>
      </c>
      <c r="CZ174" s="39">
        <v>100</v>
      </c>
      <c r="DA174" s="39">
        <v>100</v>
      </c>
      <c r="DB174" s="39">
        <v>100</v>
      </c>
      <c r="DC174" s="39">
        <v>100</v>
      </c>
      <c r="DD174" s="31">
        <v>95</v>
      </c>
      <c r="DE174" s="39">
        <v>100</v>
      </c>
      <c r="DF174" s="39">
        <v>0</v>
      </c>
      <c r="DG174" s="39">
        <v>100</v>
      </c>
      <c r="DH174" s="39">
        <v>0</v>
      </c>
      <c r="DI174" s="31">
        <v>50</v>
      </c>
      <c r="DJ174" s="39">
        <v>100</v>
      </c>
      <c r="DK174" s="39">
        <v>0</v>
      </c>
      <c r="DL174" s="39">
        <v>0</v>
      </c>
      <c r="DM174" s="31">
        <v>33.333333333333336</v>
      </c>
      <c r="DN174" s="39">
        <v>40</v>
      </c>
      <c r="DO174" s="39">
        <v>60</v>
      </c>
      <c r="DP174" s="39">
        <v>40</v>
      </c>
      <c r="DQ174" s="39">
        <v>20</v>
      </c>
      <c r="DR174" s="31">
        <v>40</v>
      </c>
      <c r="DS174" s="39">
        <v>80</v>
      </c>
      <c r="DT174" s="39">
        <v>40</v>
      </c>
      <c r="DU174" s="39">
        <v>20</v>
      </c>
      <c r="DV174" s="39">
        <v>80</v>
      </c>
      <c r="DW174" s="39">
        <v>60</v>
      </c>
      <c r="DX174" s="31">
        <v>56</v>
      </c>
      <c r="DY174" s="39">
        <v>75</v>
      </c>
      <c r="DZ174" s="39">
        <v>75</v>
      </c>
      <c r="EA174" s="31">
        <v>75</v>
      </c>
      <c r="EB174" s="39">
        <v>40</v>
      </c>
      <c r="EC174" s="39">
        <v>75</v>
      </c>
      <c r="ED174" s="31">
        <v>57.5</v>
      </c>
      <c r="EE174" s="39">
        <v>25</v>
      </c>
      <c r="EF174" s="39">
        <v>100</v>
      </c>
      <c r="EG174" s="39">
        <v>75</v>
      </c>
      <c r="EH174" s="39">
        <v>50</v>
      </c>
      <c r="EI174" s="39">
        <v>25</v>
      </c>
      <c r="EJ174" s="31">
        <v>55</v>
      </c>
      <c r="EK174" s="40">
        <v>63.333333333333336</v>
      </c>
      <c r="EL174">
        <v>50</v>
      </c>
      <c r="EM174">
        <v>100</v>
      </c>
      <c r="EN174">
        <v>25</v>
      </c>
      <c r="EO174">
        <v>25</v>
      </c>
      <c r="EP174">
        <v>25</v>
      </c>
      <c r="EQ174">
        <v>25</v>
      </c>
      <c r="ER174">
        <v>100</v>
      </c>
      <c r="ES174">
        <v>100</v>
      </c>
      <c r="ET174">
        <v>0</v>
      </c>
      <c r="EU174">
        <v>100</v>
      </c>
      <c r="EV174">
        <v>100</v>
      </c>
      <c r="EW174">
        <v>100</v>
      </c>
      <c r="EX174" s="6">
        <f t="shared" si="50"/>
        <v>62.5</v>
      </c>
      <c r="EY174">
        <f t="shared" si="51"/>
        <v>75</v>
      </c>
      <c r="EZ174" s="6">
        <f t="shared" si="52"/>
        <v>41.666666666666664</v>
      </c>
      <c r="FA174" s="6">
        <f t="shared" si="53"/>
        <v>83.333333333333329</v>
      </c>
      <c r="FB174" s="6">
        <f t="shared" si="54"/>
        <v>25</v>
      </c>
    </row>
    <row r="175" spans="1:158" x14ac:dyDescent="0.2">
      <c r="A175" t="s">
        <v>683</v>
      </c>
      <c r="B175">
        <v>1</v>
      </c>
      <c r="C175">
        <v>1</v>
      </c>
      <c r="D175">
        <v>1</v>
      </c>
      <c r="E175">
        <v>1</v>
      </c>
      <c r="F175">
        <v>1</v>
      </c>
      <c r="H175">
        <f>COUNTIFS(R175, 2, I175, 0)</f>
        <v>0</v>
      </c>
      <c r="I175">
        <f t="shared" si="49"/>
        <v>0</v>
      </c>
      <c r="J175" s="9">
        <f>SUM(COUNTIFS(I175, 0, H175, 0, O175, {"1";"2";"3"}))</f>
        <v>1</v>
      </c>
      <c r="K175" s="9">
        <f t="shared" si="57"/>
        <v>0</v>
      </c>
      <c r="L175">
        <v>3</v>
      </c>
      <c r="M175">
        <v>1</v>
      </c>
      <c r="N175">
        <v>1</v>
      </c>
      <c r="O175">
        <v>1</v>
      </c>
      <c r="P175">
        <v>2</v>
      </c>
      <c r="Q175">
        <v>2017</v>
      </c>
      <c r="R175">
        <v>1</v>
      </c>
      <c r="S175">
        <v>1</v>
      </c>
      <c r="T175">
        <v>1</v>
      </c>
      <c r="U175">
        <v>0</v>
      </c>
      <c r="V175">
        <v>0</v>
      </c>
      <c r="W175">
        <v>1</v>
      </c>
      <c r="X175">
        <v>0</v>
      </c>
      <c r="Y175">
        <v>0</v>
      </c>
      <c r="AE175">
        <v>2</v>
      </c>
      <c r="AF175">
        <v>3</v>
      </c>
      <c r="AG175">
        <v>3</v>
      </c>
      <c r="AH175">
        <v>1</v>
      </c>
      <c r="AI175">
        <v>4</v>
      </c>
      <c r="AJ175" s="10" t="s">
        <v>250</v>
      </c>
      <c r="AK175" s="13" t="s">
        <v>958</v>
      </c>
      <c r="AL175">
        <v>1</v>
      </c>
      <c r="AM175">
        <v>1</v>
      </c>
      <c r="AN175">
        <v>1</v>
      </c>
      <c r="AO175">
        <v>1</v>
      </c>
      <c r="AP175">
        <v>1</v>
      </c>
      <c r="AQ175">
        <v>2</v>
      </c>
      <c r="AR175">
        <v>2</v>
      </c>
      <c r="AS175">
        <v>2</v>
      </c>
      <c r="AT175">
        <v>2</v>
      </c>
      <c r="AU175">
        <v>2</v>
      </c>
      <c r="AV175">
        <v>3</v>
      </c>
      <c r="AW175">
        <v>3</v>
      </c>
      <c r="AX175">
        <v>3</v>
      </c>
      <c r="AY175">
        <v>1</v>
      </c>
      <c r="AZ175">
        <v>1</v>
      </c>
      <c r="BA175">
        <v>1</v>
      </c>
      <c r="BB175">
        <v>1</v>
      </c>
      <c r="BC175">
        <v>1</v>
      </c>
      <c r="BD175">
        <v>1</v>
      </c>
      <c r="BE175">
        <v>1</v>
      </c>
      <c r="BF175">
        <v>1</v>
      </c>
      <c r="BG175">
        <v>3</v>
      </c>
      <c r="BH175">
        <v>3</v>
      </c>
      <c r="BI175">
        <v>1</v>
      </c>
      <c r="BJ175">
        <v>3</v>
      </c>
      <c r="BK175">
        <v>1</v>
      </c>
      <c r="BL175">
        <v>2</v>
      </c>
      <c r="BM175">
        <v>1</v>
      </c>
      <c r="BN175">
        <v>1</v>
      </c>
      <c r="BO175">
        <v>1</v>
      </c>
      <c r="BP175">
        <v>1</v>
      </c>
      <c r="BQ175">
        <v>1</v>
      </c>
      <c r="BR175">
        <v>2</v>
      </c>
      <c r="BS175">
        <v>1</v>
      </c>
      <c r="BT175">
        <v>1</v>
      </c>
      <c r="BU175">
        <v>1</v>
      </c>
      <c r="BV175">
        <v>1</v>
      </c>
      <c r="BW175">
        <v>2</v>
      </c>
      <c r="BX175">
        <v>2</v>
      </c>
      <c r="BY175">
        <v>2</v>
      </c>
      <c r="BZ175">
        <v>4</v>
      </c>
      <c r="CA175">
        <v>1</v>
      </c>
      <c r="CB175">
        <v>1</v>
      </c>
      <c r="CC175">
        <v>1</v>
      </c>
      <c r="CD175">
        <v>2</v>
      </c>
      <c r="CE175">
        <v>1</v>
      </c>
      <c r="CF175">
        <v>1</v>
      </c>
      <c r="CG175">
        <v>2</v>
      </c>
      <c r="CH175">
        <v>2</v>
      </c>
      <c r="CI175">
        <f t="shared" si="58"/>
        <v>55</v>
      </c>
      <c r="CJ175">
        <f t="shared" si="59"/>
        <v>0</v>
      </c>
      <c r="CK175" s="7">
        <f t="shared" si="60"/>
        <v>1</v>
      </c>
      <c r="CL175">
        <v>149</v>
      </c>
      <c r="CM175" s="7">
        <f t="shared" si="66"/>
        <v>0.36912751677852351</v>
      </c>
      <c r="CN175">
        <f t="shared" si="61"/>
        <v>21</v>
      </c>
      <c r="CO175">
        <f t="shared" si="62"/>
        <v>0</v>
      </c>
      <c r="CP175" s="7">
        <f t="shared" si="63"/>
        <v>1</v>
      </c>
      <c r="CQ175">
        <v>42</v>
      </c>
      <c r="CR175" s="7">
        <f t="shared" si="64"/>
        <v>0.5</v>
      </c>
      <c r="CT175" s="39">
        <v>0</v>
      </c>
      <c r="CU175" s="39">
        <v>0</v>
      </c>
      <c r="CV175" s="39">
        <v>50</v>
      </c>
      <c r="CW175" s="39">
        <v>50</v>
      </c>
      <c r="CX175" s="39">
        <v>50</v>
      </c>
      <c r="CY175" s="39">
        <v>50</v>
      </c>
      <c r="CZ175" s="39">
        <v>50</v>
      </c>
      <c r="DA175" s="39">
        <v>100</v>
      </c>
      <c r="DB175" s="39">
        <v>100</v>
      </c>
      <c r="DC175" s="39">
        <v>100</v>
      </c>
      <c r="DD175" s="31">
        <v>55</v>
      </c>
      <c r="DE175" s="39">
        <v>0</v>
      </c>
      <c r="DF175" s="39">
        <v>0</v>
      </c>
      <c r="DG175" s="39">
        <v>0</v>
      </c>
      <c r="DH175" s="39">
        <v>0</v>
      </c>
      <c r="DI175" s="31">
        <v>0</v>
      </c>
      <c r="DJ175" s="39">
        <v>0</v>
      </c>
      <c r="DK175" s="39">
        <v>0</v>
      </c>
      <c r="DL175" s="39">
        <v>0</v>
      </c>
      <c r="DM175" s="31">
        <v>0</v>
      </c>
      <c r="DN175" s="39">
        <v>0</v>
      </c>
      <c r="DO175" s="39">
        <v>0</v>
      </c>
      <c r="DP175" s="39">
        <v>0</v>
      </c>
      <c r="DQ175" s="39">
        <v>0</v>
      </c>
      <c r="DR175" s="31">
        <v>0</v>
      </c>
      <c r="DS175" s="39">
        <v>40</v>
      </c>
      <c r="DT175" s="39">
        <v>0</v>
      </c>
      <c r="DU175" s="39">
        <v>20</v>
      </c>
      <c r="DV175" s="39">
        <v>0</v>
      </c>
      <c r="DW175" s="39">
        <v>0</v>
      </c>
      <c r="DX175" s="31">
        <v>12</v>
      </c>
      <c r="DY175" s="39">
        <v>0</v>
      </c>
      <c r="DZ175" s="39">
        <v>25</v>
      </c>
      <c r="EA175" s="31">
        <v>12.5</v>
      </c>
      <c r="EB175" s="39">
        <v>40</v>
      </c>
      <c r="EC175" s="39">
        <v>50</v>
      </c>
      <c r="ED175" s="31">
        <v>45</v>
      </c>
      <c r="EE175" s="39">
        <v>0</v>
      </c>
      <c r="EF175" s="39">
        <v>0</v>
      </c>
      <c r="EG175" s="39">
        <v>0</v>
      </c>
      <c r="EH175" s="39">
        <v>0</v>
      </c>
      <c r="EI175" s="39">
        <v>0</v>
      </c>
      <c r="EJ175" s="31">
        <v>0</v>
      </c>
      <c r="EK175" s="40">
        <v>20.138888888888889</v>
      </c>
      <c r="EL175">
        <v>25</v>
      </c>
      <c r="EM175">
        <v>25</v>
      </c>
      <c r="EN175">
        <v>25</v>
      </c>
      <c r="EO175">
        <v>75</v>
      </c>
      <c r="EP175">
        <v>0</v>
      </c>
      <c r="EQ175">
        <v>0</v>
      </c>
      <c r="ER175">
        <v>0</v>
      </c>
      <c r="ES175">
        <v>100</v>
      </c>
      <c r="ET175">
        <v>0</v>
      </c>
      <c r="EU175">
        <v>0</v>
      </c>
      <c r="EV175">
        <v>100</v>
      </c>
      <c r="EW175">
        <v>100</v>
      </c>
      <c r="EX175" s="6">
        <f t="shared" si="50"/>
        <v>37.5</v>
      </c>
      <c r="EY175">
        <f t="shared" si="51"/>
        <v>25</v>
      </c>
      <c r="EZ175" s="6">
        <f t="shared" si="52"/>
        <v>25</v>
      </c>
      <c r="FA175" s="6">
        <f t="shared" si="53"/>
        <v>50</v>
      </c>
      <c r="FB175" s="6">
        <f t="shared" si="54"/>
        <v>25</v>
      </c>
    </row>
    <row r="176" spans="1:158" x14ac:dyDescent="0.2">
      <c r="A176" t="s">
        <v>684</v>
      </c>
      <c r="B176">
        <v>1</v>
      </c>
      <c r="C176">
        <v>1</v>
      </c>
      <c r="D176">
        <v>1</v>
      </c>
      <c r="E176">
        <v>1</v>
      </c>
      <c r="F176">
        <v>1</v>
      </c>
      <c r="H176">
        <f>COUNTIFS(R176, 2, I176, 0)</f>
        <v>1</v>
      </c>
      <c r="I176">
        <f t="shared" si="49"/>
        <v>0</v>
      </c>
      <c r="J176" s="9">
        <f>SUM(COUNTIFS(I176, 0, H176, 0, O176, {"1";"2";"3"}))</f>
        <v>0</v>
      </c>
      <c r="K176" s="9">
        <f t="shared" si="57"/>
        <v>0</v>
      </c>
      <c r="L176">
        <v>1</v>
      </c>
      <c r="M176">
        <v>1</v>
      </c>
      <c r="N176">
        <v>1</v>
      </c>
      <c r="O176">
        <v>1</v>
      </c>
      <c r="P176">
        <v>2</v>
      </c>
      <c r="Q176">
        <v>2006</v>
      </c>
      <c r="R176">
        <v>2</v>
      </c>
      <c r="S176">
        <v>2</v>
      </c>
      <c r="T176">
        <v>1</v>
      </c>
      <c r="U176">
        <v>1</v>
      </c>
      <c r="V176">
        <v>0</v>
      </c>
      <c r="W176">
        <v>1</v>
      </c>
      <c r="X176">
        <v>0</v>
      </c>
      <c r="Y176">
        <v>0</v>
      </c>
      <c r="Z176">
        <v>1</v>
      </c>
      <c r="AE176">
        <v>2</v>
      </c>
      <c r="AF176">
        <v>1</v>
      </c>
      <c r="AH176">
        <v>5</v>
      </c>
      <c r="AI176">
        <v>5</v>
      </c>
      <c r="AJ176" s="10" t="s">
        <v>251</v>
      </c>
      <c r="AK176" s="13" t="s">
        <v>968</v>
      </c>
      <c r="AL176">
        <v>0</v>
      </c>
      <c r="AM176">
        <v>3</v>
      </c>
      <c r="AN176">
        <v>3</v>
      </c>
      <c r="AO176">
        <v>2</v>
      </c>
      <c r="AP176">
        <v>3</v>
      </c>
      <c r="AQ176">
        <v>3</v>
      </c>
      <c r="AR176">
        <v>2</v>
      </c>
      <c r="AS176">
        <v>3</v>
      </c>
      <c r="AT176">
        <v>3</v>
      </c>
      <c r="AU176">
        <v>3</v>
      </c>
      <c r="AV176">
        <v>2</v>
      </c>
      <c r="AW176">
        <v>3</v>
      </c>
      <c r="AX176">
        <v>3</v>
      </c>
      <c r="AY176">
        <v>1</v>
      </c>
      <c r="AZ176">
        <v>1</v>
      </c>
      <c r="BA176">
        <v>1</v>
      </c>
      <c r="BB176">
        <v>1</v>
      </c>
      <c r="BC176">
        <v>1</v>
      </c>
      <c r="BD176">
        <v>1</v>
      </c>
      <c r="BE176">
        <v>1</v>
      </c>
      <c r="BF176">
        <v>3</v>
      </c>
      <c r="BG176">
        <v>4</v>
      </c>
      <c r="BH176">
        <v>4</v>
      </c>
      <c r="BI176">
        <v>2</v>
      </c>
      <c r="BJ176">
        <v>5</v>
      </c>
      <c r="BK176">
        <v>4</v>
      </c>
      <c r="BL176">
        <v>3</v>
      </c>
      <c r="BM176">
        <v>3</v>
      </c>
      <c r="BN176">
        <v>4</v>
      </c>
      <c r="BO176">
        <v>3</v>
      </c>
      <c r="BP176">
        <v>4</v>
      </c>
      <c r="BQ176">
        <v>3</v>
      </c>
      <c r="BR176">
        <v>2</v>
      </c>
      <c r="BS176">
        <v>1</v>
      </c>
      <c r="BT176">
        <v>1</v>
      </c>
      <c r="BU176">
        <v>3</v>
      </c>
      <c r="BV176">
        <v>1</v>
      </c>
      <c r="BW176">
        <v>5</v>
      </c>
      <c r="BX176">
        <v>5</v>
      </c>
      <c r="BY176">
        <v>2</v>
      </c>
      <c r="BZ176">
        <v>2</v>
      </c>
      <c r="CA176">
        <v>2</v>
      </c>
      <c r="CB176">
        <v>2</v>
      </c>
      <c r="CC176">
        <v>2</v>
      </c>
      <c r="CD176">
        <v>2</v>
      </c>
      <c r="CE176">
        <v>1</v>
      </c>
      <c r="CF176">
        <v>2</v>
      </c>
      <c r="CG176">
        <v>2</v>
      </c>
      <c r="CH176">
        <v>2</v>
      </c>
      <c r="CI176">
        <f t="shared" si="58"/>
        <v>90</v>
      </c>
      <c r="CJ176">
        <f t="shared" si="59"/>
        <v>0</v>
      </c>
      <c r="CK176" s="7">
        <f t="shared" si="60"/>
        <v>1</v>
      </c>
      <c r="CL176">
        <v>149</v>
      </c>
      <c r="CM176" s="7">
        <f t="shared" si="66"/>
        <v>0.60402684563758391</v>
      </c>
      <c r="CN176">
        <f t="shared" si="61"/>
        <v>29</v>
      </c>
      <c r="CO176">
        <f t="shared" si="62"/>
        <v>0</v>
      </c>
      <c r="CP176" s="7">
        <f t="shared" si="63"/>
        <v>1</v>
      </c>
      <c r="CQ176">
        <v>42</v>
      </c>
      <c r="CR176" s="7">
        <f t="shared" si="64"/>
        <v>0.69047619047619047</v>
      </c>
      <c r="CT176" s="39">
        <v>50</v>
      </c>
      <c r="CU176" s="39">
        <v>100</v>
      </c>
      <c r="CV176" s="39">
        <v>100</v>
      </c>
      <c r="CW176" s="39">
        <v>50</v>
      </c>
      <c r="CX176" s="39">
        <v>100</v>
      </c>
      <c r="CY176" s="39">
        <v>100</v>
      </c>
      <c r="CZ176" s="39">
        <v>100</v>
      </c>
      <c r="DA176" s="39">
        <v>50</v>
      </c>
      <c r="DB176" s="39">
        <v>100</v>
      </c>
      <c r="DC176" s="39">
        <v>100</v>
      </c>
      <c r="DD176" s="31">
        <v>85</v>
      </c>
      <c r="DE176" s="39">
        <v>0</v>
      </c>
      <c r="DF176" s="39">
        <v>0</v>
      </c>
      <c r="DG176" s="39">
        <v>0</v>
      </c>
      <c r="DH176" s="39">
        <v>0</v>
      </c>
      <c r="DI176" s="31">
        <v>0</v>
      </c>
      <c r="DJ176" s="39">
        <v>0</v>
      </c>
      <c r="DK176" s="39">
        <v>0</v>
      </c>
      <c r="DL176" s="39">
        <v>0</v>
      </c>
      <c r="DM176" s="31">
        <v>0</v>
      </c>
      <c r="DN176" s="39">
        <v>20</v>
      </c>
      <c r="DO176" s="39">
        <v>40</v>
      </c>
      <c r="DP176" s="39">
        <v>40</v>
      </c>
      <c r="DQ176" s="39">
        <v>40</v>
      </c>
      <c r="DR176" s="31">
        <v>35</v>
      </c>
      <c r="DS176" s="39">
        <v>80</v>
      </c>
      <c r="DT176" s="39">
        <v>60</v>
      </c>
      <c r="DU176" s="39">
        <v>40</v>
      </c>
      <c r="DV176" s="39">
        <v>60</v>
      </c>
      <c r="DW176" s="39">
        <v>60</v>
      </c>
      <c r="DX176" s="31">
        <v>60</v>
      </c>
      <c r="DY176" s="39">
        <v>50</v>
      </c>
      <c r="DZ176" s="39">
        <v>25</v>
      </c>
      <c r="EA176" s="31">
        <v>37.5</v>
      </c>
      <c r="EB176" s="39">
        <v>60</v>
      </c>
      <c r="EC176" s="39">
        <v>75</v>
      </c>
      <c r="ED176" s="31">
        <v>67.5</v>
      </c>
      <c r="EE176" s="39">
        <v>50</v>
      </c>
      <c r="EF176" s="39">
        <v>0</v>
      </c>
      <c r="EG176" s="39">
        <v>0</v>
      </c>
      <c r="EH176" s="39">
        <v>50</v>
      </c>
      <c r="EI176" s="39">
        <v>0</v>
      </c>
      <c r="EJ176" s="31">
        <v>20</v>
      </c>
      <c r="EK176" s="40">
        <v>45.833333333333336</v>
      </c>
      <c r="EL176">
        <v>100</v>
      </c>
      <c r="EM176">
        <v>100</v>
      </c>
      <c r="EN176">
        <v>25</v>
      </c>
      <c r="EO176">
        <v>25</v>
      </c>
      <c r="EP176">
        <v>25</v>
      </c>
      <c r="EQ176">
        <v>25</v>
      </c>
      <c r="ER176">
        <v>100</v>
      </c>
      <c r="ES176">
        <v>100</v>
      </c>
      <c r="ET176">
        <v>0</v>
      </c>
      <c r="EU176">
        <v>100</v>
      </c>
      <c r="EV176">
        <v>100</v>
      </c>
      <c r="EW176">
        <v>100</v>
      </c>
      <c r="EX176" s="6">
        <f t="shared" si="50"/>
        <v>66.666666666666671</v>
      </c>
      <c r="EY176">
        <f t="shared" si="51"/>
        <v>100</v>
      </c>
      <c r="EZ176" s="6">
        <f t="shared" si="52"/>
        <v>50</v>
      </c>
      <c r="FA176" s="6">
        <f t="shared" si="53"/>
        <v>83.333333333333329</v>
      </c>
      <c r="FB176" s="6">
        <f t="shared" si="54"/>
        <v>25</v>
      </c>
    </row>
    <row r="177" spans="1:158" x14ac:dyDescent="0.2">
      <c r="A177" t="s">
        <v>685</v>
      </c>
      <c r="B177">
        <v>1</v>
      </c>
      <c r="C177">
        <v>1</v>
      </c>
      <c r="D177">
        <v>1</v>
      </c>
      <c r="E177">
        <v>1</v>
      </c>
      <c r="F177">
        <v>1</v>
      </c>
      <c r="H177">
        <f>COUNTIFS(R177, 2, I177, 0)</f>
        <v>1</v>
      </c>
      <c r="I177">
        <f t="shared" si="49"/>
        <v>0</v>
      </c>
      <c r="J177" s="9">
        <f>SUM(COUNTIFS(I177, 0, H177, 0, O177, {"1";"2";"3"}))</f>
        <v>0</v>
      </c>
      <c r="K177" s="9">
        <f t="shared" si="57"/>
        <v>0</v>
      </c>
      <c r="L177">
        <v>1</v>
      </c>
      <c r="M177">
        <v>1</v>
      </c>
      <c r="N177">
        <v>1</v>
      </c>
      <c r="O177">
        <v>1</v>
      </c>
      <c r="P177">
        <v>2</v>
      </c>
      <c r="Q177">
        <v>2017</v>
      </c>
      <c r="R177">
        <v>2</v>
      </c>
      <c r="S177">
        <v>2</v>
      </c>
      <c r="T177">
        <v>1</v>
      </c>
      <c r="U177">
        <v>0</v>
      </c>
      <c r="V177">
        <v>0</v>
      </c>
      <c r="W177">
        <v>1</v>
      </c>
      <c r="X177">
        <v>0</v>
      </c>
      <c r="Y177">
        <v>0</v>
      </c>
      <c r="Z177">
        <v>3</v>
      </c>
      <c r="AE177">
        <v>2</v>
      </c>
      <c r="AF177">
        <v>1</v>
      </c>
      <c r="AH177">
        <v>6</v>
      </c>
      <c r="AI177">
        <v>5</v>
      </c>
      <c r="AJ177" s="10" t="s">
        <v>252</v>
      </c>
      <c r="AK177" s="13" t="s">
        <v>968</v>
      </c>
      <c r="AL177">
        <v>0</v>
      </c>
      <c r="AM177">
        <v>4</v>
      </c>
      <c r="AN177">
        <v>3</v>
      </c>
      <c r="AO177">
        <v>3</v>
      </c>
      <c r="AP177">
        <v>3</v>
      </c>
      <c r="AQ177">
        <v>3</v>
      </c>
      <c r="AR177">
        <v>3</v>
      </c>
      <c r="AS177">
        <v>3</v>
      </c>
      <c r="AT177">
        <v>3</v>
      </c>
      <c r="AU177">
        <v>3</v>
      </c>
      <c r="AV177">
        <v>3</v>
      </c>
      <c r="AW177">
        <v>3</v>
      </c>
      <c r="AX177">
        <v>3</v>
      </c>
      <c r="AY177">
        <v>2</v>
      </c>
      <c r="AZ177">
        <v>2</v>
      </c>
      <c r="BA177">
        <v>2</v>
      </c>
      <c r="BB177">
        <v>2</v>
      </c>
      <c r="BC177">
        <v>2</v>
      </c>
      <c r="BD177">
        <v>1</v>
      </c>
      <c r="BE177">
        <v>1</v>
      </c>
      <c r="BF177">
        <v>4</v>
      </c>
      <c r="BG177">
        <v>5</v>
      </c>
      <c r="BH177">
        <v>5</v>
      </c>
      <c r="BI177">
        <v>4</v>
      </c>
      <c r="BJ177">
        <v>4</v>
      </c>
      <c r="BK177">
        <v>4</v>
      </c>
      <c r="BL177">
        <v>4</v>
      </c>
      <c r="BM177">
        <v>3</v>
      </c>
      <c r="BN177">
        <v>3</v>
      </c>
      <c r="BO177">
        <v>3</v>
      </c>
      <c r="BP177">
        <v>4</v>
      </c>
      <c r="BQ177">
        <v>2</v>
      </c>
      <c r="BR177">
        <v>3</v>
      </c>
      <c r="BS177">
        <v>5</v>
      </c>
      <c r="BT177">
        <v>5</v>
      </c>
      <c r="BU177">
        <v>5</v>
      </c>
      <c r="BV177">
        <v>5</v>
      </c>
      <c r="BW177">
        <v>5</v>
      </c>
      <c r="BX177">
        <v>5</v>
      </c>
      <c r="BY177">
        <v>4</v>
      </c>
      <c r="BZ177">
        <v>2</v>
      </c>
      <c r="CA177">
        <v>1</v>
      </c>
      <c r="CB177">
        <v>4</v>
      </c>
      <c r="CD177">
        <v>2</v>
      </c>
      <c r="CE177">
        <v>2</v>
      </c>
      <c r="CF177">
        <v>2</v>
      </c>
      <c r="CG177">
        <v>2</v>
      </c>
      <c r="CH177">
        <v>2</v>
      </c>
      <c r="CI177">
        <f t="shared" si="58"/>
        <v>117</v>
      </c>
      <c r="CJ177">
        <f t="shared" si="59"/>
        <v>0</v>
      </c>
      <c r="CK177" s="7">
        <f t="shared" si="60"/>
        <v>1</v>
      </c>
      <c r="CL177">
        <v>149</v>
      </c>
      <c r="CM177" s="7">
        <f t="shared" si="66"/>
        <v>0.78523489932885904</v>
      </c>
      <c r="CN177">
        <f t="shared" si="61"/>
        <v>31</v>
      </c>
      <c r="CO177">
        <f t="shared" si="62"/>
        <v>1</v>
      </c>
      <c r="CP177" s="7">
        <f t="shared" si="63"/>
        <v>0.91666666666666663</v>
      </c>
      <c r="CQ177">
        <v>40</v>
      </c>
      <c r="CR177" s="7">
        <f t="shared" si="64"/>
        <v>0.77500000000000002</v>
      </c>
      <c r="CT177" s="39">
        <v>100</v>
      </c>
      <c r="CU177" s="39">
        <v>100</v>
      </c>
      <c r="CV177" s="39">
        <v>100</v>
      </c>
      <c r="CW177" s="39">
        <v>100</v>
      </c>
      <c r="CX177" s="39">
        <v>100</v>
      </c>
      <c r="CY177" s="39">
        <v>100</v>
      </c>
      <c r="CZ177" s="39">
        <v>100</v>
      </c>
      <c r="DA177" s="39">
        <v>100</v>
      </c>
      <c r="DB177" s="39">
        <v>100</v>
      </c>
      <c r="DC177" s="39">
        <v>100</v>
      </c>
      <c r="DD177" s="31">
        <v>100</v>
      </c>
      <c r="DE177" s="39">
        <v>100</v>
      </c>
      <c r="DF177" s="39">
        <v>100</v>
      </c>
      <c r="DG177" s="39">
        <v>100</v>
      </c>
      <c r="DH177" s="39">
        <v>100</v>
      </c>
      <c r="DI177" s="31">
        <v>100</v>
      </c>
      <c r="DJ177" s="39">
        <v>100</v>
      </c>
      <c r="DK177" s="39">
        <v>0</v>
      </c>
      <c r="DL177" s="39">
        <v>0</v>
      </c>
      <c r="DM177" s="31">
        <v>33.333333333333336</v>
      </c>
      <c r="DN177" s="39">
        <v>60</v>
      </c>
      <c r="DO177" s="39">
        <v>40</v>
      </c>
      <c r="DP177" s="39">
        <v>40</v>
      </c>
      <c r="DQ177" s="39">
        <v>20</v>
      </c>
      <c r="DR177" s="31">
        <v>40</v>
      </c>
      <c r="DS177" s="39">
        <v>60</v>
      </c>
      <c r="DT177" s="39">
        <v>60</v>
      </c>
      <c r="DU177" s="39">
        <v>60</v>
      </c>
      <c r="DV177" s="39">
        <v>40</v>
      </c>
      <c r="DW177" s="39">
        <v>60</v>
      </c>
      <c r="DX177" s="31">
        <v>56</v>
      </c>
      <c r="DY177" s="39">
        <v>75</v>
      </c>
      <c r="DZ177" s="39">
        <v>50</v>
      </c>
      <c r="EA177" s="31">
        <v>62.5</v>
      </c>
      <c r="EB177" s="39">
        <v>80</v>
      </c>
      <c r="EC177" s="39">
        <v>100</v>
      </c>
      <c r="ED177" s="31">
        <v>90</v>
      </c>
      <c r="EE177" s="39">
        <v>75</v>
      </c>
      <c r="EF177" s="39">
        <v>100</v>
      </c>
      <c r="EG177" s="39">
        <v>100</v>
      </c>
      <c r="EH177" s="39">
        <v>100</v>
      </c>
      <c r="EI177" s="39">
        <v>100</v>
      </c>
      <c r="EJ177" s="31">
        <v>95</v>
      </c>
      <c r="EK177" s="40">
        <v>76.944444444444443</v>
      </c>
      <c r="EL177">
        <v>100</v>
      </c>
      <c r="EM177">
        <v>100</v>
      </c>
      <c r="EN177">
        <v>75</v>
      </c>
      <c r="EO177">
        <v>25</v>
      </c>
      <c r="EP177">
        <v>0</v>
      </c>
      <c r="EQ177">
        <v>75</v>
      </c>
      <c r="ES177">
        <v>100</v>
      </c>
      <c r="ET177">
        <v>100</v>
      </c>
      <c r="EU177">
        <v>100</v>
      </c>
      <c r="EV177">
        <v>100</v>
      </c>
      <c r="EW177">
        <v>100</v>
      </c>
      <c r="EX177" s="6">
        <f t="shared" si="50"/>
        <v>79.545454545454547</v>
      </c>
      <c r="EY177">
        <f t="shared" si="51"/>
        <v>100</v>
      </c>
      <c r="EZ177" s="6">
        <f t="shared" si="52"/>
        <v>62.5</v>
      </c>
      <c r="FA177" s="6">
        <f t="shared" si="53"/>
        <v>100</v>
      </c>
      <c r="FB177" s="6">
        <f t="shared" si="54"/>
        <v>43.75</v>
      </c>
    </row>
    <row r="178" spans="1:158" x14ac:dyDescent="0.2">
      <c r="A178" t="s">
        <v>686</v>
      </c>
      <c r="B178">
        <v>1</v>
      </c>
      <c r="C178">
        <v>1</v>
      </c>
      <c r="D178">
        <v>1</v>
      </c>
      <c r="E178">
        <v>1</v>
      </c>
      <c r="F178">
        <v>1</v>
      </c>
      <c r="H178">
        <f>COUNTIFS(R178, 2, I178, 0)</f>
        <v>0</v>
      </c>
      <c r="I178">
        <f t="shared" si="49"/>
        <v>0</v>
      </c>
      <c r="J178" s="9">
        <f>SUM(COUNTIFS(I178, 0, H178, 0, O178, {"1";"2";"3"}))</f>
        <v>1</v>
      </c>
      <c r="K178" s="9">
        <f t="shared" si="57"/>
        <v>0</v>
      </c>
      <c r="L178">
        <v>3</v>
      </c>
      <c r="M178">
        <v>1</v>
      </c>
      <c r="N178">
        <v>2</v>
      </c>
      <c r="O178">
        <v>1</v>
      </c>
      <c r="P178">
        <v>2</v>
      </c>
      <c r="Q178">
        <v>2018</v>
      </c>
      <c r="R178">
        <v>1</v>
      </c>
      <c r="S178">
        <v>1</v>
      </c>
      <c r="T178">
        <v>2</v>
      </c>
      <c r="U178">
        <v>0</v>
      </c>
      <c r="V178">
        <v>0</v>
      </c>
      <c r="W178">
        <v>0</v>
      </c>
      <c r="X178">
        <v>1</v>
      </c>
      <c r="Y178">
        <v>0</v>
      </c>
      <c r="AE178">
        <v>2</v>
      </c>
      <c r="AF178">
        <v>1</v>
      </c>
      <c r="AH178">
        <v>5</v>
      </c>
      <c r="AI178">
        <v>2</v>
      </c>
      <c r="AJ178" s="10"/>
      <c r="AK178" s="13" t="s">
        <v>968</v>
      </c>
      <c r="AL178">
        <v>0</v>
      </c>
      <c r="AM178">
        <v>3</v>
      </c>
      <c r="AN178">
        <v>3</v>
      </c>
      <c r="AO178">
        <v>2</v>
      </c>
      <c r="AP178">
        <v>3</v>
      </c>
      <c r="AQ178">
        <v>3</v>
      </c>
      <c r="AR178">
        <v>3</v>
      </c>
      <c r="AS178">
        <v>3</v>
      </c>
      <c r="AT178">
        <v>3</v>
      </c>
      <c r="AU178">
        <v>3</v>
      </c>
      <c r="AV178">
        <v>3</v>
      </c>
      <c r="AW178">
        <v>3</v>
      </c>
      <c r="AX178">
        <v>3</v>
      </c>
      <c r="AY178">
        <v>2</v>
      </c>
      <c r="AZ178">
        <v>2</v>
      </c>
      <c r="BA178">
        <v>2</v>
      </c>
      <c r="BB178">
        <v>2</v>
      </c>
      <c r="BC178">
        <v>2</v>
      </c>
      <c r="BD178">
        <v>1</v>
      </c>
      <c r="BE178">
        <v>2</v>
      </c>
      <c r="BF178">
        <v>4</v>
      </c>
      <c r="BG178">
        <v>5</v>
      </c>
      <c r="BH178">
        <v>5</v>
      </c>
      <c r="BI178">
        <v>3</v>
      </c>
      <c r="BJ178">
        <v>5</v>
      </c>
      <c r="BK178">
        <v>6</v>
      </c>
      <c r="BL178">
        <v>4</v>
      </c>
      <c r="BM178">
        <v>4</v>
      </c>
      <c r="BN178">
        <v>5</v>
      </c>
      <c r="BO178">
        <v>4</v>
      </c>
      <c r="BP178">
        <v>4</v>
      </c>
      <c r="BQ178">
        <v>4</v>
      </c>
      <c r="BR178">
        <v>4</v>
      </c>
      <c r="BS178">
        <v>3</v>
      </c>
      <c r="BT178">
        <v>4</v>
      </c>
      <c r="BU178">
        <v>3</v>
      </c>
      <c r="BV178">
        <v>4</v>
      </c>
      <c r="BW178">
        <v>3</v>
      </c>
      <c r="BX178">
        <v>5</v>
      </c>
      <c r="BY178">
        <v>4</v>
      </c>
      <c r="BZ178">
        <v>5</v>
      </c>
      <c r="CA178">
        <v>4</v>
      </c>
      <c r="CB178">
        <v>3</v>
      </c>
      <c r="CC178">
        <v>1</v>
      </c>
      <c r="CD178">
        <v>2</v>
      </c>
      <c r="CE178">
        <v>2</v>
      </c>
      <c r="CF178">
        <v>2</v>
      </c>
      <c r="CG178">
        <v>2</v>
      </c>
      <c r="CH178">
        <v>2</v>
      </c>
      <c r="CI178">
        <f t="shared" si="58"/>
        <v>119</v>
      </c>
      <c r="CJ178">
        <f t="shared" si="59"/>
        <v>0</v>
      </c>
      <c r="CK178" s="7">
        <f t="shared" si="60"/>
        <v>1</v>
      </c>
      <c r="CL178">
        <v>149</v>
      </c>
      <c r="CM178" s="7">
        <f t="shared" si="66"/>
        <v>0.79865771812080533</v>
      </c>
      <c r="CN178">
        <f t="shared" si="61"/>
        <v>35</v>
      </c>
      <c r="CO178">
        <f t="shared" si="62"/>
        <v>0</v>
      </c>
      <c r="CP178" s="7">
        <f t="shared" si="63"/>
        <v>1</v>
      </c>
      <c r="CQ178">
        <v>42</v>
      </c>
      <c r="CR178" s="7">
        <f t="shared" si="64"/>
        <v>0.83333333333333337</v>
      </c>
      <c r="CT178" s="39">
        <v>50</v>
      </c>
      <c r="CU178" s="39">
        <v>100</v>
      </c>
      <c r="CV178" s="39">
        <v>100</v>
      </c>
      <c r="CW178" s="39">
        <v>100</v>
      </c>
      <c r="CX178" s="39">
        <v>100</v>
      </c>
      <c r="CY178" s="39">
        <v>100</v>
      </c>
      <c r="CZ178" s="39">
        <v>100</v>
      </c>
      <c r="DA178" s="39">
        <v>100</v>
      </c>
      <c r="DB178" s="39">
        <v>100</v>
      </c>
      <c r="DC178" s="39">
        <v>100</v>
      </c>
      <c r="DD178" s="31">
        <v>95</v>
      </c>
      <c r="DE178" s="39">
        <v>100</v>
      </c>
      <c r="DF178" s="39">
        <v>100</v>
      </c>
      <c r="DG178" s="39">
        <v>100</v>
      </c>
      <c r="DH178" s="39">
        <v>100</v>
      </c>
      <c r="DI178" s="31">
        <v>100</v>
      </c>
      <c r="DJ178" s="39">
        <v>100</v>
      </c>
      <c r="DK178" s="39">
        <v>0</v>
      </c>
      <c r="DL178" s="39">
        <v>100</v>
      </c>
      <c r="DM178" s="31">
        <v>66.666666666666671</v>
      </c>
      <c r="DN178" s="39">
        <v>40</v>
      </c>
      <c r="DO178" s="39">
        <v>60</v>
      </c>
      <c r="DP178" s="39">
        <v>60</v>
      </c>
      <c r="DQ178" s="39">
        <v>60</v>
      </c>
      <c r="DR178" s="31">
        <v>55</v>
      </c>
      <c r="DS178" s="39">
        <v>80</v>
      </c>
      <c r="DT178" s="39">
        <v>100</v>
      </c>
      <c r="DU178" s="39">
        <v>60</v>
      </c>
      <c r="DV178" s="39">
        <v>80</v>
      </c>
      <c r="DW178" s="39">
        <v>60</v>
      </c>
      <c r="DX178" s="31">
        <v>76</v>
      </c>
      <c r="DY178" s="39">
        <v>75</v>
      </c>
      <c r="DZ178" s="39">
        <v>75</v>
      </c>
      <c r="EA178" s="31">
        <v>75</v>
      </c>
      <c r="EB178" s="39">
        <v>80</v>
      </c>
      <c r="EC178" s="39">
        <v>100</v>
      </c>
      <c r="ED178" s="31">
        <v>90</v>
      </c>
      <c r="EE178" s="39">
        <v>50</v>
      </c>
      <c r="EF178" s="39">
        <v>50</v>
      </c>
      <c r="EG178" s="39">
        <v>75</v>
      </c>
      <c r="EH178" s="39">
        <v>50</v>
      </c>
      <c r="EI178" s="39">
        <v>75</v>
      </c>
      <c r="EJ178" s="31">
        <v>60</v>
      </c>
      <c r="EK178" s="40">
        <v>78.611111111111114</v>
      </c>
      <c r="EL178">
        <v>50</v>
      </c>
      <c r="EM178">
        <v>100</v>
      </c>
      <c r="EN178">
        <v>75</v>
      </c>
      <c r="EO178">
        <v>100</v>
      </c>
      <c r="EP178">
        <v>75</v>
      </c>
      <c r="EQ178">
        <v>50</v>
      </c>
      <c r="ER178">
        <v>0</v>
      </c>
      <c r="ES178">
        <v>100</v>
      </c>
      <c r="ET178">
        <v>100</v>
      </c>
      <c r="EU178">
        <v>100</v>
      </c>
      <c r="EV178">
        <v>100</v>
      </c>
      <c r="EW178">
        <v>100</v>
      </c>
      <c r="EX178" s="6">
        <f t="shared" si="50"/>
        <v>79.166666666666671</v>
      </c>
      <c r="EY178">
        <f t="shared" si="51"/>
        <v>75</v>
      </c>
      <c r="EZ178" s="6">
        <f t="shared" si="52"/>
        <v>75</v>
      </c>
      <c r="FA178" s="6">
        <f t="shared" si="53"/>
        <v>83.333333333333329</v>
      </c>
      <c r="FB178" s="6">
        <f t="shared" si="54"/>
        <v>75</v>
      </c>
    </row>
    <row r="179" spans="1:158" x14ac:dyDescent="0.2">
      <c r="A179" t="s">
        <v>687</v>
      </c>
      <c r="B179">
        <v>1</v>
      </c>
      <c r="C179">
        <v>1</v>
      </c>
      <c r="D179">
        <v>1</v>
      </c>
      <c r="E179">
        <v>1</v>
      </c>
      <c r="F179">
        <v>1</v>
      </c>
      <c r="H179">
        <f>COUNTIFS(R179, 2, I179, 0)</f>
        <v>1</v>
      </c>
      <c r="I179">
        <f t="shared" si="49"/>
        <v>0</v>
      </c>
      <c r="J179" s="9">
        <f>SUM(COUNTIFS(I179, 0, H179, 0, O179, {"1";"2";"3"}))</f>
        <v>0</v>
      </c>
      <c r="K179" s="9">
        <f t="shared" si="57"/>
        <v>0</v>
      </c>
      <c r="L179">
        <v>1</v>
      </c>
      <c r="M179">
        <v>1</v>
      </c>
      <c r="N179">
        <v>1</v>
      </c>
      <c r="O179">
        <v>1</v>
      </c>
      <c r="P179">
        <v>2</v>
      </c>
      <c r="Q179">
        <v>1982</v>
      </c>
      <c r="R179">
        <v>2</v>
      </c>
      <c r="S179">
        <v>1</v>
      </c>
      <c r="T179">
        <v>2</v>
      </c>
      <c r="U179">
        <v>1</v>
      </c>
      <c r="V179">
        <v>0</v>
      </c>
      <c r="W179">
        <v>0</v>
      </c>
      <c r="X179">
        <v>0</v>
      </c>
      <c r="Y179">
        <v>0</v>
      </c>
      <c r="Z179">
        <v>2</v>
      </c>
      <c r="AE179">
        <v>2</v>
      </c>
      <c r="AF179">
        <v>1</v>
      </c>
      <c r="AH179">
        <v>5</v>
      </c>
      <c r="AI179">
        <v>5</v>
      </c>
      <c r="AJ179" s="10" t="s">
        <v>253</v>
      </c>
      <c r="AK179" s="13" t="s">
        <v>965</v>
      </c>
      <c r="AL179">
        <v>0</v>
      </c>
      <c r="AM179">
        <v>5</v>
      </c>
      <c r="AN179">
        <v>5</v>
      </c>
      <c r="AO179">
        <v>2</v>
      </c>
      <c r="AP179">
        <v>3</v>
      </c>
      <c r="AQ179">
        <v>3</v>
      </c>
      <c r="AR179">
        <v>3</v>
      </c>
      <c r="AS179">
        <v>3</v>
      </c>
      <c r="AT179">
        <v>3</v>
      </c>
      <c r="AU179">
        <v>3</v>
      </c>
      <c r="AV179">
        <v>3</v>
      </c>
      <c r="AW179">
        <v>3</v>
      </c>
      <c r="AX179">
        <v>3</v>
      </c>
      <c r="AY179">
        <v>2</v>
      </c>
      <c r="AZ179">
        <v>2</v>
      </c>
      <c r="BA179">
        <v>2</v>
      </c>
      <c r="BB179">
        <v>2</v>
      </c>
      <c r="BC179">
        <v>2</v>
      </c>
      <c r="BD179">
        <v>2</v>
      </c>
      <c r="BE179">
        <v>2</v>
      </c>
      <c r="BF179">
        <v>5</v>
      </c>
      <c r="BG179">
        <v>5</v>
      </c>
      <c r="BH179">
        <v>5</v>
      </c>
      <c r="BI179">
        <v>5</v>
      </c>
      <c r="BJ179">
        <v>5</v>
      </c>
      <c r="BK179">
        <v>6</v>
      </c>
      <c r="BL179">
        <v>5</v>
      </c>
      <c r="BM179">
        <v>3</v>
      </c>
      <c r="BN179">
        <v>6</v>
      </c>
      <c r="BO179">
        <v>4</v>
      </c>
      <c r="BP179">
        <v>5</v>
      </c>
      <c r="BQ179">
        <v>4</v>
      </c>
      <c r="BR179">
        <v>3</v>
      </c>
      <c r="BS179">
        <v>3</v>
      </c>
      <c r="BT179">
        <v>3</v>
      </c>
      <c r="BU179">
        <v>3</v>
      </c>
      <c r="BV179">
        <v>4</v>
      </c>
      <c r="BW179">
        <v>5</v>
      </c>
      <c r="BX179">
        <v>5</v>
      </c>
      <c r="BY179">
        <v>4</v>
      </c>
      <c r="BZ179">
        <v>5</v>
      </c>
      <c r="CA179">
        <v>4</v>
      </c>
      <c r="CB179">
        <v>5</v>
      </c>
      <c r="CC179">
        <v>2</v>
      </c>
      <c r="CD179">
        <v>2</v>
      </c>
      <c r="CE179">
        <v>2</v>
      </c>
      <c r="CF179">
        <v>2</v>
      </c>
      <c r="CG179">
        <v>2</v>
      </c>
      <c r="CH179">
        <v>2</v>
      </c>
      <c r="CI179">
        <f t="shared" si="58"/>
        <v>127</v>
      </c>
      <c r="CJ179">
        <f t="shared" si="59"/>
        <v>0</v>
      </c>
      <c r="CK179" s="7">
        <f t="shared" si="60"/>
        <v>1</v>
      </c>
      <c r="CL179">
        <v>149</v>
      </c>
      <c r="CM179" s="7">
        <f t="shared" si="66"/>
        <v>0.8523489932885906</v>
      </c>
      <c r="CN179">
        <f t="shared" si="61"/>
        <v>40</v>
      </c>
      <c r="CO179">
        <f t="shared" si="62"/>
        <v>0</v>
      </c>
      <c r="CP179" s="7">
        <f t="shared" si="63"/>
        <v>1</v>
      </c>
      <c r="CQ179">
        <v>42</v>
      </c>
      <c r="CR179" s="7">
        <f t="shared" si="64"/>
        <v>0.95238095238095233</v>
      </c>
      <c r="CT179" s="39">
        <v>50</v>
      </c>
      <c r="CU179" s="39">
        <v>100</v>
      </c>
      <c r="CV179" s="39">
        <v>100</v>
      </c>
      <c r="CW179" s="39">
        <v>100</v>
      </c>
      <c r="CX179" s="39">
        <v>100</v>
      </c>
      <c r="CY179" s="39">
        <v>100</v>
      </c>
      <c r="CZ179" s="39">
        <v>100</v>
      </c>
      <c r="DA179" s="39">
        <v>100</v>
      </c>
      <c r="DB179" s="39">
        <v>100</v>
      </c>
      <c r="DC179" s="39">
        <v>100</v>
      </c>
      <c r="DD179" s="31">
        <v>95</v>
      </c>
      <c r="DE179" s="39">
        <v>100</v>
      </c>
      <c r="DF179" s="39">
        <v>100</v>
      </c>
      <c r="DG179" s="39">
        <v>100</v>
      </c>
      <c r="DH179" s="39">
        <v>100</v>
      </c>
      <c r="DI179" s="31">
        <v>100</v>
      </c>
      <c r="DJ179" s="39">
        <v>100</v>
      </c>
      <c r="DK179" s="39">
        <v>100</v>
      </c>
      <c r="DL179" s="39">
        <v>100</v>
      </c>
      <c r="DM179" s="31">
        <v>100</v>
      </c>
      <c r="DN179" s="39">
        <v>80</v>
      </c>
      <c r="DO179" s="39">
        <v>40</v>
      </c>
      <c r="DP179" s="39">
        <v>60</v>
      </c>
      <c r="DQ179" s="39">
        <v>60</v>
      </c>
      <c r="DR179" s="31">
        <v>60</v>
      </c>
      <c r="DS179" s="39">
        <v>80</v>
      </c>
      <c r="DT179" s="39">
        <v>100</v>
      </c>
      <c r="DU179" s="39">
        <v>80</v>
      </c>
      <c r="DV179" s="39">
        <v>100</v>
      </c>
      <c r="DW179" s="39">
        <v>80</v>
      </c>
      <c r="DX179" s="31">
        <v>88</v>
      </c>
      <c r="DY179" s="39">
        <v>100</v>
      </c>
      <c r="DZ179" s="39">
        <v>50</v>
      </c>
      <c r="EA179" s="31">
        <v>75</v>
      </c>
      <c r="EB179" s="39">
        <v>80</v>
      </c>
      <c r="EC179" s="39">
        <v>100</v>
      </c>
      <c r="ED179" s="31">
        <v>90</v>
      </c>
      <c r="EE179" s="39">
        <v>100</v>
      </c>
      <c r="EF179" s="39">
        <v>50</v>
      </c>
      <c r="EG179" s="39">
        <v>50</v>
      </c>
      <c r="EH179" s="39">
        <v>50</v>
      </c>
      <c r="EI179" s="39">
        <v>75</v>
      </c>
      <c r="EJ179" s="31">
        <v>65</v>
      </c>
      <c r="EK179" s="40">
        <v>85.694444444444443</v>
      </c>
      <c r="EL179">
        <v>100</v>
      </c>
      <c r="EM179">
        <v>100</v>
      </c>
      <c r="EN179">
        <v>75</v>
      </c>
      <c r="EO179">
        <v>100</v>
      </c>
      <c r="EP179">
        <v>75</v>
      </c>
      <c r="EQ179">
        <v>100</v>
      </c>
      <c r="ER179">
        <v>100</v>
      </c>
      <c r="ES179">
        <v>100</v>
      </c>
      <c r="ET179">
        <v>100</v>
      </c>
      <c r="EU179">
        <v>100</v>
      </c>
      <c r="EV179">
        <v>100</v>
      </c>
      <c r="EW179">
        <v>100</v>
      </c>
      <c r="EX179" s="6">
        <f t="shared" si="50"/>
        <v>95.833333333333329</v>
      </c>
      <c r="EY179">
        <f t="shared" si="51"/>
        <v>100</v>
      </c>
      <c r="EZ179" s="6">
        <f t="shared" si="52"/>
        <v>91.666666666666671</v>
      </c>
      <c r="FA179" s="6">
        <f t="shared" si="53"/>
        <v>100</v>
      </c>
      <c r="FB179" s="6">
        <f t="shared" si="54"/>
        <v>87.5</v>
      </c>
    </row>
    <row r="180" spans="1:158" x14ac:dyDescent="0.2">
      <c r="A180" t="s">
        <v>688</v>
      </c>
      <c r="B180">
        <v>1</v>
      </c>
      <c r="C180">
        <v>1</v>
      </c>
      <c r="D180">
        <v>1</v>
      </c>
      <c r="E180">
        <v>1</v>
      </c>
      <c r="F180">
        <v>1</v>
      </c>
      <c r="H180">
        <f>COUNTIFS(R180, 2, I180, 0)</f>
        <v>1</v>
      </c>
      <c r="I180">
        <f t="shared" si="49"/>
        <v>0</v>
      </c>
      <c r="J180" s="9">
        <f>SUM(COUNTIFS(I180, 0, H180, 0, O180, {"1";"2";"3"}))</f>
        <v>0</v>
      </c>
      <c r="K180" s="9">
        <f t="shared" si="57"/>
        <v>0</v>
      </c>
      <c r="L180">
        <v>1</v>
      </c>
      <c r="M180">
        <v>1</v>
      </c>
      <c r="N180">
        <v>1</v>
      </c>
      <c r="O180">
        <v>1</v>
      </c>
      <c r="P180">
        <v>2</v>
      </c>
      <c r="R180">
        <v>2</v>
      </c>
      <c r="S180">
        <v>2</v>
      </c>
      <c r="T180">
        <v>1</v>
      </c>
      <c r="U180">
        <v>1</v>
      </c>
      <c r="V180">
        <v>0</v>
      </c>
      <c r="W180">
        <v>0</v>
      </c>
      <c r="X180">
        <v>0</v>
      </c>
      <c r="Y180">
        <v>0</v>
      </c>
      <c r="Z180">
        <v>2</v>
      </c>
      <c r="AE180">
        <v>3</v>
      </c>
      <c r="AF180">
        <v>1</v>
      </c>
      <c r="AH180">
        <v>3</v>
      </c>
      <c r="AI180">
        <v>6</v>
      </c>
      <c r="AJ180" s="10" t="s">
        <v>122</v>
      </c>
      <c r="AK180" s="13" t="s">
        <v>968</v>
      </c>
      <c r="AL180">
        <v>0</v>
      </c>
      <c r="AM180">
        <v>3</v>
      </c>
      <c r="AN180">
        <v>5</v>
      </c>
      <c r="AO180">
        <v>2</v>
      </c>
      <c r="AP180">
        <v>3</v>
      </c>
      <c r="AQ180">
        <v>3</v>
      </c>
      <c r="AR180">
        <v>3</v>
      </c>
      <c r="AS180">
        <v>3</v>
      </c>
      <c r="AT180">
        <v>3</v>
      </c>
      <c r="AU180">
        <v>3</v>
      </c>
      <c r="AV180">
        <v>3</v>
      </c>
      <c r="AW180">
        <v>3</v>
      </c>
      <c r="AX180">
        <v>3</v>
      </c>
      <c r="AY180">
        <v>2</v>
      </c>
      <c r="AZ180">
        <v>2</v>
      </c>
      <c r="BA180">
        <v>2</v>
      </c>
      <c r="BB180">
        <v>2</v>
      </c>
      <c r="BC180">
        <v>2</v>
      </c>
      <c r="BD180">
        <v>2</v>
      </c>
      <c r="BE180">
        <v>2</v>
      </c>
      <c r="BF180">
        <v>4</v>
      </c>
      <c r="BG180">
        <v>4</v>
      </c>
      <c r="BH180">
        <v>5</v>
      </c>
      <c r="BI180">
        <v>5</v>
      </c>
      <c r="BJ180">
        <v>6</v>
      </c>
      <c r="BK180">
        <v>6</v>
      </c>
      <c r="BL180">
        <v>5</v>
      </c>
      <c r="BM180">
        <v>4</v>
      </c>
      <c r="BN180">
        <v>6</v>
      </c>
      <c r="BO180">
        <v>5</v>
      </c>
      <c r="BP180">
        <v>5</v>
      </c>
      <c r="BQ180">
        <v>4</v>
      </c>
      <c r="BR180">
        <v>4</v>
      </c>
      <c r="BS180">
        <v>5</v>
      </c>
      <c r="BT180">
        <v>4</v>
      </c>
      <c r="BU180">
        <v>3</v>
      </c>
      <c r="BV180">
        <v>4</v>
      </c>
      <c r="BW180">
        <v>2</v>
      </c>
      <c r="BX180">
        <v>2</v>
      </c>
      <c r="BY180">
        <v>2</v>
      </c>
      <c r="BZ180">
        <v>5</v>
      </c>
      <c r="CA180">
        <v>4</v>
      </c>
      <c r="CB180">
        <v>1</v>
      </c>
      <c r="CC180">
        <v>2</v>
      </c>
      <c r="CD180">
        <v>2</v>
      </c>
      <c r="CE180">
        <v>1</v>
      </c>
      <c r="CF180">
        <v>2</v>
      </c>
      <c r="CG180">
        <v>2</v>
      </c>
      <c r="CH180">
        <v>2</v>
      </c>
      <c r="CI180">
        <f t="shared" si="58"/>
        <v>130</v>
      </c>
      <c r="CJ180">
        <f t="shared" si="59"/>
        <v>0</v>
      </c>
      <c r="CK180" s="7">
        <f t="shared" si="60"/>
        <v>1</v>
      </c>
      <c r="CL180">
        <v>149</v>
      </c>
      <c r="CM180" s="7">
        <f t="shared" si="66"/>
        <v>0.87248322147651003</v>
      </c>
      <c r="CN180">
        <f t="shared" si="61"/>
        <v>27</v>
      </c>
      <c r="CO180">
        <f t="shared" si="62"/>
        <v>0</v>
      </c>
      <c r="CP180" s="7">
        <f t="shared" si="63"/>
        <v>1</v>
      </c>
      <c r="CQ180">
        <v>42</v>
      </c>
      <c r="CR180" s="7">
        <f t="shared" si="64"/>
        <v>0.6428571428571429</v>
      </c>
      <c r="CT180" s="39">
        <v>50</v>
      </c>
      <c r="CU180" s="39">
        <v>100</v>
      </c>
      <c r="CV180" s="39">
        <v>100</v>
      </c>
      <c r="CW180" s="39">
        <v>100</v>
      </c>
      <c r="CX180" s="39">
        <v>100</v>
      </c>
      <c r="CY180" s="39">
        <v>100</v>
      </c>
      <c r="CZ180" s="39">
        <v>100</v>
      </c>
      <c r="DA180" s="39">
        <v>100</v>
      </c>
      <c r="DB180" s="39">
        <v>100</v>
      </c>
      <c r="DC180" s="39">
        <v>100</v>
      </c>
      <c r="DD180" s="31">
        <v>95</v>
      </c>
      <c r="DE180" s="39">
        <v>100</v>
      </c>
      <c r="DF180" s="39">
        <v>100</v>
      </c>
      <c r="DG180" s="39">
        <v>100</v>
      </c>
      <c r="DH180" s="39">
        <v>100</v>
      </c>
      <c r="DI180" s="31">
        <v>100</v>
      </c>
      <c r="DJ180" s="39">
        <v>100</v>
      </c>
      <c r="DK180" s="39">
        <v>100</v>
      </c>
      <c r="DL180" s="39">
        <v>100</v>
      </c>
      <c r="DM180" s="31">
        <v>100</v>
      </c>
      <c r="DN180" s="39">
        <v>80</v>
      </c>
      <c r="DO180" s="39">
        <v>60</v>
      </c>
      <c r="DP180" s="39">
        <v>80</v>
      </c>
      <c r="DQ180" s="39">
        <v>60</v>
      </c>
      <c r="DR180" s="31">
        <v>70</v>
      </c>
      <c r="DS180" s="39">
        <v>100</v>
      </c>
      <c r="DT180" s="39">
        <v>100</v>
      </c>
      <c r="DU180" s="39">
        <v>80</v>
      </c>
      <c r="DV180" s="39">
        <v>100</v>
      </c>
      <c r="DW180" s="39">
        <v>80</v>
      </c>
      <c r="DX180" s="31">
        <v>92</v>
      </c>
      <c r="DY180" s="39">
        <v>75</v>
      </c>
      <c r="DZ180" s="39">
        <v>75</v>
      </c>
      <c r="EA180" s="31">
        <v>75</v>
      </c>
      <c r="EB180" s="39">
        <v>60</v>
      </c>
      <c r="EC180" s="39">
        <v>100</v>
      </c>
      <c r="ED180" s="31">
        <v>80</v>
      </c>
      <c r="EE180" s="39">
        <v>50</v>
      </c>
      <c r="EF180" s="39">
        <v>100</v>
      </c>
      <c r="EG180" s="39">
        <v>75</v>
      </c>
      <c r="EH180" s="39">
        <v>50</v>
      </c>
      <c r="EI180" s="39">
        <v>75</v>
      </c>
      <c r="EJ180" s="31">
        <v>70</v>
      </c>
      <c r="EK180" s="40">
        <v>87.5</v>
      </c>
      <c r="EL180">
        <v>25</v>
      </c>
      <c r="EM180">
        <v>25</v>
      </c>
      <c r="EN180">
        <v>25</v>
      </c>
      <c r="EO180">
        <v>100</v>
      </c>
      <c r="EP180">
        <v>75</v>
      </c>
      <c r="EQ180">
        <v>0</v>
      </c>
      <c r="ER180">
        <v>100</v>
      </c>
      <c r="ES180">
        <v>100</v>
      </c>
      <c r="ET180">
        <v>0</v>
      </c>
      <c r="EU180">
        <v>100</v>
      </c>
      <c r="EV180">
        <v>100</v>
      </c>
      <c r="EW180">
        <v>100</v>
      </c>
      <c r="EX180" s="6">
        <f t="shared" si="50"/>
        <v>62.5</v>
      </c>
      <c r="EY180">
        <f t="shared" si="51"/>
        <v>25</v>
      </c>
      <c r="EZ180" s="6">
        <f t="shared" si="52"/>
        <v>41.666666666666664</v>
      </c>
      <c r="FA180" s="6">
        <f t="shared" si="53"/>
        <v>83.333333333333329</v>
      </c>
      <c r="FB180" s="6">
        <f t="shared" si="54"/>
        <v>50</v>
      </c>
    </row>
    <row r="181" spans="1:158" x14ac:dyDescent="0.2">
      <c r="A181" t="s">
        <v>689</v>
      </c>
      <c r="B181">
        <v>1</v>
      </c>
      <c r="C181">
        <v>1</v>
      </c>
      <c r="D181">
        <v>1</v>
      </c>
      <c r="E181">
        <v>1</v>
      </c>
      <c r="F181">
        <v>1</v>
      </c>
      <c r="H181">
        <f>COUNTIFS(R181, 2, I181, 0)</f>
        <v>1</v>
      </c>
      <c r="I181">
        <f t="shared" si="49"/>
        <v>0</v>
      </c>
      <c r="J181" s="9">
        <f>SUM(COUNTIFS(I181, 0, H181, 0, O181, {"1";"2";"3"}))</f>
        <v>0</v>
      </c>
      <c r="K181" s="9">
        <f t="shared" si="57"/>
        <v>0</v>
      </c>
      <c r="L181">
        <v>1</v>
      </c>
      <c r="M181">
        <v>1</v>
      </c>
      <c r="N181">
        <v>2</v>
      </c>
      <c r="O181">
        <v>1</v>
      </c>
      <c r="P181">
        <v>2</v>
      </c>
      <c r="Q181">
        <v>2013</v>
      </c>
      <c r="R181">
        <v>2</v>
      </c>
      <c r="S181">
        <v>2</v>
      </c>
      <c r="T181">
        <v>1</v>
      </c>
      <c r="U181">
        <v>1</v>
      </c>
      <c r="V181">
        <v>0</v>
      </c>
      <c r="W181">
        <v>0</v>
      </c>
      <c r="X181">
        <v>0</v>
      </c>
      <c r="Y181">
        <v>0</v>
      </c>
      <c r="Z181">
        <v>3</v>
      </c>
      <c r="AE181">
        <v>2</v>
      </c>
      <c r="AF181">
        <v>1</v>
      </c>
      <c r="AH181">
        <v>2</v>
      </c>
      <c r="AI181">
        <v>5</v>
      </c>
      <c r="AJ181" s="10" t="s">
        <v>254</v>
      </c>
      <c r="AK181" s="13" t="s">
        <v>968</v>
      </c>
      <c r="AL181">
        <v>0</v>
      </c>
      <c r="AM181">
        <v>4</v>
      </c>
      <c r="AN181">
        <v>3</v>
      </c>
      <c r="AO181">
        <v>3</v>
      </c>
      <c r="AP181">
        <v>3</v>
      </c>
      <c r="AQ181">
        <v>3</v>
      </c>
      <c r="AR181">
        <v>3</v>
      </c>
      <c r="AS181">
        <v>3</v>
      </c>
      <c r="AT181">
        <v>3</v>
      </c>
      <c r="AU181">
        <v>3</v>
      </c>
      <c r="AV181">
        <v>3</v>
      </c>
      <c r="AW181">
        <v>3</v>
      </c>
      <c r="AX181">
        <v>3</v>
      </c>
      <c r="AY181">
        <v>2</v>
      </c>
      <c r="AZ181">
        <v>2</v>
      </c>
      <c r="BA181">
        <v>2</v>
      </c>
      <c r="BB181">
        <v>2</v>
      </c>
      <c r="BC181">
        <v>2</v>
      </c>
      <c r="BD181">
        <v>1</v>
      </c>
      <c r="BE181">
        <v>1</v>
      </c>
      <c r="BF181">
        <v>3</v>
      </c>
      <c r="BG181">
        <v>6</v>
      </c>
      <c r="BH181">
        <v>5</v>
      </c>
      <c r="BI181">
        <v>3</v>
      </c>
      <c r="BJ181">
        <v>4</v>
      </c>
      <c r="BK181">
        <v>4</v>
      </c>
      <c r="BL181">
        <v>2</v>
      </c>
      <c r="BM181">
        <v>3</v>
      </c>
      <c r="BN181">
        <v>4</v>
      </c>
      <c r="BO181">
        <v>4</v>
      </c>
      <c r="BP181">
        <v>3</v>
      </c>
      <c r="BQ181">
        <v>4</v>
      </c>
      <c r="BR181">
        <v>3</v>
      </c>
      <c r="BS181">
        <v>5</v>
      </c>
      <c r="BT181">
        <v>5</v>
      </c>
      <c r="BU181">
        <v>3</v>
      </c>
      <c r="BV181">
        <v>4</v>
      </c>
      <c r="BW181">
        <v>5</v>
      </c>
      <c r="BX181">
        <v>5</v>
      </c>
      <c r="BY181">
        <v>5</v>
      </c>
      <c r="BZ181">
        <v>5</v>
      </c>
      <c r="CA181">
        <v>1</v>
      </c>
      <c r="CB181">
        <v>4</v>
      </c>
      <c r="CC181">
        <v>2</v>
      </c>
      <c r="CD181">
        <v>2</v>
      </c>
      <c r="CE181">
        <v>2</v>
      </c>
      <c r="CF181">
        <v>2</v>
      </c>
      <c r="CG181">
        <v>2</v>
      </c>
      <c r="CH181">
        <v>2</v>
      </c>
      <c r="CI181">
        <f t="shared" si="58"/>
        <v>114</v>
      </c>
      <c r="CJ181">
        <f t="shared" si="59"/>
        <v>0</v>
      </c>
      <c r="CK181" s="7">
        <f t="shared" si="60"/>
        <v>1</v>
      </c>
      <c r="CL181">
        <v>149</v>
      </c>
      <c r="CM181" s="7">
        <f t="shared" si="66"/>
        <v>0.7651006711409396</v>
      </c>
      <c r="CN181">
        <f t="shared" si="61"/>
        <v>37</v>
      </c>
      <c r="CO181">
        <f t="shared" si="62"/>
        <v>0</v>
      </c>
      <c r="CP181" s="7">
        <f t="shared" si="63"/>
        <v>1</v>
      </c>
      <c r="CQ181">
        <v>42</v>
      </c>
      <c r="CR181" s="7">
        <f t="shared" si="64"/>
        <v>0.88095238095238093</v>
      </c>
      <c r="CT181" s="39">
        <v>100</v>
      </c>
      <c r="CU181" s="39">
        <v>100</v>
      </c>
      <c r="CV181" s="39">
        <v>100</v>
      </c>
      <c r="CW181" s="39">
        <v>100</v>
      </c>
      <c r="CX181" s="39">
        <v>100</v>
      </c>
      <c r="CY181" s="39">
        <v>100</v>
      </c>
      <c r="CZ181" s="39">
        <v>100</v>
      </c>
      <c r="DA181" s="39">
        <v>100</v>
      </c>
      <c r="DB181" s="39">
        <v>100</v>
      </c>
      <c r="DC181" s="39">
        <v>100</v>
      </c>
      <c r="DD181" s="31">
        <v>100</v>
      </c>
      <c r="DE181" s="39">
        <v>100</v>
      </c>
      <c r="DF181" s="39">
        <v>100</v>
      </c>
      <c r="DG181" s="39">
        <v>100</v>
      </c>
      <c r="DH181" s="39">
        <v>100</v>
      </c>
      <c r="DI181" s="31">
        <v>100</v>
      </c>
      <c r="DJ181" s="39">
        <v>100</v>
      </c>
      <c r="DK181" s="39">
        <v>0</v>
      </c>
      <c r="DL181" s="39">
        <v>0</v>
      </c>
      <c r="DM181" s="31">
        <v>33.333333333333336</v>
      </c>
      <c r="DN181" s="39">
        <v>40</v>
      </c>
      <c r="DO181" s="39">
        <v>40</v>
      </c>
      <c r="DP181" s="39">
        <v>60</v>
      </c>
      <c r="DQ181" s="39">
        <v>60</v>
      </c>
      <c r="DR181" s="31">
        <v>50</v>
      </c>
      <c r="DS181" s="39">
        <v>60</v>
      </c>
      <c r="DT181" s="39">
        <v>60</v>
      </c>
      <c r="DU181" s="39">
        <v>20</v>
      </c>
      <c r="DV181" s="39">
        <v>60</v>
      </c>
      <c r="DW181" s="39">
        <v>40</v>
      </c>
      <c r="DX181" s="31">
        <v>48</v>
      </c>
      <c r="DY181" s="39">
        <v>50</v>
      </c>
      <c r="DZ181" s="39">
        <v>50</v>
      </c>
      <c r="EA181" s="31">
        <v>50</v>
      </c>
      <c r="EB181" s="39">
        <v>100</v>
      </c>
      <c r="EC181" s="39">
        <v>100</v>
      </c>
      <c r="ED181" s="31">
        <v>100</v>
      </c>
      <c r="EE181" s="39">
        <v>75</v>
      </c>
      <c r="EF181" s="39">
        <v>100</v>
      </c>
      <c r="EG181" s="39">
        <v>100</v>
      </c>
      <c r="EH181" s="39">
        <v>50</v>
      </c>
      <c r="EI181" s="39">
        <v>75</v>
      </c>
      <c r="EJ181" s="31">
        <v>80</v>
      </c>
      <c r="EK181" s="40">
        <v>74.722222222222229</v>
      </c>
      <c r="EL181">
        <v>100</v>
      </c>
      <c r="EM181">
        <v>100</v>
      </c>
      <c r="EN181">
        <v>100</v>
      </c>
      <c r="EO181">
        <v>100</v>
      </c>
      <c r="EP181">
        <v>0</v>
      </c>
      <c r="EQ181">
        <v>75</v>
      </c>
      <c r="ER181">
        <v>100</v>
      </c>
      <c r="ES181">
        <v>100</v>
      </c>
      <c r="ET181">
        <v>100</v>
      </c>
      <c r="EU181">
        <v>100</v>
      </c>
      <c r="EV181">
        <v>100</v>
      </c>
      <c r="EW181">
        <v>100</v>
      </c>
      <c r="EX181" s="6">
        <f t="shared" si="50"/>
        <v>89.583333333333329</v>
      </c>
      <c r="EY181">
        <f t="shared" si="51"/>
        <v>100</v>
      </c>
      <c r="EZ181" s="6">
        <f t="shared" si="52"/>
        <v>79.166666666666671</v>
      </c>
      <c r="FA181" s="6">
        <f t="shared" si="53"/>
        <v>100</v>
      </c>
      <c r="FB181" s="6">
        <f t="shared" si="54"/>
        <v>68.75</v>
      </c>
    </row>
    <row r="182" spans="1:158" x14ac:dyDescent="0.2">
      <c r="A182" t="s">
        <v>690</v>
      </c>
      <c r="B182">
        <v>1</v>
      </c>
      <c r="C182">
        <v>1</v>
      </c>
      <c r="D182">
        <v>1</v>
      </c>
      <c r="E182">
        <v>1</v>
      </c>
      <c r="F182">
        <v>1</v>
      </c>
      <c r="H182">
        <f>COUNTIFS(R182, 2, I182, 0)</f>
        <v>1</v>
      </c>
      <c r="I182">
        <f t="shared" si="49"/>
        <v>0</v>
      </c>
      <c r="J182" s="9">
        <f>SUM(COUNTIFS(I182, 0, H182, 0, O182, {"1";"2";"3"}))</f>
        <v>0</v>
      </c>
      <c r="K182" s="9">
        <f t="shared" si="57"/>
        <v>0</v>
      </c>
      <c r="L182">
        <v>1</v>
      </c>
      <c r="M182">
        <v>1</v>
      </c>
      <c r="N182">
        <v>1</v>
      </c>
      <c r="O182">
        <v>1</v>
      </c>
      <c r="P182">
        <v>2</v>
      </c>
      <c r="Q182">
        <v>2000</v>
      </c>
      <c r="R182">
        <v>2</v>
      </c>
      <c r="S182">
        <v>1</v>
      </c>
      <c r="T182">
        <v>2</v>
      </c>
      <c r="U182">
        <v>0</v>
      </c>
      <c r="V182">
        <v>0</v>
      </c>
      <c r="W182">
        <v>0</v>
      </c>
      <c r="X182">
        <v>1</v>
      </c>
      <c r="Y182">
        <v>0</v>
      </c>
      <c r="Z182">
        <v>1</v>
      </c>
      <c r="AE182">
        <v>2</v>
      </c>
      <c r="AF182">
        <v>1</v>
      </c>
      <c r="AH182">
        <v>6</v>
      </c>
      <c r="AI182">
        <v>6</v>
      </c>
      <c r="AJ182" s="10" t="s">
        <v>255</v>
      </c>
      <c r="AK182" s="13" t="s">
        <v>968</v>
      </c>
      <c r="AL182">
        <v>0</v>
      </c>
      <c r="AM182">
        <v>5</v>
      </c>
      <c r="AN182">
        <v>3</v>
      </c>
      <c r="AO182">
        <v>3</v>
      </c>
      <c r="AP182">
        <v>3</v>
      </c>
      <c r="AQ182">
        <v>3</v>
      </c>
      <c r="AR182">
        <v>3</v>
      </c>
      <c r="AS182">
        <v>3</v>
      </c>
      <c r="AT182">
        <v>3</v>
      </c>
      <c r="AU182">
        <v>3</v>
      </c>
      <c r="AV182">
        <v>3</v>
      </c>
      <c r="AW182">
        <v>3</v>
      </c>
      <c r="AX182">
        <v>3</v>
      </c>
      <c r="AY182">
        <v>2</v>
      </c>
      <c r="AZ182">
        <v>2</v>
      </c>
      <c r="BA182">
        <v>2</v>
      </c>
      <c r="BB182">
        <v>2</v>
      </c>
      <c r="BC182">
        <v>2</v>
      </c>
      <c r="BD182">
        <v>2</v>
      </c>
      <c r="BE182">
        <v>2</v>
      </c>
      <c r="BF182">
        <v>5</v>
      </c>
      <c r="BG182">
        <v>6</v>
      </c>
      <c r="BH182">
        <v>5</v>
      </c>
      <c r="BI182">
        <v>5</v>
      </c>
      <c r="BJ182">
        <v>5</v>
      </c>
      <c r="BK182">
        <v>6</v>
      </c>
      <c r="BL182">
        <v>5</v>
      </c>
      <c r="BM182">
        <v>5</v>
      </c>
      <c r="BN182">
        <v>6</v>
      </c>
      <c r="BO182">
        <v>5</v>
      </c>
      <c r="BP182">
        <v>6</v>
      </c>
      <c r="BQ182">
        <v>5</v>
      </c>
      <c r="BR182">
        <v>5</v>
      </c>
      <c r="BS182">
        <v>5</v>
      </c>
      <c r="BT182">
        <v>5</v>
      </c>
      <c r="BU182">
        <v>5</v>
      </c>
      <c r="BV182">
        <v>5</v>
      </c>
      <c r="BW182">
        <v>5</v>
      </c>
      <c r="BX182">
        <v>5</v>
      </c>
      <c r="BY182">
        <v>4</v>
      </c>
      <c r="BZ182">
        <v>4</v>
      </c>
      <c r="CA182">
        <v>4</v>
      </c>
      <c r="CB182">
        <v>4</v>
      </c>
      <c r="CC182">
        <v>2</v>
      </c>
      <c r="CD182">
        <v>2</v>
      </c>
      <c r="CE182">
        <v>2</v>
      </c>
      <c r="CF182">
        <v>2</v>
      </c>
      <c r="CG182">
        <v>2</v>
      </c>
      <c r="CH182">
        <v>2</v>
      </c>
      <c r="CI182">
        <f t="shared" si="58"/>
        <v>141</v>
      </c>
      <c r="CJ182">
        <f t="shared" si="59"/>
        <v>0</v>
      </c>
      <c r="CK182" s="7">
        <f t="shared" si="60"/>
        <v>1</v>
      </c>
      <c r="CL182">
        <v>149</v>
      </c>
      <c r="CM182" s="7">
        <f t="shared" si="66"/>
        <v>0.94630872483221473</v>
      </c>
      <c r="CN182">
        <f t="shared" si="61"/>
        <v>38</v>
      </c>
      <c r="CO182">
        <f t="shared" si="62"/>
        <v>0</v>
      </c>
      <c r="CP182" s="7">
        <f t="shared" si="63"/>
        <v>1</v>
      </c>
      <c r="CQ182">
        <v>42</v>
      </c>
      <c r="CR182" s="7">
        <f t="shared" si="64"/>
        <v>0.90476190476190477</v>
      </c>
      <c r="CT182" s="39">
        <v>100</v>
      </c>
      <c r="CU182" s="39">
        <v>100</v>
      </c>
      <c r="CV182" s="39">
        <v>100</v>
      </c>
      <c r="CW182" s="39">
        <v>100</v>
      </c>
      <c r="CX182" s="39">
        <v>100</v>
      </c>
      <c r="CY182" s="39">
        <v>100</v>
      </c>
      <c r="CZ182" s="39">
        <v>100</v>
      </c>
      <c r="DA182" s="39">
        <v>100</v>
      </c>
      <c r="DB182" s="39">
        <v>100</v>
      </c>
      <c r="DC182" s="39">
        <v>100</v>
      </c>
      <c r="DD182" s="31">
        <v>100</v>
      </c>
      <c r="DE182" s="39">
        <v>100</v>
      </c>
      <c r="DF182" s="39">
        <v>100</v>
      </c>
      <c r="DG182" s="39">
        <v>100</v>
      </c>
      <c r="DH182" s="39">
        <v>100</v>
      </c>
      <c r="DI182" s="31">
        <v>100</v>
      </c>
      <c r="DJ182" s="39">
        <v>100</v>
      </c>
      <c r="DK182" s="39">
        <v>100</v>
      </c>
      <c r="DL182" s="39">
        <v>100</v>
      </c>
      <c r="DM182" s="31">
        <v>100</v>
      </c>
      <c r="DN182" s="39">
        <v>80</v>
      </c>
      <c r="DO182" s="39">
        <v>80</v>
      </c>
      <c r="DP182" s="39">
        <v>80</v>
      </c>
      <c r="DQ182" s="39">
        <v>80</v>
      </c>
      <c r="DR182" s="31">
        <v>80</v>
      </c>
      <c r="DS182" s="39">
        <v>80</v>
      </c>
      <c r="DT182" s="39">
        <v>100</v>
      </c>
      <c r="DU182" s="39">
        <v>80</v>
      </c>
      <c r="DV182" s="39">
        <v>100</v>
      </c>
      <c r="DW182" s="39">
        <v>100</v>
      </c>
      <c r="DX182" s="31">
        <v>92</v>
      </c>
      <c r="DY182" s="39">
        <v>100</v>
      </c>
      <c r="DZ182" s="39">
        <v>100</v>
      </c>
      <c r="EA182" s="31">
        <v>100</v>
      </c>
      <c r="EB182" s="39">
        <v>100</v>
      </c>
      <c r="EC182" s="39">
        <v>100</v>
      </c>
      <c r="ED182" s="31">
        <v>100</v>
      </c>
      <c r="EE182" s="39">
        <v>100</v>
      </c>
      <c r="EF182" s="39">
        <v>100</v>
      </c>
      <c r="EG182" s="39">
        <v>100</v>
      </c>
      <c r="EH182" s="39">
        <v>100</v>
      </c>
      <c r="EI182" s="39">
        <v>100</v>
      </c>
      <c r="EJ182" s="31">
        <v>100</v>
      </c>
      <c r="EK182" s="40">
        <v>95.277777777777771</v>
      </c>
      <c r="EL182">
        <v>100</v>
      </c>
      <c r="EM182">
        <v>100</v>
      </c>
      <c r="EN182">
        <v>75</v>
      </c>
      <c r="EO182">
        <v>75</v>
      </c>
      <c r="EP182">
        <v>75</v>
      </c>
      <c r="EQ182">
        <v>75</v>
      </c>
      <c r="ER182">
        <v>100</v>
      </c>
      <c r="ES182">
        <v>100</v>
      </c>
      <c r="ET182">
        <v>100</v>
      </c>
      <c r="EU182">
        <v>100</v>
      </c>
      <c r="EV182">
        <v>100</v>
      </c>
      <c r="EW182">
        <v>100</v>
      </c>
      <c r="EX182" s="6">
        <f t="shared" si="50"/>
        <v>91.666666666666671</v>
      </c>
      <c r="EY182">
        <f t="shared" si="51"/>
        <v>100</v>
      </c>
      <c r="EZ182" s="6">
        <f t="shared" si="52"/>
        <v>83.333333333333329</v>
      </c>
      <c r="FA182" s="6">
        <f t="shared" si="53"/>
        <v>100</v>
      </c>
      <c r="FB182" s="6">
        <f t="shared" si="54"/>
        <v>75</v>
      </c>
    </row>
    <row r="183" spans="1:158" x14ac:dyDescent="0.2">
      <c r="A183" t="s">
        <v>691</v>
      </c>
      <c r="B183">
        <v>1</v>
      </c>
      <c r="C183">
        <v>1</v>
      </c>
      <c r="D183">
        <v>1</v>
      </c>
      <c r="E183">
        <v>1</v>
      </c>
      <c r="F183">
        <v>1</v>
      </c>
      <c r="H183">
        <f>COUNTIFS(R183, 2, I183, 0)</f>
        <v>1</v>
      </c>
      <c r="I183">
        <f t="shared" si="49"/>
        <v>0</v>
      </c>
      <c r="J183" s="9">
        <f>SUM(COUNTIFS(I183, 0, H183, 0, O183, {"1";"2";"3"}))</f>
        <v>0</v>
      </c>
      <c r="K183" s="9">
        <f t="shared" si="57"/>
        <v>0</v>
      </c>
      <c r="L183">
        <v>1</v>
      </c>
      <c r="M183">
        <v>1</v>
      </c>
      <c r="N183">
        <v>1</v>
      </c>
      <c r="O183">
        <v>1</v>
      </c>
      <c r="P183">
        <v>3</v>
      </c>
      <c r="Q183">
        <v>2016</v>
      </c>
      <c r="R183">
        <v>2</v>
      </c>
      <c r="S183">
        <v>2</v>
      </c>
      <c r="T183">
        <v>1</v>
      </c>
      <c r="U183">
        <v>1</v>
      </c>
      <c r="V183">
        <v>0</v>
      </c>
      <c r="W183">
        <v>1</v>
      </c>
      <c r="X183">
        <v>0</v>
      </c>
      <c r="Y183">
        <v>0</v>
      </c>
      <c r="Z183">
        <v>2</v>
      </c>
      <c r="AE183">
        <v>2</v>
      </c>
      <c r="AF183">
        <v>2</v>
      </c>
      <c r="AG183">
        <v>1</v>
      </c>
      <c r="AH183">
        <v>2</v>
      </c>
      <c r="AI183">
        <v>2</v>
      </c>
      <c r="AJ183" s="10" t="s">
        <v>256</v>
      </c>
      <c r="AK183" s="13" t="s">
        <v>968</v>
      </c>
      <c r="AL183">
        <v>0</v>
      </c>
      <c r="AM183">
        <v>2</v>
      </c>
      <c r="AN183">
        <v>2</v>
      </c>
      <c r="AO183">
        <v>2</v>
      </c>
      <c r="AP183">
        <v>2</v>
      </c>
      <c r="AQ183">
        <v>3</v>
      </c>
      <c r="AR183">
        <v>2</v>
      </c>
      <c r="AS183">
        <v>2</v>
      </c>
      <c r="AT183">
        <v>3</v>
      </c>
      <c r="AU183">
        <v>3</v>
      </c>
      <c r="AV183">
        <v>3</v>
      </c>
      <c r="AW183">
        <v>3</v>
      </c>
      <c r="AX183">
        <v>3</v>
      </c>
      <c r="AY183">
        <v>2</v>
      </c>
      <c r="AZ183">
        <v>1</v>
      </c>
      <c r="BA183">
        <v>2</v>
      </c>
      <c r="BB183">
        <v>2</v>
      </c>
      <c r="BC183">
        <v>2</v>
      </c>
      <c r="BD183">
        <v>1</v>
      </c>
      <c r="BE183">
        <v>2</v>
      </c>
      <c r="BF183">
        <v>4</v>
      </c>
      <c r="BG183">
        <v>4</v>
      </c>
      <c r="BH183">
        <v>3</v>
      </c>
      <c r="BI183">
        <v>1</v>
      </c>
      <c r="BJ183">
        <v>4</v>
      </c>
      <c r="BK183">
        <v>4</v>
      </c>
      <c r="BL183">
        <v>1</v>
      </c>
      <c r="BM183">
        <v>1</v>
      </c>
      <c r="BN183">
        <v>4</v>
      </c>
      <c r="BO183">
        <v>3</v>
      </c>
      <c r="BP183">
        <v>2</v>
      </c>
      <c r="BQ183">
        <v>3</v>
      </c>
      <c r="BR183">
        <v>3</v>
      </c>
      <c r="BS183">
        <v>4</v>
      </c>
      <c r="BT183">
        <v>3</v>
      </c>
      <c r="BU183">
        <v>2</v>
      </c>
      <c r="BV183">
        <v>2</v>
      </c>
      <c r="BW183">
        <v>4</v>
      </c>
      <c r="BX183">
        <v>3</v>
      </c>
      <c r="BY183">
        <v>3</v>
      </c>
      <c r="BZ183">
        <v>3</v>
      </c>
      <c r="CA183">
        <v>2</v>
      </c>
      <c r="CB183">
        <v>2</v>
      </c>
      <c r="CC183">
        <v>2</v>
      </c>
      <c r="CD183">
        <v>2</v>
      </c>
      <c r="CE183">
        <v>2</v>
      </c>
      <c r="CF183">
        <v>2</v>
      </c>
      <c r="CG183">
        <v>2</v>
      </c>
      <c r="CH183">
        <v>2</v>
      </c>
      <c r="CI183">
        <f t="shared" si="58"/>
        <v>90</v>
      </c>
      <c r="CJ183">
        <f t="shared" si="59"/>
        <v>0</v>
      </c>
      <c r="CK183" s="7">
        <f t="shared" si="60"/>
        <v>1</v>
      </c>
      <c r="CL183">
        <v>149</v>
      </c>
      <c r="CM183" s="7">
        <f t="shared" si="66"/>
        <v>0.60402684563758391</v>
      </c>
      <c r="CN183">
        <f t="shared" si="61"/>
        <v>29</v>
      </c>
      <c r="CO183">
        <f t="shared" si="62"/>
        <v>0</v>
      </c>
      <c r="CP183" s="7">
        <f t="shared" si="63"/>
        <v>1</v>
      </c>
      <c r="CQ183">
        <v>42</v>
      </c>
      <c r="CR183" s="7">
        <f t="shared" si="64"/>
        <v>0.69047619047619047</v>
      </c>
      <c r="CT183" s="39">
        <v>50</v>
      </c>
      <c r="CU183" s="39">
        <v>50</v>
      </c>
      <c r="CV183" s="39">
        <v>100</v>
      </c>
      <c r="CW183" s="39">
        <v>50</v>
      </c>
      <c r="CX183" s="39">
        <v>50</v>
      </c>
      <c r="CY183" s="39">
        <v>100</v>
      </c>
      <c r="CZ183" s="39">
        <v>100</v>
      </c>
      <c r="DA183" s="39">
        <v>100</v>
      </c>
      <c r="DB183" s="39">
        <v>100</v>
      </c>
      <c r="DC183" s="39">
        <v>100</v>
      </c>
      <c r="DD183" s="31">
        <v>80</v>
      </c>
      <c r="DE183" s="39">
        <v>100</v>
      </c>
      <c r="DF183" s="39">
        <v>0</v>
      </c>
      <c r="DG183" s="39">
        <v>100</v>
      </c>
      <c r="DH183" s="39">
        <v>100</v>
      </c>
      <c r="DI183" s="31">
        <v>75</v>
      </c>
      <c r="DJ183" s="39">
        <v>100</v>
      </c>
      <c r="DK183" s="39">
        <v>0</v>
      </c>
      <c r="DL183" s="39">
        <v>100</v>
      </c>
      <c r="DM183" s="31">
        <v>66.666666666666671</v>
      </c>
      <c r="DN183" s="39">
        <v>0</v>
      </c>
      <c r="DO183" s="39">
        <v>0</v>
      </c>
      <c r="DP183" s="39">
        <v>40</v>
      </c>
      <c r="DQ183" s="39">
        <v>40</v>
      </c>
      <c r="DR183" s="31">
        <v>20</v>
      </c>
      <c r="DS183" s="39">
        <v>60</v>
      </c>
      <c r="DT183" s="39">
        <v>60</v>
      </c>
      <c r="DU183" s="39">
        <v>0</v>
      </c>
      <c r="DV183" s="39">
        <v>60</v>
      </c>
      <c r="DW183" s="39">
        <v>20</v>
      </c>
      <c r="DX183" s="31">
        <v>40</v>
      </c>
      <c r="DY183" s="39">
        <v>75</v>
      </c>
      <c r="DZ183" s="39">
        <v>50</v>
      </c>
      <c r="EA183" s="31">
        <v>62.5</v>
      </c>
      <c r="EB183" s="39">
        <v>60</v>
      </c>
      <c r="EC183" s="39">
        <v>50</v>
      </c>
      <c r="ED183" s="31">
        <v>55</v>
      </c>
      <c r="EE183" s="39">
        <v>25</v>
      </c>
      <c r="EF183" s="39">
        <v>75</v>
      </c>
      <c r="EG183" s="39">
        <v>50</v>
      </c>
      <c r="EH183" s="39">
        <v>25</v>
      </c>
      <c r="EI183" s="39">
        <v>25</v>
      </c>
      <c r="EJ183" s="31">
        <v>40</v>
      </c>
      <c r="EK183" s="40">
        <v>56.666666666666664</v>
      </c>
      <c r="EL183">
        <v>75</v>
      </c>
      <c r="EM183">
        <v>50</v>
      </c>
      <c r="EN183">
        <v>50</v>
      </c>
      <c r="EO183">
        <v>50</v>
      </c>
      <c r="EP183">
        <v>25</v>
      </c>
      <c r="EQ183">
        <v>25</v>
      </c>
      <c r="ER183">
        <v>100</v>
      </c>
      <c r="ES183">
        <v>100</v>
      </c>
      <c r="ET183">
        <v>100</v>
      </c>
      <c r="EU183">
        <v>100</v>
      </c>
      <c r="EV183">
        <v>100</v>
      </c>
      <c r="EW183">
        <v>100</v>
      </c>
      <c r="EX183" s="6">
        <f t="shared" si="50"/>
        <v>72.916666666666671</v>
      </c>
      <c r="EY183">
        <f t="shared" si="51"/>
        <v>62.5</v>
      </c>
      <c r="EZ183" s="6">
        <f t="shared" si="52"/>
        <v>45.833333333333336</v>
      </c>
      <c r="FA183" s="6">
        <f t="shared" si="53"/>
        <v>100</v>
      </c>
      <c r="FB183" s="6">
        <f t="shared" si="54"/>
        <v>37.5</v>
      </c>
    </row>
    <row r="184" spans="1:158" x14ac:dyDescent="0.2">
      <c r="A184" t="s">
        <v>692</v>
      </c>
      <c r="B184">
        <v>1</v>
      </c>
      <c r="C184">
        <v>1</v>
      </c>
      <c r="D184">
        <v>1</v>
      </c>
      <c r="E184">
        <v>1</v>
      </c>
      <c r="F184">
        <v>1</v>
      </c>
      <c r="H184">
        <f>COUNTIFS(R184, 2, I184, 0)</f>
        <v>1</v>
      </c>
      <c r="I184">
        <f t="shared" si="49"/>
        <v>0</v>
      </c>
      <c r="J184" s="9">
        <f>SUM(COUNTIFS(I184, 0, H184, 0, O184, {"1";"2";"3"}))</f>
        <v>0</v>
      </c>
      <c r="K184" s="9">
        <f t="shared" si="57"/>
        <v>0</v>
      </c>
      <c r="L184">
        <v>1</v>
      </c>
      <c r="M184">
        <v>1</v>
      </c>
      <c r="N184">
        <v>1</v>
      </c>
      <c r="O184">
        <v>1</v>
      </c>
      <c r="P184">
        <v>2</v>
      </c>
      <c r="Q184">
        <v>2010</v>
      </c>
      <c r="R184">
        <v>2</v>
      </c>
      <c r="S184">
        <v>2</v>
      </c>
      <c r="T184">
        <v>1</v>
      </c>
      <c r="U184">
        <v>1</v>
      </c>
      <c r="V184">
        <v>0</v>
      </c>
      <c r="W184">
        <v>1</v>
      </c>
      <c r="X184">
        <v>0</v>
      </c>
      <c r="Y184">
        <v>0</v>
      </c>
      <c r="Z184">
        <v>1</v>
      </c>
      <c r="AE184">
        <v>2</v>
      </c>
      <c r="AF184">
        <v>2</v>
      </c>
      <c r="AG184">
        <v>1</v>
      </c>
      <c r="AH184">
        <v>6</v>
      </c>
      <c r="AI184">
        <v>6</v>
      </c>
      <c r="AJ184" s="10" t="s">
        <v>257</v>
      </c>
      <c r="AK184" s="13" t="s">
        <v>968</v>
      </c>
      <c r="AL184">
        <v>0</v>
      </c>
      <c r="AM184">
        <v>3</v>
      </c>
      <c r="AN184">
        <v>3</v>
      </c>
      <c r="AO184">
        <v>2</v>
      </c>
      <c r="AP184">
        <v>3</v>
      </c>
      <c r="AQ184">
        <v>3</v>
      </c>
      <c r="AR184">
        <v>2</v>
      </c>
      <c r="AS184">
        <v>3</v>
      </c>
      <c r="AT184">
        <v>3</v>
      </c>
      <c r="AU184">
        <v>3</v>
      </c>
      <c r="AV184">
        <v>3</v>
      </c>
      <c r="AW184">
        <v>3</v>
      </c>
      <c r="AX184">
        <v>3</v>
      </c>
      <c r="AY184">
        <v>2</v>
      </c>
      <c r="AZ184">
        <v>2</v>
      </c>
      <c r="BA184">
        <v>2</v>
      </c>
      <c r="BB184">
        <v>2</v>
      </c>
      <c r="BC184">
        <v>2</v>
      </c>
      <c r="BD184">
        <v>1</v>
      </c>
      <c r="BE184">
        <v>1</v>
      </c>
      <c r="BF184">
        <v>4</v>
      </c>
      <c r="BG184">
        <v>6</v>
      </c>
      <c r="BH184">
        <v>5</v>
      </c>
      <c r="BI184">
        <v>4</v>
      </c>
      <c r="BJ184">
        <v>5</v>
      </c>
      <c r="BK184">
        <v>5</v>
      </c>
      <c r="BL184">
        <v>4</v>
      </c>
      <c r="BM184">
        <v>3</v>
      </c>
      <c r="BN184">
        <v>5</v>
      </c>
      <c r="BO184">
        <v>4</v>
      </c>
      <c r="BP184">
        <v>4</v>
      </c>
      <c r="BQ184">
        <v>4</v>
      </c>
      <c r="BR184">
        <v>5</v>
      </c>
      <c r="BS184">
        <v>4</v>
      </c>
      <c r="BT184">
        <v>4</v>
      </c>
      <c r="BU184">
        <v>3</v>
      </c>
      <c r="BV184">
        <v>4</v>
      </c>
      <c r="BW184">
        <v>5</v>
      </c>
      <c r="BX184">
        <v>3</v>
      </c>
      <c r="BY184">
        <v>2</v>
      </c>
      <c r="BZ184">
        <v>4</v>
      </c>
      <c r="CA184">
        <v>2</v>
      </c>
      <c r="CB184">
        <v>3</v>
      </c>
      <c r="CC184">
        <v>2</v>
      </c>
      <c r="CD184">
        <v>2</v>
      </c>
      <c r="CE184">
        <v>2</v>
      </c>
      <c r="CF184">
        <v>2</v>
      </c>
      <c r="CG184">
        <v>2</v>
      </c>
      <c r="CH184">
        <v>2</v>
      </c>
      <c r="CI184">
        <f t="shared" si="58"/>
        <v>119</v>
      </c>
      <c r="CJ184">
        <f t="shared" si="59"/>
        <v>0</v>
      </c>
      <c r="CK184" s="7">
        <f t="shared" si="60"/>
        <v>1</v>
      </c>
      <c r="CL184">
        <v>149</v>
      </c>
      <c r="CM184" s="7">
        <f t="shared" si="66"/>
        <v>0.79865771812080533</v>
      </c>
      <c r="CN184">
        <f t="shared" si="61"/>
        <v>31</v>
      </c>
      <c r="CO184">
        <f t="shared" si="62"/>
        <v>0</v>
      </c>
      <c r="CP184" s="7">
        <f t="shared" si="63"/>
        <v>1</v>
      </c>
      <c r="CQ184">
        <v>42</v>
      </c>
      <c r="CR184" s="7">
        <f t="shared" si="64"/>
        <v>0.73809523809523814</v>
      </c>
      <c r="CT184" s="39">
        <v>50</v>
      </c>
      <c r="CU184" s="39">
        <v>100</v>
      </c>
      <c r="CV184" s="39">
        <v>100</v>
      </c>
      <c r="CW184" s="39">
        <v>50</v>
      </c>
      <c r="CX184" s="39">
        <v>100</v>
      </c>
      <c r="CY184" s="39">
        <v>100</v>
      </c>
      <c r="CZ184" s="39">
        <v>100</v>
      </c>
      <c r="DA184" s="39">
        <v>100</v>
      </c>
      <c r="DB184" s="39">
        <v>100</v>
      </c>
      <c r="DC184" s="39">
        <v>100</v>
      </c>
      <c r="DD184" s="31">
        <v>90</v>
      </c>
      <c r="DE184" s="39">
        <v>100</v>
      </c>
      <c r="DF184" s="39">
        <v>100</v>
      </c>
      <c r="DG184" s="39">
        <v>100</v>
      </c>
      <c r="DH184" s="39">
        <v>100</v>
      </c>
      <c r="DI184" s="31">
        <v>100</v>
      </c>
      <c r="DJ184" s="39">
        <v>100</v>
      </c>
      <c r="DK184" s="39">
        <v>0</v>
      </c>
      <c r="DL184" s="39">
        <v>0</v>
      </c>
      <c r="DM184" s="31">
        <v>33.333333333333336</v>
      </c>
      <c r="DN184" s="39">
        <v>60</v>
      </c>
      <c r="DO184" s="39">
        <v>40</v>
      </c>
      <c r="DP184" s="39">
        <v>60</v>
      </c>
      <c r="DQ184" s="39">
        <v>60</v>
      </c>
      <c r="DR184" s="31">
        <v>55</v>
      </c>
      <c r="DS184" s="39">
        <v>80</v>
      </c>
      <c r="DT184" s="39">
        <v>80</v>
      </c>
      <c r="DU184" s="39">
        <v>60</v>
      </c>
      <c r="DV184" s="39">
        <v>80</v>
      </c>
      <c r="DW184" s="39">
        <v>60</v>
      </c>
      <c r="DX184" s="31">
        <v>72</v>
      </c>
      <c r="DY184" s="39">
        <v>75</v>
      </c>
      <c r="DZ184" s="39">
        <v>100</v>
      </c>
      <c r="EA184" s="31">
        <v>87.5</v>
      </c>
      <c r="EB184" s="39">
        <v>100</v>
      </c>
      <c r="EC184" s="39">
        <v>100</v>
      </c>
      <c r="ED184" s="31">
        <v>100</v>
      </c>
      <c r="EE184" s="39">
        <v>50</v>
      </c>
      <c r="EF184" s="39">
        <v>75</v>
      </c>
      <c r="EG184" s="39">
        <v>75</v>
      </c>
      <c r="EH184" s="39">
        <v>50</v>
      </c>
      <c r="EI184" s="39">
        <v>75</v>
      </c>
      <c r="EJ184" s="31">
        <v>65</v>
      </c>
      <c r="EK184" s="40">
        <v>75.833333333333329</v>
      </c>
      <c r="EL184">
        <v>100</v>
      </c>
      <c r="EM184">
        <v>50</v>
      </c>
      <c r="EN184">
        <v>25</v>
      </c>
      <c r="EO184">
        <v>75</v>
      </c>
      <c r="EP184">
        <v>25</v>
      </c>
      <c r="EQ184">
        <v>50</v>
      </c>
      <c r="ER184">
        <v>100</v>
      </c>
      <c r="ES184">
        <v>100</v>
      </c>
      <c r="ET184">
        <v>100</v>
      </c>
      <c r="EU184">
        <v>100</v>
      </c>
      <c r="EV184">
        <v>100</v>
      </c>
      <c r="EW184">
        <v>100</v>
      </c>
      <c r="EX184" s="6">
        <f t="shared" si="50"/>
        <v>77.083333333333329</v>
      </c>
      <c r="EY184">
        <f t="shared" si="51"/>
        <v>75</v>
      </c>
      <c r="EZ184" s="6">
        <f t="shared" si="52"/>
        <v>54.166666666666664</v>
      </c>
      <c r="FA184" s="6">
        <f t="shared" si="53"/>
        <v>100</v>
      </c>
      <c r="FB184" s="6">
        <f t="shared" si="54"/>
        <v>43.75</v>
      </c>
    </row>
    <row r="185" spans="1:158" x14ac:dyDescent="0.2">
      <c r="A185" t="s">
        <v>693</v>
      </c>
      <c r="B185">
        <v>1</v>
      </c>
      <c r="C185">
        <v>1</v>
      </c>
      <c r="D185">
        <v>1</v>
      </c>
      <c r="E185">
        <v>1</v>
      </c>
      <c r="F185">
        <v>1</v>
      </c>
      <c r="H185">
        <f>COUNTIFS(R185, 2, I185, 0)</f>
        <v>0</v>
      </c>
      <c r="I185">
        <f t="shared" si="49"/>
        <v>0</v>
      </c>
      <c r="J185" s="9">
        <f>SUM(COUNTIFS(I185, 0, H185, 0, O185, {"1";"2";"3"}))</f>
        <v>1</v>
      </c>
      <c r="K185" s="9">
        <f t="shared" si="57"/>
        <v>0</v>
      </c>
      <c r="L185">
        <v>3</v>
      </c>
      <c r="M185">
        <v>1</v>
      </c>
      <c r="N185">
        <v>1</v>
      </c>
      <c r="O185">
        <v>1</v>
      </c>
      <c r="P185">
        <v>2</v>
      </c>
      <c r="Q185">
        <v>2018</v>
      </c>
      <c r="R185">
        <v>3</v>
      </c>
      <c r="S185">
        <v>1</v>
      </c>
      <c r="T185">
        <v>1</v>
      </c>
      <c r="U185">
        <v>0</v>
      </c>
      <c r="V185">
        <v>0</v>
      </c>
      <c r="W185">
        <v>1</v>
      </c>
      <c r="X185">
        <v>0</v>
      </c>
      <c r="Y185">
        <v>0</v>
      </c>
      <c r="AE185">
        <v>3</v>
      </c>
      <c r="AF185">
        <v>1</v>
      </c>
      <c r="AH185">
        <v>2</v>
      </c>
      <c r="AI185">
        <v>2</v>
      </c>
      <c r="AJ185" s="10" t="s">
        <v>258</v>
      </c>
      <c r="AK185" s="13" t="s">
        <v>968</v>
      </c>
      <c r="AL185">
        <v>0</v>
      </c>
      <c r="AM185">
        <v>3</v>
      </c>
      <c r="AN185">
        <v>5</v>
      </c>
      <c r="AO185">
        <v>3</v>
      </c>
      <c r="AP185">
        <v>3</v>
      </c>
      <c r="AQ185">
        <v>3</v>
      </c>
      <c r="AR185">
        <v>3</v>
      </c>
      <c r="AS185">
        <v>3</v>
      </c>
      <c r="AT185">
        <v>3</v>
      </c>
      <c r="AU185">
        <v>3</v>
      </c>
      <c r="AV185">
        <v>3</v>
      </c>
      <c r="AW185">
        <v>3</v>
      </c>
      <c r="AX185">
        <v>3</v>
      </c>
      <c r="AY185">
        <v>2</v>
      </c>
      <c r="AZ185">
        <v>2</v>
      </c>
      <c r="BA185">
        <v>2</v>
      </c>
      <c r="BB185">
        <v>2</v>
      </c>
      <c r="BC185">
        <v>2</v>
      </c>
      <c r="BD185">
        <v>2</v>
      </c>
      <c r="BE185">
        <v>2</v>
      </c>
      <c r="BF185">
        <v>5</v>
      </c>
      <c r="BG185">
        <v>5</v>
      </c>
      <c r="BH185">
        <v>5</v>
      </c>
      <c r="BI185">
        <v>4</v>
      </c>
      <c r="BJ185">
        <v>6</v>
      </c>
      <c r="BK185">
        <v>5</v>
      </c>
      <c r="BL185">
        <v>3</v>
      </c>
      <c r="BM185">
        <v>3</v>
      </c>
      <c r="BN185">
        <v>5</v>
      </c>
      <c r="BO185">
        <v>5</v>
      </c>
      <c r="BP185">
        <v>5</v>
      </c>
      <c r="BQ185">
        <v>5</v>
      </c>
      <c r="BR185">
        <v>4</v>
      </c>
      <c r="BS185">
        <v>3</v>
      </c>
      <c r="BT185">
        <v>3</v>
      </c>
      <c r="BU185">
        <v>5</v>
      </c>
      <c r="BV185">
        <v>2</v>
      </c>
      <c r="BW185">
        <v>5</v>
      </c>
      <c r="BX185">
        <v>5</v>
      </c>
      <c r="BY185">
        <v>2</v>
      </c>
      <c r="BZ185">
        <v>3</v>
      </c>
      <c r="CA185">
        <v>2</v>
      </c>
      <c r="CB185">
        <v>2</v>
      </c>
      <c r="CC185">
        <v>2</v>
      </c>
      <c r="CD185">
        <v>2</v>
      </c>
      <c r="CE185">
        <v>2</v>
      </c>
      <c r="CF185">
        <v>2</v>
      </c>
      <c r="CG185">
        <v>2</v>
      </c>
      <c r="CH185">
        <v>2</v>
      </c>
      <c r="CI185">
        <f t="shared" si="58"/>
        <v>125</v>
      </c>
      <c r="CJ185">
        <f t="shared" si="59"/>
        <v>0</v>
      </c>
      <c r="CK185" s="7">
        <f t="shared" si="60"/>
        <v>1</v>
      </c>
      <c r="CL185">
        <v>149</v>
      </c>
      <c r="CM185" s="7">
        <f t="shared" ref="CM185:CM190" si="67">CI185/CL185</f>
        <v>0.83892617449664431</v>
      </c>
      <c r="CN185">
        <f t="shared" si="61"/>
        <v>31</v>
      </c>
      <c r="CO185">
        <f t="shared" si="62"/>
        <v>0</v>
      </c>
      <c r="CP185" s="7">
        <f t="shared" si="63"/>
        <v>1</v>
      </c>
      <c r="CQ185">
        <v>42</v>
      </c>
      <c r="CR185" s="7">
        <f t="shared" si="64"/>
        <v>0.73809523809523814</v>
      </c>
      <c r="CT185" s="39">
        <v>100</v>
      </c>
      <c r="CU185" s="39">
        <v>100</v>
      </c>
      <c r="CV185" s="39">
        <v>100</v>
      </c>
      <c r="CW185" s="39">
        <v>100</v>
      </c>
      <c r="CX185" s="39">
        <v>100</v>
      </c>
      <c r="CY185" s="39">
        <v>100</v>
      </c>
      <c r="CZ185" s="39">
        <v>100</v>
      </c>
      <c r="DA185" s="39">
        <v>100</v>
      </c>
      <c r="DB185" s="39">
        <v>100</v>
      </c>
      <c r="DC185" s="39">
        <v>100</v>
      </c>
      <c r="DD185" s="31">
        <v>100</v>
      </c>
      <c r="DE185" s="39">
        <v>100</v>
      </c>
      <c r="DF185" s="39">
        <v>100</v>
      </c>
      <c r="DG185" s="39">
        <v>100</v>
      </c>
      <c r="DH185" s="39">
        <v>100</v>
      </c>
      <c r="DI185" s="31">
        <v>100</v>
      </c>
      <c r="DJ185" s="39">
        <v>100</v>
      </c>
      <c r="DK185" s="39">
        <v>100</v>
      </c>
      <c r="DL185" s="39">
        <v>100</v>
      </c>
      <c r="DM185" s="31">
        <v>100</v>
      </c>
      <c r="DN185" s="39">
        <v>60</v>
      </c>
      <c r="DO185" s="39">
        <v>40</v>
      </c>
      <c r="DP185" s="39">
        <v>80</v>
      </c>
      <c r="DQ185" s="39">
        <v>80</v>
      </c>
      <c r="DR185" s="31">
        <v>65</v>
      </c>
      <c r="DS185" s="39">
        <v>100</v>
      </c>
      <c r="DT185" s="39">
        <v>80</v>
      </c>
      <c r="DU185" s="39">
        <v>40</v>
      </c>
      <c r="DV185" s="39">
        <v>80</v>
      </c>
      <c r="DW185" s="39">
        <v>80</v>
      </c>
      <c r="DX185" s="31">
        <v>76</v>
      </c>
      <c r="DY185" s="39">
        <v>100</v>
      </c>
      <c r="DZ185" s="39">
        <v>75</v>
      </c>
      <c r="EA185" s="31">
        <v>87.5</v>
      </c>
      <c r="EB185" s="39">
        <v>80</v>
      </c>
      <c r="EC185" s="39">
        <v>100</v>
      </c>
      <c r="ED185" s="31">
        <v>90</v>
      </c>
      <c r="EE185" s="39">
        <v>50</v>
      </c>
      <c r="EF185" s="39">
        <v>50</v>
      </c>
      <c r="EG185" s="39">
        <v>50</v>
      </c>
      <c r="EH185" s="39">
        <v>100</v>
      </c>
      <c r="EI185" s="39">
        <v>25</v>
      </c>
      <c r="EJ185" s="31">
        <v>55</v>
      </c>
      <c r="EK185" s="40">
        <v>85.277777777777771</v>
      </c>
      <c r="EL185">
        <v>100</v>
      </c>
      <c r="EM185">
        <v>100</v>
      </c>
      <c r="EN185">
        <v>25</v>
      </c>
      <c r="EO185">
        <v>50</v>
      </c>
      <c r="EP185">
        <v>25</v>
      </c>
      <c r="EQ185">
        <v>25</v>
      </c>
      <c r="ER185">
        <v>100</v>
      </c>
      <c r="ES185">
        <v>100</v>
      </c>
      <c r="ET185">
        <v>100</v>
      </c>
      <c r="EU185">
        <v>100</v>
      </c>
      <c r="EV185">
        <v>100</v>
      </c>
      <c r="EW185">
        <v>100</v>
      </c>
      <c r="EX185" s="6">
        <f t="shared" si="50"/>
        <v>77.083333333333329</v>
      </c>
      <c r="EY185">
        <f t="shared" si="51"/>
        <v>100</v>
      </c>
      <c r="EZ185" s="6">
        <f t="shared" si="52"/>
        <v>54.166666666666664</v>
      </c>
      <c r="FA185" s="6">
        <f t="shared" si="53"/>
        <v>100</v>
      </c>
      <c r="FB185" s="6">
        <f t="shared" si="54"/>
        <v>31.25</v>
      </c>
    </row>
    <row r="186" spans="1:158" x14ac:dyDescent="0.2">
      <c r="A186" t="s">
        <v>694</v>
      </c>
      <c r="B186">
        <v>1</v>
      </c>
      <c r="C186">
        <v>1</v>
      </c>
      <c r="D186">
        <v>1</v>
      </c>
      <c r="E186">
        <v>1</v>
      </c>
      <c r="F186">
        <v>1</v>
      </c>
      <c r="H186">
        <f>COUNTIFS(R186, 2, I186, 0)</f>
        <v>1</v>
      </c>
      <c r="I186">
        <f t="shared" si="49"/>
        <v>0</v>
      </c>
      <c r="J186" s="9">
        <f>SUM(COUNTIFS(I186, 0, H186, 0, O186, {"1";"2";"3"}))</f>
        <v>0</v>
      </c>
      <c r="K186" s="9">
        <f t="shared" si="57"/>
        <v>0</v>
      </c>
      <c r="L186">
        <v>1</v>
      </c>
      <c r="M186">
        <v>1</v>
      </c>
      <c r="N186">
        <v>2</v>
      </c>
      <c r="O186">
        <v>1</v>
      </c>
      <c r="P186">
        <v>2</v>
      </c>
      <c r="Q186">
        <v>2006</v>
      </c>
      <c r="R186">
        <v>2</v>
      </c>
      <c r="S186">
        <v>2</v>
      </c>
      <c r="T186">
        <v>1</v>
      </c>
      <c r="U186">
        <v>1</v>
      </c>
      <c r="V186">
        <v>1</v>
      </c>
      <c r="W186">
        <v>1</v>
      </c>
      <c r="X186">
        <v>0</v>
      </c>
      <c r="Y186">
        <v>0</v>
      </c>
      <c r="Z186">
        <v>2</v>
      </c>
      <c r="AE186">
        <v>3</v>
      </c>
      <c r="AF186">
        <v>1</v>
      </c>
      <c r="AH186">
        <v>2</v>
      </c>
      <c r="AI186">
        <v>1</v>
      </c>
      <c r="AJ186" s="10" t="s">
        <v>259</v>
      </c>
      <c r="AK186" s="13" t="s">
        <v>968</v>
      </c>
      <c r="AL186">
        <v>0</v>
      </c>
      <c r="AM186">
        <v>3</v>
      </c>
      <c r="AN186">
        <v>5</v>
      </c>
      <c r="AO186">
        <v>2</v>
      </c>
      <c r="AP186">
        <v>3</v>
      </c>
      <c r="AQ186">
        <v>3</v>
      </c>
      <c r="AR186">
        <v>3</v>
      </c>
      <c r="AS186">
        <v>3</v>
      </c>
      <c r="AT186">
        <v>3</v>
      </c>
      <c r="AU186">
        <v>3</v>
      </c>
      <c r="AV186">
        <v>3</v>
      </c>
      <c r="AW186">
        <v>3</v>
      </c>
      <c r="AX186">
        <v>3</v>
      </c>
      <c r="AY186">
        <v>2</v>
      </c>
      <c r="AZ186">
        <v>2</v>
      </c>
      <c r="BA186">
        <v>2</v>
      </c>
      <c r="BB186">
        <v>2</v>
      </c>
      <c r="BC186">
        <v>2</v>
      </c>
      <c r="BD186">
        <v>2</v>
      </c>
      <c r="BE186">
        <v>2</v>
      </c>
      <c r="BF186">
        <v>4</v>
      </c>
      <c r="BG186">
        <v>6</v>
      </c>
      <c r="BH186">
        <v>5</v>
      </c>
      <c r="BI186">
        <v>5</v>
      </c>
      <c r="BJ186">
        <v>6</v>
      </c>
      <c r="BK186">
        <v>4</v>
      </c>
      <c r="BL186">
        <v>5</v>
      </c>
      <c r="BM186">
        <v>5</v>
      </c>
      <c r="BN186">
        <v>4</v>
      </c>
      <c r="BO186">
        <v>4</v>
      </c>
      <c r="BP186">
        <v>4</v>
      </c>
      <c r="BQ186">
        <v>2</v>
      </c>
      <c r="BR186">
        <v>4</v>
      </c>
      <c r="BS186">
        <v>4</v>
      </c>
      <c r="BT186">
        <v>4</v>
      </c>
      <c r="BU186">
        <v>4</v>
      </c>
      <c r="BV186">
        <v>4</v>
      </c>
      <c r="BW186">
        <v>4</v>
      </c>
      <c r="BX186">
        <v>4</v>
      </c>
      <c r="BY186">
        <v>4</v>
      </c>
      <c r="BZ186">
        <v>4</v>
      </c>
      <c r="CA186">
        <v>2</v>
      </c>
      <c r="CB186">
        <v>2</v>
      </c>
      <c r="CC186">
        <v>2</v>
      </c>
      <c r="CD186">
        <v>2</v>
      </c>
      <c r="CE186">
        <v>2</v>
      </c>
      <c r="CF186">
        <v>2</v>
      </c>
      <c r="CG186">
        <v>2</v>
      </c>
      <c r="CH186">
        <v>2</v>
      </c>
      <c r="CI186">
        <f t="shared" si="58"/>
        <v>125</v>
      </c>
      <c r="CJ186">
        <f t="shared" si="59"/>
        <v>0</v>
      </c>
      <c r="CK186" s="7">
        <f t="shared" si="60"/>
        <v>1</v>
      </c>
      <c r="CL186">
        <v>149</v>
      </c>
      <c r="CM186" s="7">
        <f t="shared" si="67"/>
        <v>0.83892617449664431</v>
      </c>
      <c r="CN186">
        <f t="shared" si="61"/>
        <v>32</v>
      </c>
      <c r="CO186">
        <f t="shared" si="62"/>
        <v>0</v>
      </c>
      <c r="CP186" s="7">
        <f t="shared" si="63"/>
        <v>1</v>
      </c>
      <c r="CQ186">
        <v>42</v>
      </c>
      <c r="CR186" s="7">
        <f t="shared" si="64"/>
        <v>0.76190476190476186</v>
      </c>
      <c r="CT186" s="39">
        <v>50</v>
      </c>
      <c r="CU186" s="39">
        <v>100</v>
      </c>
      <c r="CV186" s="39">
        <v>100</v>
      </c>
      <c r="CW186" s="39">
        <v>100</v>
      </c>
      <c r="CX186" s="39">
        <v>100</v>
      </c>
      <c r="CY186" s="39">
        <v>100</v>
      </c>
      <c r="CZ186" s="39">
        <v>100</v>
      </c>
      <c r="DA186" s="39">
        <v>100</v>
      </c>
      <c r="DB186" s="39">
        <v>100</v>
      </c>
      <c r="DC186" s="39">
        <v>100</v>
      </c>
      <c r="DD186" s="31">
        <v>95</v>
      </c>
      <c r="DE186" s="39">
        <v>100</v>
      </c>
      <c r="DF186" s="39">
        <v>100</v>
      </c>
      <c r="DG186" s="39">
        <v>100</v>
      </c>
      <c r="DH186" s="39">
        <v>100</v>
      </c>
      <c r="DI186" s="31">
        <v>100</v>
      </c>
      <c r="DJ186" s="39">
        <v>100</v>
      </c>
      <c r="DK186" s="39">
        <v>100</v>
      </c>
      <c r="DL186" s="39">
        <v>100</v>
      </c>
      <c r="DM186" s="31">
        <v>100</v>
      </c>
      <c r="DN186" s="39">
        <v>80</v>
      </c>
      <c r="DO186" s="39">
        <v>80</v>
      </c>
      <c r="DP186" s="39">
        <v>60</v>
      </c>
      <c r="DQ186" s="39">
        <v>20</v>
      </c>
      <c r="DR186" s="31">
        <v>60</v>
      </c>
      <c r="DS186" s="39">
        <v>100</v>
      </c>
      <c r="DT186" s="39">
        <v>60</v>
      </c>
      <c r="DU186" s="39">
        <v>80</v>
      </c>
      <c r="DV186" s="39">
        <v>60</v>
      </c>
      <c r="DW186" s="39">
        <v>60</v>
      </c>
      <c r="DX186" s="31">
        <v>72</v>
      </c>
      <c r="DY186" s="39">
        <v>75</v>
      </c>
      <c r="DZ186" s="39">
        <v>75</v>
      </c>
      <c r="EA186" s="31">
        <v>75</v>
      </c>
      <c r="EB186" s="39">
        <v>100</v>
      </c>
      <c r="EC186" s="39">
        <v>100</v>
      </c>
      <c r="ED186" s="31">
        <v>100</v>
      </c>
      <c r="EE186" s="39">
        <v>50</v>
      </c>
      <c r="EF186" s="39">
        <v>75</v>
      </c>
      <c r="EG186" s="39">
        <v>75</v>
      </c>
      <c r="EH186" s="39">
        <v>75</v>
      </c>
      <c r="EI186" s="39">
        <v>75</v>
      </c>
      <c r="EJ186" s="31">
        <v>70</v>
      </c>
      <c r="EK186" s="40">
        <v>84.722222222222229</v>
      </c>
      <c r="EL186">
        <v>75</v>
      </c>
      <c r="EM186">
        <v>75</v>
      </c>
      <c r="EN186">
        <v>75</v>
      </c>
      <c r="EO186">
        <v>75</v>
      </c>
      <c r="EP186">
        <v>25</v>
      </c>
      <c r="EQ186">
        <v>25</v>
      </c>
      <c r="ER186">
        <v>100</v>
      </c>
      <c r="ES186">
        <v>100</v>
      </c>
      <c r="ET186">
        <v>100</v>
      </c>
      <c r="EU186">
        <v>100</v>
      </c>
      <c r="EV186">
        <v>100</v>
      </c>
      <c r="EW186">
        <v>100</v>
      </c>
      <c r="EX186" s="6">
        <f t="shared" si="50"/>
        <v>79.166666666666671</v>
      </c>
      <c r="EY186">
        <f t="shared" si="51"/>
        <v>75</v>
      </c>
      <c r="EZ186" s="6">
        <f t="shared" si="52"/>
        <v>58.333333333333336</v>
      </c>
      <c r="FA186" s="6">
        <f t="shared" si="53"/>
        <v>100</v>
      </c>
      <c r="FB186" s="6">
        <f t="shared" si="54"/>
        <v>50</v>
      </c>
    </row>
    <row r="187" spans="1:158" x14ac:dyDescent="0.2">
      <c r="A187" t="s">
        <v>695</v>
      </c>
      <c r="B187">
        <v>1</v>
      </c>
      <c r="C187">
        <v>1</v>
      </c>
      <c r="D187">
        <v>1</v>
      </c>
      <c r="E187">
        <v>1</v>
      </c>
      <c r="F187">
        <v>1</v>
      </c>
      <c r="H187">
        <f>COUNTIFS(R187, 2, I187, 0)</f>
        <v>1</v>
      </c>
      <c r="I187">
        <f t="shared" si="49"/>
        <v>0</v>
      </c>
      <c r="J187" s="9">
        <f>SUM(COUNTIFS(I187, 0, H187, 0, O187, {"1";"2";"3"}))</f>
        <v>0</v>
      </c>
      <c r="K187" s="9">
        <f t="shared" si="57"/>
        <v>0</v>
      </c>
      <c r="L187">
        <v>1</v>
      </c>
      <c r="M187">
        <v>1</v>
      </c>
      <c r="N187">
        <v>1</v>
      </c>
      <c r="O187">
        <v>1</v>
      </c>
      <c r="P187">
        <v>2</v>
      </c>
      <c r="Q187">
        <v>2015</v>
      </c>
      <c r="R187">
        <v>2</v>
      </c>
      <c r="S187">
        <v>2</v>
      </c>
      <c r="T187">
        <v>1</v>
      </c>
      <c r="U187">
        <v>1</v>
      </c>
      <c r="V187">
        <v>0</v>
      </c>
      <c r="W187">
        <v>1</v>
      </c>
      <c r="X187">
        <v>0</v>
      </c>
      <c r="Y187">
        <v>0</v>
      </c>
      <c r="Z187">
        <v>2</v>
      </c>
      <c r="AE187">
        <v>2</v>
      </c>
      <c r="AF187">
        <v>1</v>
      </c>
      <c r="AH187">
        <v>5</v>
      </c>
      <c r="AI187">
        <v>5</v>
      </c>
      <c r="AJ187" s="10" t="s">
        <v>260</v>
      </c>
      <c r="AK187" s="13" t="s">
        <v>968</v>
      </c>
      <c r="AL187">
        <v>0</v>
      </c>
      <c r="AM187">
        <v>5</v>
      </c>
      <c r="AN187">
        <v>3</v>
      </c>
      <c r="AO187">
        <v>3</v>
      </c>
      <c r="AP187">
        <v>3</v>
      </c>
      <c r="AQ187">
        <v>3</v>
      </c>
      <c r="AR187">
        <v>3</v>
      </c>
      <c r="AS187">
        <v>3</v>
      </c>
      <c r="AT187">
        <v>3</v>
      </c>
      <c r="AU187">
        <v>3</v>
      </c>
      <c r="AV187">
        <v>3</v>
      </c>
      <c r="AW187">
        <v>3</v>
      </c>
      <c r="AX187">
        <v>3</v>
      </c>
      <c r="AY187">
        <v>2</v>
      </c>
      <c r="AZ187">
        <v>2</v>
      </c>
      <c r="BA187">
        <v>2</v>
      </c>
      <c r="BB187">
        <v>2</v>
      </c>
      <c r="BC187">
        <v>2</v>
      </c>
      <c r="BD187">
        <v>2</v>
      </c>
      <c r="BE187">
        <v>2</v>
      </c>
      <c r="BF187">
        <v>5</v>
      </c>
      <c r="BG187">
        <v>4</v>
      </c>
      <c r="BH187">
        <v>4</v>
      </c>
      <c r="BI187">
        <v>3</v>
      </c>
      <c r="BJ187">
        <v>4</v>
      </c>
      <c r="BK187">
        <v>4</v>
      </c>
      <c r="BL187">
        <v>3</v>
      </c>
      <c r="BM187">
        <v>2</v>
      </c>
      <c r="BN187">
        <v>5</v>
      </c>
      <c r="BO187">
        <v>4</v>
      </c>
      <c r="BP187">
        <v>3</v>
      </c>
      <c r="BQ187">
        <v>4</v>
      </c>
      <c r="BR187">
        <v>4</v>
      </c>
      <c r="BS187">
        <v>4</v>
      </c>
      <c r="BT187">
        <v>4</v>
      </c>
      <c r="BU187">
        <v>3</v>
      </c>
      <c r="BV187">
        <v>4</v>
      </c>
      <c r="BW187">
        <v>5</v>
      </c>
      <c r="BX187">
        <v>5</v>
      </c>
      <c r="BY187">
        <v>3</v>
      </c>
      <c r="BZ187">
        <v>5</v>
      </c>
      <c r="CA187">
        <v>3</v>
      </c>
      <c r="CB187">
        <v>3</v>
      </c>
      <c r="CC187">
        <v>2</v>
      </c>
      <c r="CD187">
        <v>2</v>
      </c>
      <c r="CE187">
        <v>1</v>
      </c>
      <c r="CF187">
        <v>2</v>
      </c>
      <c r="CG187">
        <v>2</v>
      </c>
      <c r="CH187">
        <v>2</v>
      </c>
      <c r="CI187">
        <f t="shared" si="58"/>
        <v>116</v>
      </c>
      <c r="CJ187">
        <f t="shared" si="59"/>
        <v>0</v>
      </c>
      <c r="CK187" s="7">
        <f t="shared" si="60"/>
        <v>1</v>
      </c>
      <c r="CL187">
        <v>149</v>
      </c>
      <c r="CM187" s="7">
        <f t="shared" si="67"/>
        <v>0.77852348993288589</v>
      </c>
      <c r="CN187">
        <f t="shared" si="61"/>
        <v>35</v>
      </c>
      <c r="CO187">
        <f t="shared" si="62"/>
        <v>0</v>
      </c>
      <c r="CP187" s="7">
        <f t="shared" si="63"/>
        <v>1</v>
      </c>
      <c r="CQ187">
        <v>42</v>
      </c>
      <c r="CR187" s="7">
        <f t="shared" si="64"/>
        <v>0.83333333333333337</v>
      </c>
      <c r="CT187" s="39">
        <v>100</v>
      </c>
      <c r="CU187" s="39">
        <v>100</v>
      </c>
      <c r="CV187" s="39">
        <v>100</v>
      </c>
      <c r="CW187" s="39">
        <v>100</v>
      </c>
      <c r="CX187" s="39">
        <v>100</v>
      </c>
      <c r="CY187" s="39">
        <v>100</v>
      </c>
      <c r="CZ187" s="39">
        <v>100</v>
      </c>
      <c r="DA187" s="39">
        <v>100</v>
      </c>
      <c r="DB187" s="39">
        <v>100</v>
      </c>
      <c r="DC187" s="39">
        <v>100</v>
      </c>
      <c r="DD187" s="31">
        <v>100</v>
      </c>
      <c r="DE187" s="39">
        <v>100</v>
      </c>
      <c r="DF187" s="39">
        <v>100</v>
      </c>
      <c r="DG187" s="39">
        <v>100</v>
      </c>
      <c r="DH187" s="39">
        <v>100</v>
      </c>
      <c r="DI187" s="31">
        <v>100</v>
      </c>
      <c r="DJ187" s="39">
        <v>100</v>
      </c>
      <c r="DK187" s="39">
        <v>100</v>
      </c>
      <c r="DL187" s="39">
        <v>100</v>
      </c>
      <c r="DM187" s="31">
        <v>100</v>
      </c>
      <c r="DN187" s="39">
        <v>40</v>
      </c>
      <c r="DO187" s="39">
        <v>20</v>
      </c>
      <c r="DP187" s="39">
        <v>60</v>
      </c>
      <c r="DQ187" s="39">
        <v>60</v>
      </c>
      <c r="DR187" s="31">
        <v>45</v>
      </c>
      <c r="DS187" s="39">
        <v>60</v>
      </c>
      <c r="DT187" s="39">
        <v>60</v>
      </c>
      <c r="DU187" s="39">
        <v>40</v>
      </c>
      <c r="DV187" s="39">
        <v>80</v>
      </c>
      <c r="DW187" s="39">
        <v>40</v>
      </c>
      <c r="DX187" s="31">
        <v>56</v>
      </c>
      <c r="DY187" s="39">
        <v>100</v>
      </c>
      <c r="DZ187" s="39">
        <v>75</v>
      </c>
      <c r="EA187" s="31">
        <v>87.5</v>
      </c>
      <c r="EB187" s="39">
        <v>60</v>
      </c>
      <c r="EC187" s="39">
        <v>75</v>
      </c>
      <c r="ED187" s="31">
        <v>67.5</v>
      </c>
      <c r="EE187" s="39">
        <v>100</v>
      </c>
      <c r="EF187" s="39">
        <v>75</v>
      </c>
      <c r="EG187" s="39">
        <v>75</v>
      </c>
      <c r="EH187" s="39">
        <v>50</v>
      </c>
      <c r="EI187" s="39">
        <v>75</v>
      </c>
      <c r="EJ187" s="31">
        <v>75</v>
      </c>
      <c r="EK187" s="40">
        <v>80.416666666666671</v>
      </c>
      <c r="EL187">
        <v>100</v>
      </c>
      <c r="EM187">
        <v>100</v>
      </c>
      <c r="EN187">
        <v>50</v>
      </c>
      <c r="EO187">
        <v>100</v>
      </c>
      <c r="EP187">
        <v>50</v>
      </c>
      <c r="EQ187">
        <v>50</v>
      </c>
      <c r="ER187">
        <v>100</v>
      </c>
      <c r="ES187">
        <v>100</v>
      </c>
      <c r="ET187">
        <v>0</v>
      </c>
      <c r="EU187">
        <v>100</v>
      </c>
      <c r="EV187">
        <v>100</v>
      </c>
      <c r="EW187">
        <v>100</v>
      </c>
      <c r="EX187" s="6">
        <f t="shared" si="50"/>
        <v>79.166666666666671</v>
      </c>
      <c r="EY187">
        <f t="shared" si="51"/>
        <v>100</v>
      </c>
      <c r="EZ187" s="6">
        <f t="shared" si="52"/>
        <v>75</v>
      </c>
      <c r="FA187" s="6">
        <f t="shared" si="53"/>
        <v>83.333333333333329</v>
      </c>
      <c r="FB187" s="6">
        <f t="shared" si="54"/>
        <v>62.5</v>
      </c>
    </row>
    <row r="188" spans="1:158" x14ac:dyDescent="0.2">
      <c r="A188" t="s">
        <v>696</v>
      </c>
      <c r="B188">
        <v>1</v>
      </c>
      <c r="C188">
        <v>1</v>
      </c>
      <c r="D188">
        <v>1</v>
      </c>
      <c r="E188">
        <v>1</v>
      </c>
      <c r="F188">
        <v>1</v>
      </c>
      <c r="H188">
        <f>COUNTIFS(R188, 2, I188, 0)</f>
        <v>1</v>
      </c>
      <c r="I188">
        <f t="shared" si="49"/>
        <v>0</v>
      </c>
      <c r="J188" s="9">
        <f>SUM(COUNTIFS(I188, 0, H188, 0, O188, {"1";"2";"3"}))</f>
        <v>0</v>
      </c>
      <c r="K188" s="9">
        <f t="shared" si="57"/>
        <v>0</v>
      </c>
      <c r="L188">
        <v>1</v>
      </c>
      <c r="M188">
        <v>1</v>
      </c>
      <c r="N188">
        <v>1</v>
      </c>
      <c r="O188">
        <v>3</v>
      </c>
      <c r="P188">
        <v>2</v>
      </c>
      <c r="Q188">
        <v>2005</v>
      </c>
      <c r="R188">
        <v>2</v>
      </c>
      <c r="S188">
        <v>3</v>
      </c>
      <c r="T188">
        <v>1</v>
      </c>
      <c r="U188">
        <v>1</v>
      </c>
      <c r="V188">
        <v>0</v>
      </c>
      <c r="W188">
        <v>1</v>
      </c>
      <c r="X188">
        <v>0</v>
      </c>
      <c r="Y188">
        <v>0</v>
      </c>
      <c r="Z188">
        <v>1</v>
      </c>
      <c r="AA188">
        <v>2012</v>
      </c>
      <c r="AC188">
        <v>4</v>
      </c>
      <c r="AD188">
        <v>1</v>
      </c>
      <c r="AE188">
        <v>2</v>
      </c>
      <c r="AF188">
        <v>2</v>
      </c>
      <c r="AG188">
        <v>2</v>
      </c>
      <c r="AH188">
        <v>2</v>
      </c>
      <c r="AI188">
        <v>1</v>
      </c>
      <c r="AJ188" s="10" t="s">
        <v>261</v>
      </c>
      <c r="AK188" s="13" t="s">
        <v>968</v>
      </c>
      <c r="AL188">
        <v>0</v>
      </c>
      <c r="AM188">
        <v>2</v>
      </c>
      <c r="AN188">
        <v>3</v>
      </c>
      <c r="AO188">
        <v>2</v>
      </c>
      <c r="AP188">
        <v>3</v>
      </c>
      <c r="AQ188">
        <v>3</v>
      </c>
      <c r="AR188">
        <v>3</v>
      </c>
      <c r="AS188">
        <v>3</v>
      </c>
      <c r="AT188">
        <v>3</v>
      </c>
      <c r="AU188">
        <v>3</v>
      </c>
      <c r="AV188">
        <v>3</v>
      </c>
      <c r="AW188">
        <v>3</v>
      </c>
      <c r="AX188">
        <v>3</v>
      </c>
      <c r="AY188">
        <v>2</v>
      </c>
      <c r="AZ188">
        <v>2</v>
      </c>
      <c r="BA188">
        <v>2</v>
      </c>
      <c r="BB188">
        <v>2</v>
      </c>
      <c r="BC188">
        <v>1</v>
      </c>
      <c r="BD188">
        <v>1</v>
      </c>
      <c r="BE188">
        <v>1</v>
      </c>
      <c r="BF188">
        <v>3</v>
      </c>
      <c r="BG188">
        <v>4</v>
      </c>
      <c r="BH188">
        <v>4</v>
      </c>
      <c r="BI188">
        <v>3</v>
      </c>
      <c r="BJ188">
        <v>5</v>
      </c>
      <c r="BK188">
        <v>2</v>
      </c>
      <c r="BL188">
        <v>2</v>
      </c>
      <c r="BM188">
        <v>2</v>
      </c>
      <c r="BN188">
        <v>2</v>
      </c>
      <c r="BO188">
        <v>2</v>
      </c>
      <c r="BP188">
        <v>2</v>
      </c>
      <c r="BQ188">
        <v>1</v>
      </c>
      <c r="BR188">
        <v>3</v>
      </c>
      <c r="BS188">
        <v>2</v>
      </c>
      <c r="BT188">
        <v>3</v>
      </c>
      <c r="BU188">
        <v>4</v>
      </c>
      <c r="BV188">
        <v>2</v>
      </c>
      <c r="BW188">
        <v>1</v>
      </c>
      <c r="BX188">
        <v>1</v>
      </c>
      <c r="BY188">
        <v>1</v>
      </c>
      <c r="BZ188">
        <v>3</v>
      </c>
      <c r="CA188">
        <v>2</v>
      </c>
      <c r="CB188">
        <v>2</v>
      </c>
      <c r="CC188">
        <v>2</v>
      </c>
      <c r="CD188">
        <v>1</v>
      </c>
      <c r="CE188">
        <v>2</v>
      </c>
      <c r="CF188">
        <v>2</v>
      </c>
      <c r="CG188">
        <v>2</v>
      </c>
      <c r="CH188">
        <v>2</v>
      </c>
      <c r="CI188">
        <f t="shared" si="58"/>
        <v>91</v>
      </c>
      <c r="CJ188">
        <f t="shared" si="59"/>
        <v>0</v>
      </c>
      <c r="CK188" s="7">
        <f t="shared" si="60"/>
        <v>1</v>
      </c>
      <c r="CL188">
        <v>149</v>
      </c>
      <c r="CM188" s="7">
        <f t="shared" si="67"/>
        <v>0.61073825503355705</v>
      </c>
      <c r="CN188">
        <f t="shared" si="61"/>
        <v>21</v>
      </c>
      <c r="CO188">
        <f t="shared" si="62"/>
        <v>0</v>
      </c>
      <c r="CP188" s="7">
        <f t="shared" si="63"/>
        <v>1</v>
      </c>
      <c r="CQ188">
        <v>42</v>
      </c>
      <c r="CR188" s="7">
        <f t="shared" si="64"/>
        <v>0.5</v>
      </c>
      <c r="CT188" s="39">
        <v>50</v>
      </c>
      <c r="CU188" s="39">
        <v>100</v>
      </c>
      <c r="CV188" s="39">
        <v>100</v>
      </c>
      <c r="CW188" s="39">
        <v>100</v>
      </c>
      <c r="CX188" s="39">
        <v>100</v>
      </c>
      <c r="CY188" s="39">
        <v>100</v>
      </c>
      <c r="CZ188" s="39">
        <v>100</v>
      </c>
      <c r="DA188" s="39">
        <v>100</v>
      </c>
      <c r="DB188" s="39">
        <v>100</v>
      </c>
      <c r="DC188" s="39">
        <v>100</v>
      </c>
      <c r="DD188" s="31">
        <v>95</v>
      </c>
      <c r="DE188" s="39">
        <v>100</v>
      </c>
      <c r="DF188" s="39">
        <v>100</v>
      </c>
      <c r="DG188" s="39">
        <v>100</v>
      </c>
      <c r="DH188" s="39">
        <v>100</v>
      </c>
      <c r="DI188" s="31">
        <v>100</v>
      </c>
      <c r="DJ188" s="39">
        <v>0</v>
      </c>
      <c r="DK188" s="39">
        <v>0</v>
      </c>
      <c r="DL188" s="39">
        <v>0</v>
      </c>
      <c r="DM188" s="31">
        <v>0</v>
      </c>
      <c r="DN188" s="39">
        <v>40</v>
      </c>
      <c r="DO188" s="39">
        <v>20</v>
      </c>
      <c r="DP188" s="39">
        <v>20</v>
      </c>
      <c r="DQ188" s="39">
        <v>0</v>
      </c>
      <c r="DR188" s="31">
        <v>20</v>
      </c>
      <c r="DS188" s="39">
        <v>80</v>
      </c>
      <c r="DT188" s="39">
        <v>20</v>
      </c>
      <c r="DU188" s="39">
        <v>20</v>
      </c>
      <c r="DV188" s="39">
        <v>20</v>
      </c>
      <c r="DW188" s="39">
        <v>20</v>
      </c>
      <c r="DX188" s="31">
        <v>32</v>
      </c>
      <c r="DY188" s="39">
        <v>50</v>
      </c>
      <c r="DZ188" s="39">
        <v>50</v>
      </c>
      <c r="EA188" s="31">
        <v>50</v>
      </c>
      <c r="EB188" s="39">
        <v>60</v>
      </c>
      <c r="EC188" s="39">
        <v>75</v>
      </c>
      <c r="ED188" s="31">
        <v>67.5</v>
      </c>
      <c r="EE188" s="39">
        <v>25</v>
      </c>
      <c r="EF188" s="39">
        <v>25</v>
      </c>
      <c r="EG188" s="39">
        <v>50</v>
      </c>
      <c r="EH188" s="39">
        <v>75</v>
      </c>
      <c r="EI188" s="39">
        <v>25</v>
      </c>
      <c r="EJ188" s="31">
        <v>40</v>
      </c>
      <c r="EK188" s="40">
        <v>57.638888888888886</v>
      </c>
      <c r="EL188">
        <v>0</v>
      </c>
      <c r="EM188">
        <v>0</v>
      </c>
      <c r="EN188">
        <v>0</v>
      </c>
      <c r="EO188">
        <v>50</v>
      </c>
      <c r="EP188">
        <v>25</v>
      </c>
      <c r="EQ188">
        <v>25</v>
      </c>
      <c r="ER188">
        <v>100</v>
      </c>
      <c r="ES188">
        <v>0</v>
      </c>
      <c r="ET188">
        <v>100</v>
      </c>
      <c r="EU188">
        <v>100</v>
      </c>
      <c r="EV188">
        <v>100</v>
      </c>
      <c r="EW188">
        <v>100</v>
      </c>
      <c r="EX188" s="6">
        <f t="shared" si="50"/>
        <v>50</v>
      </c>
      <c r="EY188">
        <f t="shared" si="51"/>
        <v>0</v>
      </c>
      <c r="EZ188" s="6">
        <f t="shared" si="52"/>
        <v>16.666666666666668</v>
      </c>
      <c r="FA188" s="6">
        <f t="shared" si="53"/>
        <v>83.333333333333329</v>
      </c>
      <c r="FB188" s="6">
        <f t="shared" si="54"/>
        <v>25</v>
      </c>
    </row>
    <row r="189" spans="1:158" x14ac:dyDescent="0.2">
      <c r="A189" t="s">
        <v>697</v>
      </c>
      <c r="B189">
        <v>1</v>
      </c>
      <c r="C189">
        <v>1</v>
      </c>
      <c r="D189">
        <v>1</v>
      </c>
      <c r="E189">
        <v>1</v>
      </c>
      <c r="F189">
        <v>1</v>
      </c>
      <c r="H189">
        <f>COUNTIFS(R189, 2, I189, 0)</f>
        <v>0</v>
      </c>
      <c r="I189">
        <f t="shared" si="49"/>
        <v>0</v>
      </c>
      <c r="J189" s="9">
        <f>SUM(COUNTIFS(I189, 0, H189, 0, O189, {"1";"2";"3"}))</f>
        <v>1</v>
      </c>
      <c r="K189" s="9">
        <f t="shared" si="57"/>
        <v>0</v>
      </c>
      <c r="L189">
        <v>3</v>
      </c>
      <c r="M189">
        <v>1</v>
      </c>
      <c r="N189">
        <v>1</v>
      </c>
      <c r="O189">
        <v>1</v>
      </c>
      <c r="P189">
        <v>2</v>
      </c>
      <c r="Q189">
        <v>2013</v>
      </c>
      <c r="R189">
        <v>3</v>
      </c>
      <c r="S189">
        <v>1</v>
      </c>
      <c r="T189">
        <v>1</v>
      </c>
      <c r="U189">
        <v>0</v>
      </c>
      <c r="V189">
        <v>0</v>
      </c>
      <c r="W189">
        <v>0</v>
      </c>
      <c r="X189">
        <v>1</v>
      </c>
      <c r="Y189">
        <v>0</v>
      </c>
      <c r="AE189">
        <v>2</v>
      </c>
      <c r="AF189">
        <v>3</v>
      </c>
      <c r="AG189">
        <v>3</v>
      </c>
      <c r="AH189">
        <v>4</v>
      </c>
      <c r="AI189">
        <v>2</v>
      </c>
      <c r="AJ189" s="10" t="s">
        <v>262</v>
      </c>
      <c r="AK189" s="13" t="s">
        <v>967</v>
      </c>
      <c r="AL189">
        <v>0</v>
      </c>
      <c r="AM189">
        <v>3</v>
      </c>
      <c r="AN189">
        <v>4</v>
      </c>
      <c r="AO189">
        <v>3</v>
      </c>
      <c r="AP189">
        <v>3</v>
      </c>
      <c r="AQ189">
        <v>3</v>
      </c>
      <c r="AR189">
        <v>3</v>
      </c>
      <c r="AS189">
        <v>3</v>
      </c>
      <c r="AT189">
        <v>3</v>
      </c>
      <c r="AU189">
        <v>3</v>
      </c>
      <c r="AV189">
        <v>3</v>
      </c>
      <c r="AW189">
        <v>3</v>
      </c>
      <c r="AX189">
        <v>3</v>
      </c>
      <c r="AY189">
        <v>2</v>
      </c>
      <c r="AZ189">
        <v>2</v>
      </c>
      <c r="BA189">
        <v>2</v>
      </c>
      <c r="BB189">
        <v>2</v>
      </c>
      <c r="BC189">
        <v>1</v>
      </c>
      <c r="BD189">
        <v>1</v>
      </c>
      <c r="BE189">
        <v>2</v>
      </c>
      <c r="BF189">
        <v>4</v>
      </c>
      <c r="BG189">
        <v>4</v>
      </c>
      <c r="BH189">
        <v>5</v>
      </c>
      <c r="BI189">
        <v>2</v>
      </c>
      <c r="BJ189">
        <v>4</v>
      </c>
      <c r="BK189">
        <v>5</v>
      </c>
      <c r="BL189">
        <v>3</v>
      </c>
      <c r="BM189">
        <v>2</v>
      </c>
      <c r="BN189">
        <v>4</v>
      </c>
      <c r="BO189">
        <v>4</v>
      </c>
      <c r="BP189">
        <v>4</v>
      </c>
      <c r="BQ189">
        <v>4</v>
      </c>
      <c r="BR189">
        <v>4</v>
      </c>
      <c r="BS189">
        <v>5</v>
      </c>
      <c r="BT189">
        <v>4</v>
      </c>
      <c r="BU189">
        <v>4</v>
      </c>
      <c r="BV189">
        <v>4</v>
      </c>
      <c r="BW189">
        <v>2</v>
      </c>
      <c r="BX189">
        <v>3</v>
      </c>
      <c r="BY189">
        <v>4</v>
      </c>
      <c r="BZ189">
        <v>4</v>
      </c>
      <c r="CA189">
        <v>4</v>
      </c>
      <c r="CB189">
        <v>1</v>
      </c>
      <c r="CC189">
        <v>1</v>
      </c>
      <c r="CD189">
        <v>2</v>
      </c>
      <c r="CF189">
        <v>2</v>
      </c>
      <c r="CH189">
        <v>2</v>
      </c>
      <c r="CI189">
        <f t="shared" si="58"/>
        <v>115</v>
      </c>
      <c r="CJ189">
        <f t="shared" si="59"/>
        <v>0</v>
      </c>
      <c r="CK189" s="7">
        <f t="shared" si="60"/>
        <v>1</v>
      </c>
      <c r="CL189">
        <v>149</v>
      </c>
      <c r="CM189" s="7">
        <f t="shared" si="67"/>
        <v>0.77181208053691275</v>
      </c>
      <c r="CN189">
        <f t="shared" si="61"/>
        <v>25</v>
      </c>
      <c r="CO189">
        <f t="shared" si="62"/>
        <v>2</v>
      </c>
      <c r="CP189" s="7">
        <f t="shared" si="63"/>
        <v>0.83333333333333337</v>
      </c>
      <c r="CQ189">
        <v>38</v>
      </c>
      <c r="CR189" s="7">
        <f t="shared" si="64"/>
        <v>0.65789473684210531</v>
      </c>
      <c r="CT189" s="39">
        <v>100</v>
      </c>
      <c r="CU189" s="39">
        <v>100</v>
      </c>
      <c r="CV189" s="39">
        <v>100</v>
      </c>
      <c r="CW189" s="39">
        <v>100</v>
      </c>
      <c r="CX189" s="39">
        <v>100</v>
      </c>
      <c r="CY189" s="39">
        <v>100</v>
      </c>
      <c r="CZ189" s="39">
        <v>100</v>
      </c>
      <c r="DA189" s="39">
        <v>100</v>
      </c>
      <c r="DB189" s="39">
        <v>100</v>
      </c>
      <c r="DC189" s="39">
        <v>100</v>
      </c>
      <c r="DD189" s="31">
        <v>100</v>
      </c>
      <c r="DE189" s="39">
        <v>100</v>
      </c>
      <c r="DF189" s="39">
        <v>100</v>
      </c>
      <c r="DG189" s="39">
        <v>100</v>
      </c>
      <c r="DH189" s="39">
        <v>100</v>
      </c>
      <c r="DI189" s="31">
        <v>100</v>
      </c>
      <c r="DJ189" s="39">
        <v>0</v>
      </c>
      <c r="DK189" s="39">
        <v>0</v>
      </c>
      <c r="DL189" s="39">
        <v>100</v>
      </c>
      <c r="DM189" s="31">
        <v>33.333333333333336</v>
      </c>
      <c r="DN189" s="39">
        <v>20</v>
      </c>
      <c r="DO189" s="39">
        <v>20</v>
      </c>
      <c r="DP189" s="39">
        <v>60</v>
      </c>
      <c r="DQ189" s="39">
        <v>60</v>
      </c>
      <c r="DR189" s="31">
        <v>40</v>
      </c>
      <c r="DS189" s="39">
        <v>60</v>
      </c>
      <c r="DT189" s="39">
        <v>80</v>
      </c>
      <c r="DU189" s="39">
        <v>40</v>
      </c>
      <c r="DV189" s="39">
        <v>60</v>
      </c>
      <c r="DW189" s="39">
        <v>60</v>
      </c>
      <c r="DX189" s="31">
        <v>60</v>
      </c>
      <c r="DY189" s="39">
        <v>75</v>
      </c>
      <c r="DZ189" s="39">
        <v>75</v>
      </c>
      <c r="EA189" s="31">
        <v>75</v>
      </c>
      <c r="EB189" s="39">
        <v>60</v>
      </c>
      <c r="EC189" s="39">
        <v>100</v>
      </c>
      <c r="ED189" s="31">
        <v>80</v>
      </c>
      <c r="EE189" s="39">
        <v>50</v>
      </c>
      <c r="EF189" s="39">
        <v>100</v>
      </c>
      <c r="EG189" s="39">
        <v>75</v>
      </c>
      <c r="EH189" s="39">
        <v>75</v>
      </c>
      <c r="EI189" s="39">
        <v>75</v>
      </c>
      <c r="EJ189" s="31">
        <v>75</v>
      </c>
      <c r="EK189" s="40">
        <v>75.555555555555557</v>
      </c>
      <c r="EL189">
        <v>25</v>
      </c>
      <c r="EM189">
        <v>50</v>
      </c>
      <c r="EN189">
        <v>75</v>
      </c>
      <c r="EO189">
        <v>75</v>
      </c>
      <c r="EP189">
        <v>75</v>
      </c>
      <c r="EQ189">
        <v>0</v>
      </c>
      <c r="ER189">
        <v>0</v>
      </c>
      <c r="ES189">
        <v>100</v>
      </c>
      <c r="EU189">
        <v>100</v>
      </c>
      <c r="EW189">
        <v>100</v>
      </c>
      <c r="EX189" s="6">
        <f t="shared" si="50"/>
        <v>60</v>
      </c>
      <c r="EY189">
        <f t="shared" si="51"/>
        <v>37.5</v>
      </c>
      <c r="EZ189" s="6">
        <f t="shared" si="52"/>
        <v>50</v>
      </c>
      <c r="FA189" s="6">
        <f t="shared" si="53"/>
        <v>75</v>
      </c>
      <c r="FB189" s="6">
        <f t="shared" si="54"/>
        <v>56.25</v>
      </c>
    </row>
    <row r="190" spans="1:158" x14ac:dyDescent="0.2">
      <c r="A190" t="s">
        <v>698</v>
      </c>
      <c r="B190">
        <v>1</v>
      </c>
      <c r="C190">
        <v>1</v>
      </c>
      <c r="D190">
        <v>1</v>
      </c>
      <c r="E190">
        <v>1</v>
      </c>
      <c r="F190">
        <v>1</v>
      </c>
      <c r="H190">
        <f>COUNTIFS(R190, 2, I190, 0)</f>
        <v>0</v>
      </c>
      <c r="I190">
        <f t="shared" si="49"/>
        <v>0</v>
      </c>
      <c r="J190" s="9">
        <f>SUM(COUNTIFS(I190, 0, H190, 0, O190, {"1";"2";"3"}))</f>
        <v>1</v>
      </c>
      <c r="K190" s="9">
        <f t="shared" si="57"/>
        <v>0</v>
      </c>
      <c r="L190">
        <v>3</v>
      </c>
      <c r="M190">
        <v>1</v>
      </c>
      <c r="N190">
        <v>1</v>
      </c>
      <c r="O190">
        <v>1</v>
      </c>
      <c r="P190">
        <v>2</v>
      </c>
      <c r="Q190">
        <v>2017</v>
      </c>
      <c r="R190">
        <v>1</v>
      </c>
      <c r="S190">
        <v>1</v>
      </c>
      <c r="T190">
        <v>1</v>
      </c>
      <c r="U190">
        <v>0</v>
      </c>
      <c r="V190">
        <v>0</v>
      </c>
      <c r="W190">
        <v>1</v>
      </c>
      <c r="X190">
        <v>0</v>
      </c>
      <c r="Y190">
        <v>0</v>
      </c>
      <c r="AE190">
        <v>2</v>
      </c>
      <c r="AF190">
        <v>3</v>
      </c>
      <c r="AG190">
        <v>3</v>
      </c>
      <c r="AH190">
        <v>2</v>
      </c>
      <c r="AI190">
        <v>4</v>
      </c>
      <c r="AJ190" s="10" t="s">
        <v>263</v>
      </c>
      <c r="AK190" s="13" t="s">
        <v>962</v>
      </c>
      <c r="AL190">
        <v>1</v>
      </c>
      <c r="AM190">
        <v>2</v>
      </c>
      <c r="AN190">
        <v>2</v>
      </c>
      <c r="AO190">
        <v>2</v>
      </c>
      <c r="AP190">
        <v>3</v>
      </c>
      <c r="AQ190">
        <v>3</v>
      </c>
      <c r="AR190">
        <v>3</v>
      </c>
      <c r="AS190">
        <v>3</v>
      </c>
      <c r="AT190">
        <v>2</v>
      </c>
      <c r="AU190">
        <v>2</v>
      </c>
      <c r="AV190">
        <v>3</v>
      </c>
      <c r="AW190">
        <v>3</v>
      </c>
      <c r="AX190">
        <v>3</v>
      </c>
      <c r="AY190">
        <v>1</v>
      </c>
      <c r="AZ190">
        <v>1</v>
      </c>
      <c r="BA190">
        <v>1</v>
      </c>
      <c r="BB190">
        <v>1</v>
      </c>
      <c r="BC190">
        <v>2</v>
      </c>
      <c r="BD190">
        <v>1</v>
      </c>
      <c r="BE190">
        <v>2</v>
      </c>
      <c r="BF190">
        <v>3</v>
      </c>
      <c r="BG190">
        <v>3</v>
      </c>
      <c r="BH190">
        <v>3</v>
      </c>
      <c r="BI190">
        <v>2</v>
      </c>
      <c r="BJ190">
        <v>4</v>
      </c>
      <c r="BK190">
        <v>6</v>
      </c>
      <c r="BL190">
        <v>3</v>
      </c>
      <c r="BM190">
        <v>3</v>
      </c>
      <c r="BN190">
        <v>5</v>
      </c>
      <c r="BO190">
        <v>3</v>
      </c>
      <c r="BP190">
        <v>3</v>
      </c>
      <c r="BQ190">
        <v>2</v>
      </c>
      <c r="BR190">
        <v>4</v>
      </c>
      <c r="BS190">
        <v>4</v>
      </c>
      <c r="BT190">
        <v>2</v>
      </c>
      <c r="BU190">
        <v>2</v>
      </c>
      <c r="BV190">
        <v>1</v>
      </c>
      <c r="BW190">
        <v>2</v>
      </c>
      <c r="BX190">
        <v>3</v>
      </c>
      <c r="BY190">
        <v>3</v>
      </c>
      <c r="BZ190">
        <v>4</v>
      </c>
      <c r="CA190">
        <v>3</v>
      </c>
      <c r="CB190">
        <v>2</v>
      </c>
      <c r="CC190">
        <v>2</v>
      </c>
      <c r="CD190">
        <v>2</v>
      </c>
      <c r="CE190">
        <v>2</v>
      </c>
      <c r="CF190">
        <v>2</v>
      </c>
      <c r="CG190">
        <v>2</v>
      </c>
      <c r="CH190">
        <v>2</v>
      </c>
      <c r="CI190">
        <f t="shared" si="58"/>
        <v>93</v>
      </c>
      <c r="CJ190">
        <f t="shared" si="59"/>
        <v>0</v>
      </c>
      <c r="CK190" s="7">
        <f t="shared" si="60"/>
        <v>1</v>
      </c>
      <c r="CL190">
        <v>149</v>
      </c>
      <c r="CM190" s="7">
        <f t="shared" si="67"/>
        <v>0.62416107382550334</v>
      </c>
      <c r="CN190">
        <f t="shared" si="61"/>
        <v>29</v>
      </c>
      <c r="CO190">
        <f t="shared" si="62"/>
        <v>0</v>
      </c>
      <c r="CP190" s="7">
        <f t="shared" si="63"/>
        <v>1</v>
      </c>
      <c r="CQ190">
        <v>42</v>
      </c>
      <c r="CR190" s="7">
        <f t="shared" si="64"/>
        <v>0.69047619047619047</v>
      </c>
      <c r="CT190" s="39">
        <v>50</v>
      </c>
      <c r="CU190" s="39">
        <v>100</v>
      </c>
      <c r="CV190" s="39">
        <v>100</v>
      </c>
      <c r="CW190" s="39">
        <v>100</v>
      </c>
      <c r="CX190" s="39">
        <v>100</v>
      </c>
      <c r="CY190" s="39">
        <v>50</v>
      </c>
      <c r="CZ190" s="39">
        <v>50</v>
      </c>
      <c r="DA190" s="39">
        <v>100</v>
      </c>
      <c r="DB190" s="39">
        <v>100</v>
      </c>
      <c r="DC190" s="39">
        <v>100</v>
      </c>
      <c r="DD190" s="31">
        <v>85</v>
      </c>
      <c r="DE190" s="39">
        <v>0</v>
      </c>
      <c r="DF190" s="39">
        <v>0</v>
      </c>
      <c r="DG190" s="39">
        <v>0</v>
      </c>
      <c r="DH190" s="39">
        <v>0</v>
      </c>
      <c r="DI190" s="31">
        <v>0</v>
      </c>
      <c r="DJ190" s="39">
        <v>100</v>
      </c>
      <c r="DK190" s="39">
        <v>0</v>
      </c>
      <c r="DL190" s="39">
        <v>100</v>
      </c>
      <c r="DM190" s="31">
        <v>66.666666666666671</v>
      </c>
      <c r="DN190" s="39">
        <v>20</v>
      </c>
      <c r="DO190" s="39">
        <v>40</v>
      </c>
      <c r="DP190" s="39">
        <v>40</v>
      </c>
      <c r="DQ190" s="39">
        <v>20</v>
      </c>
      <c r="DR190" s="31">
        <v>30</v>
      </c>
      <c r="DS190" s="39">
        <v>60</v>
      </c>
      <c r="DT190" s="39">
        <v>100</v>
      </c>
      <c r="DU190" s="39">
        <v>40</v>
      </c>
      <c r="DV190" s="39">
        <v>80</v>
      </c>
      <c r="DW190" s="39">
        <v>40</v>
      </c>
      <c r="DX190" s="31">
        <v>64</v>
      </c>
      <c r="DY190" s="39">
        <v>50</v>
      </c>
      <c r="DZ190" s="39">
        <v>75</v>
      </c>
      <c r="EA190" s="31">
        <v>62.5</v>
      </c>
      <c r="EB190" s="39">
        <v>40</v>
      </c>
      <c r="EC190" s="39">
        <v>50</v>
      </c>
      <c r="ED190" s="31">
        <v>45</v>
      </c>
      <c r="EE190" s="39">
        <v>25</v>
      </c>
      <c r="EF190" s="39">
        <v>75</v>
      </c>
      <c r="EG190" s="39">
        <v>25</v>
      </c>
      <c r="EH190" s="39">
        <v>25</v>
      </c>
      <c r="EI190" s="39">
        <v>0</v>
      </c>
      <c r="EJ190" s="31">
        <v>30</v>
      </c>
      <c r="EK190" s="40">
        <v>52.222222222222221</v>
      </c>
      <c r="EL190">
        <v>25</v>
      </c>
      <c r="EM190">
        <v>50</v>
      </c>
      <c r="EN190">
        <v>50</v>
      </c>
      <c r="EO190">
        <v>75</v>
      </c>
      <c r="EP190">
        <v>50</v>
      </c>
      <c r="EQ190">
        <v>25</v>
      </c>
      <c r="ER190">
        <v>100</v>
      </c>
      <c r="ES190">
        <v>100</v>
      </c>
      <c r="ET190">
        <v>100</v>
      </c>
      <c r="EU190">
        <v>100</v>
      </c>
      <c r="EV190">
        <v>100</v>
      </c>
      <c r="EW190">
        <v>100</v>
      </c>
      <c r="EX190" s="6">
        <f t="shared" si="50"/>
        <v>72.916666666666671</v>
      </c>
      <c r="EY190">
        <f t="shared" si="51"/>
        <v>37.5</v>
      </c>
      <c r="EZ190" s="6">
        <f t="shared" si="52"/>
        <v>45.833333333333336</v>
      </c>
      <c r="FA190" s="6">
        <f t="shared" si="53"/>
        <v>100</v>
      </c>
      <c r="FB190" s="6">
        <f t="shared" si="54"/>
        <v>50</v>
      </c>
    </row>
    <row r="191" spans="1:158" x14ac:dyDescent="0.2">
      <c r="A191" t="s">
        <v>699</v>
      </c>
      <c r="B191">
        <v>1</v>
      </c>
      <c r="C191">
        <v>1</v>
      </c>
      <c r="D191">
        <v>1</v>
      </c>
      <c r="E191">
        <v>1</v>
      </c>
      <c r="F191">
        <v>1</v>
      </c>
      <c r="H191">
        <f>COUNTIFS(R191, 2, I191, 0)</f>
        <v>0</v>
      </c>
      <c r="I191">
        <f t="shared" si="49"/>
        <v>0</v>
      </c>
      <c r="J191" s="9">
        <f>SUM(COUNTIFS(I191, 0, H191, 0, O191, {"1";"2";"3"}))</f>
        <v>1</v>
      </c>
      <c r="K191" s="9">
        <f t="shared" si="57"/>
        <v>0</v>
      </c>
      <c r="L191">
        <v>3</v>
      </c>
      <c r="M191">
        <v>1</v>
      </c>
      <c r="N191">
        <v>1</v>
      </c>
      <c r="O191">
        <v>1</v>
      </c>
      <c r="P191">
        <v>2</v>
      </c>
      <c r="Q191">
        <v>2012</v>
      </c>
      <c r="R191">
        <v>1</v>
      </c>
      <c r="S191">
        <v>1</v>
      </c>
      <c r="T191">
        <v>1</v>
      </c>
      <c r="U191">
        <v>1</v>
      </c>
      <c r="V191">
        <v>0</v>
      </c>
      <c r="W191">
        <v>1</v>
      </c>
      <c r="X191">
        <v>0</v>
      </c>
      <c r="Y191">
        <v>0</v>
      </c>
      <c r="AE191">
        <v>3</v>
      </c>
      <c r="AF191">
        <v>3</v>
      </c>
      <c r="AG191">
        <v>3</v>
      </c>
      <c r="AH191">
        <v>1</v>
      </c>
      <c r="AI191">
        <v>5</v>
      </c>
      <c r="AJ191" s="10" t="s">
        <v>264</v>
      </c>
      <c r="AK191" s="13" t="s">
        <v>958</v>
      </c>
      <c r="AL191">
        <v>1</v>
      </c>
      <c r="AM191">
        <v>1</v>
      </c>
      <c r="AN191">
        <v>2</v>
      </c>
      <c r="AO191">
        <v>1</v>
      </c>
      <c r="AP191">
        <v>1</v>
      </c>
      <c r="AQ191">
        <v>2</v>
      </c>
      <c r="AR191">
        <v>2</v>
      </c>
      <c r="AS191">
        <v>2</v>
      </c>
      <c r="AT191">
        <v>2</v>
      </c>
      <c r="AU191">
        <v>1</v>
      </c>
      <c r="AV191">
        <v>1</v>
      </c>
      <c r="AW191">
        <v>1</v>
      </c>
      <c r="AX191">
        <v>3</v>
      </c>
      <c r="AY191">
        <v>1</v>
      </c>
      <c r="AZ191">
        <v>1</v>
      </c>
      <c r="BA191">
        <v>1</v>
      </c>
      <c r="BB191">
        <v>1</v>
      </c>
      <c r="BC191">
        <v>2</v>
      </c>
      <c r="BD191">
        <v>1</v>
      </c>
      <c r="BE191">
        <v>1</v>
      </c>
      <c r="BF191">
        <v>4</v>
      </c>
      <c r="BG191">
        <v>2</v>
      </c>
      <c r="BH191">
        <v>2</v>
      </c>
      <c r="BI191">
        <v>1</v>
      </c>
      <c r="BJ191">
        <v>4</v>
      </c>
      <c r="BK191">
        <v>4</v>
      </c>
      <c r="BL191">
        <v>2</v>
      </c>
      <c r="BM191">
        <v>5</v>
      </c>
      <c r="BN191">
        <v>5</v>
      </c>
      <c r="BO191">
        <v>2</v>
      </c>
      <c r="BP191">
        <v>2</v>
      </c>
      <c r="BQ191">
        <v>1</v>
      </c>
      <c r="BR191">
        <v>3</v>
      </c>
      <c r="BS191">
        <v>3</v>
      </c>
      <c r="BT191">
        <v>1</v>
      </c>
      <c r="BU191">
        <v>2</v>
      </c>
      <c r="BV191">
        <v>1</v>
      </c>
      <c r="BW191">
        <v>2</v>
      </c>
      <c r="BX191">
        <v>4</v>
      </c>
      <c r="BY191">
        <v>2</v>
      </c>
      <c r="BZ191">
        <v>5</v>
      </c>
      <c r="CA191">
        <v>1</v>
      </c>
      <c r="CB191">
        <v>3</v>
      </c>
      <c r="CC191">
        <v>2</v>
      </c>
      <c r="CD191">
        <v>2</v>
      </c>
      <c r="CE191">
        <v>2</v>
      </c>
      <c r="CF191">
        <v>2</v>
      </c>
      <c r="CG191">
        <v>2</v>
      </c>
      <c r="CH191">
        <v>2</v>
      </c>
      <c r="CI191">
        <f t="shared" si="58"/>
        <v>71</v>
      </c>
      <c r="CJ191">
        <f t="shared" si="59"/>
        <v>0</v>
      </c>
      <c r="CK191" s="7">
        <f t="shared" si="60"/>
        <v>1</v>
      </c>
      <c r="CL191">
        <v>149</v>
      </c>
      <c r="CM191" s="7">
        <f>CI191/CL191</f>
        <v>0.47651006711409394</v>
      </c>
      <c r="CN191">
        <f t="shared" si="61"/>
        <v>29</v>
      </c>
      <c r="CO191">
        <f t="shared" si="62"/>
        <v>0</v>
      </c>
      <c r="CP191" s="7">
        <f t="shared" si="63"/>
        <v>1</v>
      </c>
      <c r="CQ191">
        <v>42</v>
      </c>
      <c r="CR191" s="7">
        <f t="shared" si="64"/>
        <v>0.69047619047619047</v>
      </c>
      <c r="CT191" s="39">
        <v>0</v>
      </c>
      <c r="CU191" s="39">
        <v>0</v>
      </c>
      <c r="CV191" s="39">
        <v>50</v>
      </c>
      <c r="CW191" s="39">
        <v>50</v>
      </c>
      <c r="CX191" s="39">
        <v>50</v>
      </c>
      <c r="CY191" s="39">
        <v>50</v>
      </c>
      <c r="CZ191" s="39">
        <v>0</v>
      </c>
      <c r="DA191" s="39">
        <v>0</v>
      </c>
      <c r="DB191" s="39">
        <v>0</v>
      </c>
      <c r="DC191" s="39">
        <v>100</v>
      </c>
      <c r="DD191" s="31">
        <v>30</v>
      </c>
      <c r="DE191" s="39">
        <v>0</v>
      </c>
      <c r="DF191" s="39">
        <v>0</v>
      </c>
      <c r="DG191" s="39">
        <v>0</v>
      </c>
      <c r="DH191" s="39">
        <v>0</v>
      </c>
      <c r="DI191" s="31">
        <v>0</v>
      </c>
      <c r="DJ191" s="39">
        <v>100</v>
      </c>
      <c r="DK191" s="39">
        <v>0</v>
      </c>
      <c r="DL191" s="39">
        <v>0</v>
      </c>
      <c r="DM191" s="31">
        <v>33.333333333333336</v>
      </c>
      <c r="DN191" s="39">
        <v>0</v>
      </c>
      <c r="DO191" s="39">
        <v>80</v>
      </c>
      <c r="DP191" s="39">
        <v>20</v>
      </c>
      <c r="DQ191" s="39">
        <v>0</v>
      </c>
      <c r="DR191" s="31">
        <v>25</v>
      </c>
      <c r="DS191" s="39">
        <v>60</v>
      </c>
      <c r="DT191" s="39">
        <v>60</v>
      </c>
      <c r="DU191" s="39">
        <v>20</v>
      </c>
      <c r="DV191" s="39">
        <v>80</v>
      </c>
      <c r="DW191" s="39">
        <v>20</v>
      </c>
      <c r="DX191" s="31">
        <v>48</v>
      </c>
      <c r="DY191" s="39">
        <v>75</v>
      </c>
      <c r="DZ191" s="39">
        <v>50</v>
      </c>
      <c r="EA191" s="31">
        <v>62.5</v>
      </c>
      <c r="EB191" s="39">
        <v>20</v>
      </c>
      <c r="EC191" s="39">
        <v>25</v>
      </c>
      <c r="ED191" s="31">
        <v>22.5</v>
      </c>
      <c r="EE191" s="39">
        <v>0</v>
      </c>
      <c r="EF191" s="39">
        <v>50</v>
      </c>
      <c r="EG191" s="39">
        <v>0</v>
      </c>
      <c r="EH191" s="39">
        <v>25</v>
      </c>
      <c r="EI191" s="39">
        <v>0</v>
      </c>
      <c r="EJ191" s="31">
        <v>15</v>
      </c>
      <c r="EK191" s="40">
        <v>28.055555555555557</v>
      </c>
      <c r="EL191">
        <v>25</v>
      </c>
      <c r="EM191">
        <v>75</v>
      </c>
      <c r="EN191">
        <v>25</v>
      </c>
      <c r="EO191">
        <v>100</v>
      </c>
      <c r="EP191">
        <v>0</v>
      </c>
      <c r="EQ191">
        <v>50</v>
      </c>
      <c r="ER191">
        <v>100</v>
      </c>
      <c r="ES191">
        <v>100</v>
      </c>
      <c r="ET191">
        <v>100</v>
      </c>
      <c r="EU191">
        <v>100</v>
      </c>
      <c r="EV191">
        <v>100</v>
      </c>
      <c r="EW191">
        <v>100</v>
      </c>
      <c r="EX191" s="6">
        <f t="shared" si="50"/>
        <v>72.916666666666671</v>
      </c>
      <c r="EY191">
        <f t="shared" si="51"/>
        <v>50</v>
      </c>
      <c r="EZ191" s="6">
        <f t="shared" si="52"/>
        <v>45.833333333333336</v>
      </c>
      <c r="FA191" s="6">
        <f t="shared" si="53"/>
        <v>100</v>
      </c>
      <c r="FB191" s="6">
        <f t="shared" si="54"/>
        <v>43.75</v>
      </c>
    </row>
    <row r="192" spans="1:158" x14ac:dyDescent="0.2">
      <c r="A192" t="s">
        <v>700</v>
      </c>
      <c r="B192">
        <v>1</v>
      </c>
      <c r="C192">
        <v>1</v>
      </c>
      <c r="D192">
        <v>1</v>
      </c>
      <c r="E192">
        <v>1</v>
      </c>
      <c r="F192">
        <v>1</v>
      </c>
      <c r="H192">
        <f>COUNTIFS(R192, 2, I192, 0)</f>
        <v>1</v>
      </c>
      <c r="I192">
        <f t="shared" si="49"/>
        <v>0</v>
      </c>
      <c r="J192" s="9">
        <f>SUM(COUNTIFS(I192, 0, H192, 0, O192, {"1";"2";"3"}))</f>
        <v>0</v>
      </c>
      <c r="K192" s="9">
        <f t="shared" si="57"/>
        <v>0</v>
      </c>
      <c r="L192">
        <v>1</v>
      </c>
      <c r="M192">
        <v>1</v>
      </c>
      <c r="N192">
        <v>1</v>
      </c>
      <c r="O192">
        <v>1</v>
      </c>
      <c r="P192">
        <v>2</v>
      </c>
      <c r="Q192">
        <v>2013</v>
      </c>
      <c r="R192">
        <v>2</v>
      </c>
      <c r="S192">
        <v>1</v>
      </c>
      <c r="T192">
        <v>1</v>
      </c>
      <c r="U192">
        <v>0</v>
      </c>
      <c r="V192">
        <v>0</v>
      </c>
      <c r="W192">
        <v>0</v>
      </c>
      <c r="X192">
        <v>0</v>
      </c>
      <c r="Y192">
        <v>0</v>
      </c>
      <c r="Z192">
        <v>1</v>
      </c>
      <c r="AE192">
        <v>2</v>
      </c>
      <c r="AF192">
        <v>3</v>
      </c>
      <c r="AG192">
        <v>3</v>
      </c>
      <c r="AH192">
        <v>3</v>
      </c>
      <c r="AI192">
        <v>3</v>
      </c>
      <c r="AJ192" s="10" t="s">
        <v>265</v>
      </c>
      <c r="AK192" s="13" t="s">
        <v>963</v>
      </c>
      <c r="AL192">
        <v>1</v>
      </c>
      <c r="AM192">
        <v>4</v>
      </c>
      <c r="AN192">
        <v>3</v>
      </c>
      <c r="AO192">
        <v>2</v>
      </c>
      <c r="AP192">
        <v>3</v>
      </c>
      <c r="AQ192">
        <v>3</v>
      </c>
      <c r="AR192">
        <v>3</v>
      </c>
      <c r="AS192">
        <v>3</v>
      </c>
      <c r="AT192">
        <v>3</v>
      </c>
      <c r="AU192">
        <v>3</v>
      </c>
      <c r="AV192">
        <v>3</v>
      </c>
      <c r="AW192">
        <v>3</v>
      </c>
      <c r="AX192">
        <v>3</v>
      </c>
      <c r="AY192">
        <v>1</v>
      </c>
      <c r="AZ192">
        <v>1</v>
      </c>
      <c r="BA192">
        <v>1</v>
      </c>
      <c r="BB192">
        <v>1</v>
      </c>
      <c r="BC192">
        <v>1</v>
      </c>
      <c r="BD192">
        <v>1</v>
      </c>
      <c r="BE192">
        <v>1</v>
      </c>
      <c r="BF192">
        <v>3</v>
      </c>
      <c r="BG192">
        <v>6</v>
      </c>
      <c r="BH192">
        <v>5</v>
      </c>
      <c r="BI192">
        <v>4</v>
      </c>
      <c r="BJ192">
        <v>4</v>
      </c>
      <c r="BK192">
        <v>6</v>
      </c>
      <c r="BL192">
        <v>3</v>
      </c>
      <c r="BM192">
        <v>3</v>
      </c>
      <c r="BN192">
        <v>5</v>
      </c>
      <c r="BO192">
        <v>3</v>
      </c>
      <c r="BP192">
        <v>4</v>
      </c>
      <c r="BQ192">
        <v>2</v>
      </c>
      <c r="BR192">
        <v>3</v>
      </c>
      <c r="BS192">
        <v>3</v>
      </c>
      <c r="BT192">
        <v>3</v>
      </c>
      <c r="BU192">
        <v>2</v>
      </c>
      <c r="BV192">
        <v>4</v>
      </c>
      <c r="BW192">
        <v>3</v>
      </c>
      <c r="BX192">
        <v>3</v>
      </c>
      <c r="BY192">
        <v>4</v>
      </c>
      <c r="BZ192">
        <v>3</v>
      </c>
      <c r="CA192">
        <v>3</v>
      </c>
      <c r="CB192">
        <v>2</v>
      </c>
      <c r="CC192">
        <v>2</v>
      </c>
      <c r="CD192">
        <v>2</v>
      </c>
      <c r="CE192">
        <v>2</v>
      </c>
      <c r="CF192">
        <v>2</v>
      </c>
      <c r="CG192">
        <v>2</v>
      </c>
      <c r="CH192">
        <v>2</v>
      </c>
      <c r="CI192">
        <f t="shared" si="58"/>
        <v>106</v>
      </c>
      <c r="CJ192">
        <f t="shared" si="59"/>
        <v>0</v>
      </c>
      <c r="CK192" s="7">
        <f t="shared" si="60"/>
        <v>1</v>
      </c>
      <c r="CL192">
        <v>149</v>
      </c>
      <c r="CM192" s="7">
        <f t="shared" ref="CM192:CM198" si="68">CI192/CL192</f>
        <v>0.71140939597315433</v>
      </c>
      <c r="CN192">
        <f t="shared" si="61"/>
        <v>30</v>
      </c>
      <c r="CO192">
        <f t="shared" si="62"/>
        <v>0</v>
      </c>
      <c r="CP192" s="7">
        <f t="shared" si="63"/>
        <v>1</v>
      </c>
      <c r="CQ192">
        <v>42</v>
      </c>
      <c r="CR192" s="7">
        <f t="shared" si="64"/>
        <v>0.7142857142857143</v>
      </c>
      <c r="CT192" s="39">
        <v>50</v>
      </c>
      <c r="CU192" s="39">
        <v>100</v>
      </c>
      <c r="CV192" s="39">
        <v>100</v>
      </c>
      <c r="CW192" s="39">
        <v>100</v>
      </c>
      <c r="CX192" s="39">
        <v>100</v>
      </c>
      <c r="CY192" s="39">
        <v>100</v>
      </c>
      <c r="CZ192" s="39">
        <v>100</v>
      </c>
      <c r="DA192" s="39">
        <v>100</v>
      </c>
      <c r="DB192" s="39">
        <v>100</v>
      </c>
      <c r="DC192" s="39">
        <v>100</v>
      </c>
      <c r="DD192" s="31">
        <v>95</v>
      </c>
      <c r="DE192" s="39">
        <v>0</v>
      </c>
      <c r="DF192" s="39">
        <v>0</v>
      </c>
      <c r="DG192" s="39">
        <v>0</v>
      </c>
      <c r="DH192" s="39">
        <v>0</v>
      </c>
      <c r="DI192" s="31">
        <v>0</v>
      </c>
      <c r="DJ192" s="39">
        <v>0</v>
      </c>
      <c r="DK192" s="39">
        <v>0</v>
      </c>
      <c r="DL192" s="39">
        <v>0</v>
      </c>
      <c r="DM192" s="31">
        <v>0</v>
      </c>
      <c r="DN192" s="39">
        <v>60</v>
      </c>
      <c r="DO192" s="39">
        <v>40</v>
      </c>
      <c r="DP192" s="39">
        <v>40</v>
      </c>
      <c r="DQ192" s="39">
        <v>20</v>
      </c>
      <c r="DR192" s="31">
        <v>40</v>
      </c>
      <c r="DS192" s="39">
        <v>60</v>
      </c>
      <c r="DT192" s="39">
        <v>100</v>
      </c>
      <c r="DU192" s="39">
        <v>40</v>
      </c>
      <c r="DV192" s="39">
        <v>80</v>
      </c>
      <c r="DW192" s="39">
        <v>60</v>
      </c>
      <c r="DX192" s="31">
        <v>68</v>
      </c>
      <c r="DY192" s="39">
        <v>50</v>
      </c>
      <c r="DZ192" s="39">
        <v>50</v>
      </c>
      <c r="EA192" s="31">
        <v>50</v>
      </c>
      <c r="EB192" s="39">
        <v>100</v>
      </c>
      <c r="EC192" s="39">
        <v>100</v>
      </c>
      <c r="ED192" s="31">
        <v>100</v>
      </c>
      <c r="EE192" s="39">
        <v>75</v>
      </c>
      <c r="EF192" s="39">
        <v>50</v>
      </c>
      <c r="EG192" s="39">
        <v>50</v>
      </c>
      <c r="EH192" s="39">
        <v>25</v>
      </c>
      <c r="EI192" s="39">
        <v>75</v>
      </c>
      <c r="EJ192" s="31">
        <v>55</v>
      </c>
      <c r="EK192" s="40">
        <v>57.638888888888886</v>
      </c>
      <c r="EL192">
        <v>50</v>
      </c>
      <c r="EM192">
        <v>50</v>
      </c>
      <c r="EN192">
        <v>75</v>
      </c>
      <c r="EO192">
        <v>50</v>
      </c>
      <c r="EP192">
        <v>50</v>
      </c>
      <c r="EQ192">
        <v>25</v>
      </c>
      <c r="ER192">
        <v>100</v>
      </c>
      <c r="ES192">
        <v>100</v>
      </c>
      <c r="ET192">
        <v>100</v>
      </c>
      <c r="EU192">
        <v>100</v>
      </c>
      <c r="EV192">
        <v>100</v>
      </c>
      <c r="EW192">
        <v>100</v>
      </c>
      <c r="EX192" s="6">
        <f t="shared" si="50"/>
        <v>75</v>
      </c>
      <c r="EY192">
        <f t="shared" si="51"/>
        <v>50</v>
      </c>
      <c r="EZ192" s="6">
        <f t="shared" si="52"/>
        <v>50</v>
      </c>
      <c r="FA192" s="6">
        <f t="shared" si="53"/>
        <v>100</v>
      </c>
      <c r="FB192" s="6">
        <f t="shared" si="54"/>
        <v>50</v>
      </c>
    </row>
    <row r="193" spans="1:158" x14ac:dyDescent="0.2">
      <c r="A193" t="s">
        <v>701</v>
      </c>
      <c r="B193">
        <v>1</v>
      </c>
      <c r="C193">
        <v>1</v>
      </c>
      <c r="D193">
        <v>1</v>
      </c>
      <c r="E193">
        <v>1</v>
      </c>
      <c r="F193">
        <v>1</v>
      </c>
      <c r="H193">
        <f>COUNTIFS(R193, 2, I193, 0)</f>
        <v>1</v>
      </c>
      <c r="I193">
        <f t="shared" si="49"/>
        <v>0</v>
      </c>
      <c r="J193" s="9">
        <f>SUM(COUNTIFS(I193, 0, H193, 0, O193, {"1";"2";"3"}))</f>
        <v>0</v>
      </c>
      <c r="K193" s="9">
        <f t="shared" si="57"/>
        <v>0</v>
      </c>
      <c r="L193">
        <v>1</v>
      </c>
      <c r="M193">
        <v>2</v>
      </c>
      <c r="N193">
        <v>2</v>
      </c>
      <c r="O193">
        <v>1</v>
      </c>
      <c r="P193">
        <v>2</v>
      </c>
      <c r="Q193">
        <v>2016</v>
      </c>
      <c r="R193">
        <v>2</v>
      </c>
      <c r="S193">
        <v>1</v>
      </c>
      <c r="T193">
        <v>1</v>
      </c>
      <c r="U193">
        <v>1</v>
      </c>
      <c r="V193">
        <v>0</v>
      </c>
      <c r="W193">
        <v>1</v>
      </c>
      <c r="X193">
        <v>0</v>
      </c>
      <c r="Y193">
        <v>0</v>
      </c>
      <c r="Z193">
        <v>1</v>
      </c>
      <c r="AE193">
        <v>1</v>
      </c>
      <c r="AF193">
        <v>3</v>
      </c>
      <c r="AG193">
        <v>3</v>
      </c>
      <c r="AH193">
        <v>2</v>
      </c>
      <c r="AI193">
        <v>4</v>
      </c>
      <c r="AJ193" s="10" t="s">
        <v>266</v>
      </c>
      <c r="AK193" s="13" t="s">
        <v>958</v>
      </c>
      <c r="AL193">
        <v>1</v>
      </c>
      <c r="AM193">
        <v>3</v>
      </c>
      <c r="AN193">
        <v>3</v>
      </c>
      <c r="AO193">
        <v>1</v>
      </c>
      <c r="AP193">
        <v>3</v>
      </c>
      <c r="AQ193">
        <v>3</v>
      </c>
      <c r="AR193">
        <v>1</v>
      </c>
      <c r="AS193">
        <v>2</v>
      </c>
      <c r="AT193">
        <v>2</v>
      </c>
      <c r="AU193">
        <v>2</v>
      </c>
      <c r="AV193">
        <v>2</v>
      </c>
      <c r="AW193">
        <v>3</v>
      </c>
      <c r="AX193">
        <v>3</v>
      </c>
      <c r="AY193">
        <v>1</v>
      </c>
      <c r="AZ193">
        <v>1</v>
      </c>
      <c r="BA193">
        <v>1</v>
      </c>
      <c r="BB193">
        <v>1</v>
      </c>
      <c r="BC193">
        <v>1</v>
      </c>
      <c r="BD193">
        <v>1</v>
      </c>
      <c r="BE193">
        <v>1</v>
      </c>
      <c r="BF193">
        <v>2</v>
      </c>
      <c r="BG193">
        <v>4</v>
      </c>
      <c r="BH193">
        <v>4</v>
      </c>
      <c r="BI193">
        <v>1</v>
      </c>
      <c r="BJ193">
        <v>6</v>
      </c>
      <c r="BK193">
        <v>2</v>
      </c>
      <c r="BL193">
        <v>2</v>
      </c>
      <c r="BM193">
        <v>1</v>
      </c>
      <c r="BN193">
        <v>2</v>
      </c>
      <c r="BO193">
        <v>2</v>
      </c>
      <c r="BP193">
        <v>2</v>
      </c>
      <c r="BQ193">
        <v>2</v>
      </c>
      <c r="BR193">
        <v>3</v>
      </c>
      <c r="BS193">
        <v>2</v>
      </c>
      <c r="BT193">
        <v>2</v>
      </c>
      <c r="BU193">
        <v>1</v>
      </c>
      <c r="BV193">
        <v>2</v>
      </c>
      <c r="BW193">
        <v>2</v>
      </c>
      <c r="BX193">
        <v>2</v>
      </c>
      <c r="BY193">
        <v>2</v>
      </c>
      <c r="BZ193">
        <v>1</v>
      </c>
      <c r="CA193">
        <v>2</v>
      </c>
      <c r="CB193">
        <v>3</v>
      </c>
      <c r="CC193">
        <v>2</v>
      </c>
      <c r="CD193">
        <v>2</v>
      </c>
      <c r="CE193">
        <v>2</v>
      </c>
      <c r="CF193">
        <v>2</v>
      </c>
      <c r="CG193">
        <v>2</v>
      </c>
      <c r="CH193">
        <v>2</v>
      </c>
      <c r="CI193">
        <f t="shared" si="58"/>
        <v>75</v>
      </c>
      <c r="CJ193">
        <f t="shared" si="59"/>
        <v>0</v>
      </c>
      <c r="CK193" s="7">
        <f t="shared" si="60"/>
        <v>1</v>
      </c>
      <c r="CL193">
        <v>149</v>
      </c>
      <c r="CM193" s="7">
        <f t="shared" si="68"/>
        <v>0.50335570469798663</v>
      </c>
      <c r="CN193">
        <f t="shared" si="61"/>
        <v>24</v>
      </c>
      <c r="CO193">
        <f t="shared" si="62"/>
        <v>0</v>
      </c>
      <c r="CP193" s="7">
        <f t="shared" si="63"/>
        <v>1</v>
      </c>
      <c r="CQ193">
        <v>42</v>
      </c>
      <c r="CR193" s="7">
        <f t="shared" si="64"/>
        <v>0.5714285714285714</v>
      </c>
      <c r="CT193" s="39">
        <v>0</v>
      </c>
      <c r="CU193" s="39">
        <v>100</v>
      </c>
      <c r="CV193" s="39">
        <v>100</v>
      </c>
      <c r="CW193" s="39">
        <v>0</v>
      </c>
      <c r="CX193" s="39">
        <v>50</v>
      </c>
      <c r="CY193" s="39">
        <v>50</v>
      </c>
      <c r="CZ193" s="39">
        <v>50</v>
      </c>
      <c r="DA193" s="39">
        <v>50</v>
      </c>
      <c r="DB193" s="39">
        <v>100</v>
      </c>
      <c r="DC193" s="39">
        <v>100</v>
      </c>
      <c r="DD193" s="31">
        <v>60</v>
      </c>
      <c r="DE193" s="39">
        <v>0</v>
      </c>
      <c r="DF193" s="39">
        <v>0</v>
      </c>
      <c r="DG193" s="39">
        <v>0</v>
      </c>
      <c r="DH193" s="39">
        <v>0</v>
      </c>
      <c r="DI193" s="31">
        <v>0</v>
      </c>
      <c r="DJ193" s="39">
        <v>0</v>
      </c>
      <c r="DK193" s="39">
        <v>0</v>
      </c>
      <c r="DL193" s="39">
        <v>0</v>
      </c>
      <c r="DM193" s="31">
        <v>0</v>
      </c>
      <c r="DN193" s="39">
        <v>0</v>
      </c>
      <c r="DO193" s="39">
        <v>0</v>
      </c>
      <c r="DP193" s="39">
        <v>20</v>
      </c>
      <c r="DQ193" s="39">
        <v>20</v>
      </c>
      <c r="DR193" s="31">
        <v>10</v>
      </c>
      <c r="DS193" s="39">
        <v>100</v>
      </c>
      <c r="DT193" s="39">
        <v>20</v>
      </c>
      <c r="DU193" s="39">
        <v>20</v>
      </c>
      <c r="DV193" s="39">
        <v>20</v>
      </c>
      <c r="DW193" s="39">
        <v>20</v>
      </c>
      <c r="DX193" s="31">
        <v>36</v>
      </c>
      <c r="DY193" s="39">
        <v>25</v>
      </c>
      <c r="DZ193" s="39">
        <v>50</v>
      </c>
      <c r="EA193" s="31">
        <v>37.5</v>
      </c>
      <c r="EB193" s="39">
        <v>60</v>
      </c>
      <c r="EC193" s="39">
        <v>75</v>
      </c>
      <c r="ED193" s="31">
        <v>67.5</v>
      </c>
      <c r="EE193" s="39">
        <v>50</v>
      </c>
      <c r="EF193" s="39">
        <v>25</v>
      </c>
      <c r="EG193" s="39">
        <v>25</v>
      </c>
      <c r="EH193" s="39">
        <v>0</v>
      </c>
      <c r="EI193" s="39">
        <v>25</v>
      </c>
      <c r="EJ193" s="31">
        <v>25</v>
      </c>
      <c r="EK193" s="40">
        <v>33.472222222222221</v>
      </c>
      <c r="EL193">
        <v>25</v>
      </c>
      <c r="EM193">
        <v>25</v>
      </c>
      <c r="EN193">
        <v>25</v>
      </c>
      <c r="EO193">
        <v>0</v>
      </c>
      <c r="EP193">
        <v>25</v>
      </c>
      <c r="EQ193">
        <v>50</v>
      </c>
      <c r="ER193">
        <v>100</v>
      </c>
      <c r="ES193">
        <v>100</v>
      </c>
      <c r="ET193">
        <v>100</v>
      </c>
      <c r="EU193">
        <v>100</v>
      </c>
      <c r="EV193">
        <v>100</v>
      </c>
      <c r="EW193">
        <v>100</v>
      </c>
      <c r="EX193" s="6">
        <f t="shared" si="50"/>
        <v>62.5</v>
      </c>
      <c r="EY193">
        <f t="shared" si="51"/>
        <v>25</v>
      </c>
      <c r="EZ193" s="6">
        <f t="shared" si="52"/>
        <v>25</v>
      </c>
      <c r="FA193" s="6">
        <f t="shared" si="53"/>
        <v>100</v>
      </c>
      <c r="FB193" s="6">
        <f t="shared" si="54"/>
        <v>25</v>
      </c>
    </row>
    <row r="194" spans="1:158" x14ac:dyDescent="0.2">
      <c r="A194" t="s">
        <v>702</v>
      </c>
      <c r="B194">
        <v>1</v>
      </c>
      <c r="C194">
        <v>1</v>
      </c>
      <c r="D194">
        <v>1</v>
      </c>
      <c r="E194">
        <v>1</v>
      </c>
      <c r="F194">
        <v>1</v>
      </c>
      <c r="H194">
        <f>COUNTIFS(R194, 2, I194, 0)</f>
        <v>0</v>
      </c>
      <c r="I194">
        <f t="shared" ref="I194:I257" si="69">COUNTIF(P194, 1)</f>
        <v>0</v>
      </c>
      <c r="J194" s="9">
        <f>SUM(COUNTIFS(I194, 0, H194, 0, O194, {"1";"2";"3"}))</f>
        <v>1</v>
      </c>
      <c r="K194" s="9">
        <f t="shared" si="57"/>
        <v>0</v>
      </c>
      <c r="L194">
        <v>3</v>
      </c>
      <c r="M194">
        <v>1</v>
      </c>
      <c r="N194">
        <v>1</v>
      </c>
      <c r="O194">
        <v>1</v>
      </c>
      <c r="P194">
        <v>2</v>
      </c>
      <c r="Q194">
        <v>2007</v>
      </c>
      <c r="R194">
        <v>1</v>
      </c>
      <c r="S194">
        <v>1</v>
      </c>
      <c r="U194">
        <v>0</v>
      </c>
      <c r="V194">
        <v>0</v>
      </c>
      <c r="W194">
        <v>1</v>
      </c>
      <c r="X194">
        <v>0</v>
      </c>
      <c r="Y194">
        <v>0</v>
      </c>
      <c r="AE194">
        <v>2</v>
      </c>
      <c r="AF194">
        <v>3</v>
      </c>
      <c r="AG194">
        <v>3</v>
      </c>
      <c r="AH194">
        <v>3</v>
      </c>
      <c r="AI194">
        <v>4</v>
      </c>
      <c r="AJ194" s="10" t="s">
        <v>267</v>
      </c>
      <c r="AK194" s="13" t="s">
        <v>962</v>
      </c>
      <c r="AL194">
        <v>1</v>
      </c>
      <c r="AM194">
        <v>1</v>
      </c>
      <c r="AN194">
        <v>2</v>
      </c>
      <c r="AO194">
        <v>1</v>
      </c>
      <c r="AP194">
        <v>1</v>
      </c>
      <c r="AQ194">
        <v>2</v>
      </c>
      <c r="AR194">
        <v>1</v>
      </c>
      <c r="AS194">
        <v>2</v>
      </c>
      <c r="AT194">
        <v>2</v>
      </c>
      <c r="AU194">
        <v>1</v>
      </c>
      <c r="AV194">
        <v>2</v>
      </c>
      <c r="AW194">
        <v>2</v>
      </c>
      <c r="AX194">
        <v>2</v>
      </c>
      <c r="AY194">
        <v>1</v>
      </c>
      <c r="AZ194">
        <v>1</v>
      </c>
      <c r="BA194">
        <v>1</v>
      </c>
      <c r="BB194">
        <v>1</v>
      </c>
      <c r="BC194">
        <v>2</v>
      </c>
      <c r="BD194">
        <v>2</v>
      </c>
      <c r="BE194">
        <v>2</v>
      </c>
      <c r="BF194">
        <v>1</v>
      </c>
      <c r="BG194">
        <v>3</v>
      </c>
      <c r="BH194">
        <v>3</v>
      </c>
      <c r="BI194">
        <v>1</v>
      </c>
      <c r="BJ194">
        <v>6</v>
      </c>
      <c r="BK194">
        <v>6</v>
      </c>
      <c r="BL194">
        <v>3</v>
      </c>
      <c r="BM194">
        <v>1</v>
      </c>
      <c r="BN194">
        <v>6</v>
      </c>
      <c r="BO194">
        <v>2</v>
      </c>
      <c r="BP194">
        <v>3</v>
      </c>
      <c r="BQ194">
        <v>2</v>
      </c>
      <c r="BR194">
        <v>1</v>
      </c>
      <c r="BS194">
        <v>2</v>
      </c>
      <c r="BT194">
        <v>1</v>
      </c>
      <c r="BU194">
        <v>3</v>
      </c>
      <c r="BV194">
        <v>1</v>
      </c>
      <c r="BW194">
        <v>2</v>
      </c>
      <c r="BX194">
        <v>2</v>
      </c>
      <c r="BY194">
        <v>2</v>
      </c>
      <c r="BZ194">
        <v>4</v>
      </c>
      <c r="CA194">
        <v>1</v>
      </c>
      <c r="CB194">
        <v>1</v>
      </c>
      <c r="CC194">
        <v>2</v>
      </c>
      <c r="CD194">
        <v>1</v>
      </c>
      <c r="CE194">
        <v>1</v>
      </c>
      <c r="CF194">
        <v>1</v>
      </c>
      <c r="CG194">
        <v>2</v>
      </c>
      <c r="CH194">
        <v>2</v>
      </c>
      <c r="CI194">
        <f t="shared" si="58"/>
        <v>74</v>
      </c>
      <c r="CJ194">
        <f t="shared" si="59"/>
        <v>0</v>
      </c>
      <c r="CK194" s="7">
        <f t="shared" si="60"/>
        <v>1</v>
      </c>
      <c r="CL194">
        <v>149</v>
      </c>
      <c r="CM194" s="7">
        <f t="shared" si="68"/>
        <v>0.49664429530201343</v>
      </c>
      <c r="CN194">
        <f t="shared" si="61"/>
        <v>21</v>
      </c>
      <c r="CO194">
        <f t="shared" si="62"/>
        <v>0</v>
      </c>
      <c r="CP194" s="7">
        <f t="shared" si="63"/>
        <v>1</v>
      </c>
      <c r="CQ194">
        <v>42</v>
      </c>
      <c r="CR194" s="7">
        <f t="shared" si="64"/>
        <v>0.5</v>
      </c>
      <c r="CT194" s="39">
        <v>0</v>
      </c>
      <c r="CU194" s="39">
        <v>0</v>
      </c>
      <c r="CV194" s="39">
        <v>50</v>
      </c>
      <c r="CW194" s="39">
        <v>0</v>
      </c>
      <c r="CX194" s="39">
        <v>50</v>
      </c>
      <c r="CY194" s="39">
        <v>50</v>
      </c>
      <c r="CZ194" s="39">
        <v>0</v>
      </c>
      <c r="DA194" s="39">
        <v>50</v>
      </c>
      <c r="DB194" s="39">
        <v>50</v>
      </c>
      <c r="DC194" s="39">
        <v>50</v>
      </c>
      <c r="DD194" s="31">
        <v>30</v>
      </c>
      <c r="DE194" s="39">
        <v>0</v>
      </c>
      <c r="DF194" s="39">
        <v>0</v>
      </c>
      <c r="DG194" s="39">
        <v>0</v>
      </c>
      <c r="DH194" s="39">
        <v>0</v>
      </c>
      <c r="DI194" s="31">
        <v>0</v>
      </c>
      <c r="DJ194" s="39">
        <v>100</v>
      </c>
      <c r="DK194" s="39">
        <v>100</v>
      </c>
      <c r="DL194" s="39">
        <v>100</v>
      </c>
      <c r="DM194" s="31">
        <v>100</v>
      </c>
      <c r="DN194" s="39">
        <v>0</v>
      </c>
      <c r="DO194" s="39">
        <v>0</v>
      </c>
      <c r="DP194" s="39">
        <v>20</v>
      </c>
      <c r="DQ194" s="39">
        <v>20</v>
      </c>
      <c r="DR194" s="31">
        <v>10</v>
      </c>
      <c r="DS194" s="39">
        <v>100</v>
      </c>
      <c r="DT194" s="39">
        <v>100</v>
      </c>
      <c r="DU194" s="39">
        <v>40</v>
      </c>
      <c r="DV194" s="39">
        <v>100</v>
      </c>
      <c r="DW194" s="39">
        <v>40</v>
      </c>
      <c r="DX194" s="31">
        <v>76</v>
      </c>
      <c r="DY194" s="39">
        <v>0</v>
      </c>
      <c r="DZ194" s="39">
        <v>0</v>
      </c>
      <c r="EA194" s="31">
        <v>0</v>
      </c>
      <c r="EB194" s="39">
        <v>40</v>
      </c>
      <c r="EC194" s="39">
        <v>50</v>
      </c>
      <c r="ED194" s="31">
        <v>45</v>
      </c>
      <c r="EE194" s="39">
        <v>0</v>
      </c>
      <c r="EF194" s="39">
        <v>25</v>
      </c>
      <c r="EG194" s="39">
        <v>0</v>
      </c>
      <c r="EH194" s="39">
        <v>50</v>
      </c>
      <c r="EI194" s="39">
        <v>0</v>
      </c>
      <c r="EJ194" s="31">
        <v>15</v>
      </c>
      <c r="EK194" s="40">
        <v>33.611111111111114</v>
      </c>
      <c r="EL194">
        <v>25</v>
      </c>
      <c r="EM194">
        <v>25</v>
      </c>
      <c r="EN194">
        <v>25</v>
      </c>
      <c r="EO194">
        <v>75</v>
      </c>
      <c r="EP194">
        <v>0</v>
      </c>
      <c r="EQ194">
        <v>0</v>
      </c>
      <c r="ER194">
        <v>100</v>
      </c>
      <c r="ES194">
        <v>0</v>
      </c>
      <c r="ET194">
        <v>0</v>
      </c>
      <c r="EU194">
        <v>0</v>
      </c>
      <c r="EV194">
        <v>100</v>
      </c>
      <c r="EW194">
        <v>100</v>
      </c>
      <c r="EX194" s="6">
        <f t="shared" si="50"/>
        <v>37.5</v>
      </c>
      <c r="EY194">
        <f t="shared" si="51"/>
        <v>25</v>
      </c>
      <c r="EZ194" s="6">
        <f t="shared" si="52"/>
        <v>25</v>
      </c>
      <c r="FA194" s="6">
        <f t="shared" si="53"/>
        <v>50</v>
      </c>
      <c r="FB194" s="6">
        <f t="shared" si="54"/>
        <v>25</v>
      </c>
    </row>
    <row r="195" spans="1:158" x14ac:dyDescent="0.2">
      <c r="A195" t="s">
        <v>703</v>
      </c>
      <c r="B195">
        <v>1</v>
      </c>
      <c r="C195">
        <v>1</v>
      </c>
      <c r="D195">
        <v>1</v>
      </c>
      <c r="E195">
        <v>1</v>
      </c>
      <c r="F195">
        <v>1</v>
      </c>
      <c r="H195">
        <f>COUNTIFS(R195, 2, I195, 0)</f>
        <v>1</v>
      </c>
      <c r="I195">
        <f t="shared" si="69"/>
        <v>0</v>
      </c>
      <c r="J195" s="9">
        <f>SUM(COUNTIFS(I195, 0, H195, 0, O195, {"1";"2";"3"}))</f>
        <v>0</v>
      </c>
      <c r="K195" s="9">
        <f t="shared" si="57"/>
        <v>0</v>
      </c>
      <c r="L195">
        <v>1</v>
      </c>
      <c r="M195">
        <v>2</v>
      </c>
      <c r="N195">
        <v>1</v>
      </c>
      <c r="O195">
        <v>1</v>
      </c>
      <c r="P195">
        <v>2</v>
      </c>
      <c r="Q195">
        <v>2008</v>
      </c>
      <c r="R195">
        <v>2</v>
      </c>
      <c r="S195">
        <v>1</v>
      </c>
      <c r="T195">
        <v>1</v>
      </c>
      <c r="U195">
        <v>1</v>
      </c>
      <c r="V195">
        <v>0</v>
      </c>
      <c r="W195">
        <v>0</v>
      </c>
      <c r="X195">
        <v>0</v>
      </c>
      <c r="Y195">
        <v>0</v>
      </c>
      <c r="Z195">
        <v>3</v>
      </c>
      <c r="AE195">
        <v>3</v>
      </c>
      <c r="AF195">
        <v>4</v>
      </c>
      <c r="AH195">
        <v>6</v>
      </c>
      <c r="AI195">
        <v>6</v>
      </c>
      <c r="AJ195" s="10" t="s">
        <v>268</v>
      </c>
      <c r="AK195" s="13" t="s">
        <v>968</v>
      </c>
      <c r="AL195">
        <v>0</v>
      </c>
      <c r="AM195">
        <v>3</v>
      </c>
      <c r="AN195">
        <v>2</v>
      </c>
      <c r="AO195">
        <v>2</v>
      </c>
      <c r="AP195">
        <v>2</v>
      </c>
      <c r="AQ195">
        <v>2</v>
      </c>
      <c r="AR195">
        <v>2</v>
      </c>
      <c r="AS195">
        <v>2</v>
      </c>
      <c r="AT195">
        <v>2</v>
      </c>
      <c r="AU195">
        <v>2</v>
      </c>
      <c r="AV195">
        <v>2</v>
      </c>
      <c r="AW195">
        <v>2</v>
      </c>
      <c r="AX195">
        <v>2</v>
      </c>
      <c r="AY195">
        <v>1</v>
      </c>
      <c r="AZ195">
        <v>1</v>
      </c>
      <c r="BA195">
        <v>1</v>
      </c>
      <c r="BB195">
        <v>1</v>
      </c>
      <c r="BC195">
        <v>1</v>
      </c>
      <c r="BD195">
        <v>1</v>
      </c>
      <c r="BE195">
        <v>1</v>
      </c>
      <c r="BF195">
        <v>3</v>
      </c>
      <c r="BG195">
        <v>6</v>
      </c>
      <c r="BH195">
        <v>5</v>
      </c>
      <c r="BI195">
        <v>2</v>
      </c>
      <c r="BJ195">
        <v>2</v>
      </c>
      <c r="BK195">
        <v>2</v>
      </c>
      <c r="BL195">
        <v>3</v>
      </c>
      <c r="BM195">
        <v>1</v>
      </c>
      <c r="BN195">
        <v>4</v>
      </c>
      <c r="BO195">
        <v>1</v>
      </c>
      <c r="BP195">
        <v>3</v>
      </c>
      <c r="BQ195">
        <v>1</v>
      </c>
      <c r="BR195">
        <v>1</v>
      </c>
      <c r="BS195">
        <v>3</v>
      </c>
      <c r="BT195">
        <v>2</v>
      </c>
      <c r="BU195">
        <v>2</v>
      </c>
      <c r="BV195">
        <v>3</v>
      </c>
      <c r="BW195">
        <v>5</v>
      </c>
      <c r="BX195">
        <v>5</v>
      </c>
      <c r="BY195">
        <v>5</v>
      </c>
      <c r="BZ195">
        <v>1</v>
      </c>
      <c r="CA195">
        <v>1</v>
      </c>
      <c r="CB195">
        <v>3</v>
      </c>
      <c r="CC195">
        <v>2</v>
      </c>
      <c r="CD195">
        <v>2</v>
      </c>
      <c r="CE195">
        <v>2</v>
      </c>
      <c r="CF195">
        <v>2</v>
      </c>
      <c r="CG195">
        <v>2</v>
      </c>
      <c r="CH195">
        <v>2</v>
      </c>
      <c r="CI195">
        <f t="shared" si="58"/>
        <v>76</v>
      </c>
      <c r="CJ195">
        <f t="shared" si="59"/>
        <v>0</v>
      </c>
      <c r="CK195" s="7">
        <f t="shared" si="60"/>
        <v>1</v>
      </c>
      <c r="CL195">
        <v>149</v>
      </c>
      <c r="CM195" s="7">
        <f t="shared" si="68"/>
        <v>0.51006711409395977</v>
      </c>
      <c r="CN195">
        <f t="shared" si="61"/>
        <v>32</v>
      </c>
      <c r="CO195">
        <f t="shared" si="62"/>
        <v>0</v>
      </c>
      <c r="CP195" s="7">
        <f t="shared" si="63"/>
        <v>1</v>
      </c>
      <c r="CQ195">
        <v>42</v>
      </c>
      <c r="CR195" s="7">
        <f t="shared" si="64"/>
        <v>0.76190476190476186</v>
      </c>
      <c r="CT195" s="39">
        <v>50</v>
      </c>
      <c r="CU195" s="39">
        <v>50</v>
      </c>
      <c r="CV195" s="39">
        <v>50</v>
      </c>
      <c r="CW195" s="39">
        <v>50</v>
      </c>
      <c r="CX195" s="39">
        <v>50</v>
      </c>
      <c r="CY195" s="39">
        <v>50</v>
      </c>
      <c r="CZ195" s="39">
        <v>50</v>
      </c>
      <c r="DA195" s="39">
        <v>50</v>
      </c>
      <c r="DB195" s="39">
        <v>50</v>
      </c>
      <c r="DC195" s="39">
        <v>50</v>
      </c>
      <c r="DD195" s="31">
        <v>50</v>
      </c>
      <c r="DE195" s="39">
        <v>0</v>
      </c>
      <c r="DF195" s="39">
        <v>0</v>
      </c>
      <c r="DG195" s="39">
        <v>0</v>
      </c>
      <c r="DH195" s="39">
        <v>0</v>
      </c>
      <c r="DI195" s="31">
        <v>0</v>
      </c>
      <c r="DJ195" s="39">
        <v>0</v>
      </c>
      <c r="DK195" s="39">
        <v>0</v>
      </c>
      <c r="DL195" s="39">
        <v>0</v>
      </c>
      <c r="DM195" s="31">
        <v>0</v>
      </c>
      <c r="DN195" s="39">
        <v>20</v>
      </c>
      <c r="DO195" s="39">
        <v>0</v>
      </c>
      <c r="DP195" s="39">
        <v>0</v>
      </c>
      <c r="DQ195" s="39">
        <v>0</v>
      </c>
      <c r="DR195" s="31">
        <v>5</v>
      </c>
      <c r="DS195" s="39">
        <v>20</v>
      </c>
      <c r="DT195" s="39">
        <v>20</v>
      </c>
      <c r="DU195" s="39">
        <v>40</v>
      </c>
      <c r="DV195" s="39">
        <v>60</v>
      </c>
      <c r="DW195" s="39">
        <v>40</v>
      </c>
      <c r="DX195" s="31">
        <v>36</v>
      </c>
      <c r="DY195" s="39">
        <v>50</v>
      </c>
      <c r="DZ195" s="39">
        <v>0</v>
      </c>
      <c r="EA195" s="31">
        <v>25</v>
      </c>
      <c r="EB195" s="39">
        <v>100</v>
      </c>
      <c r="EC195" s="39">
        <v>100</v>
      </c>
      <c r="ED195" s="31">
        <v>100</v>
      </c>
      <c r="EE195" s="39">
        <v>50</v>
      </c>
      <c r="EF195" s="39">
        <v>50</v>
      </c>
      <c r="EG195" s="39">
        <v>25</v>
      </c>
      <c r="EH195" s="39">
        <v>25</v>
      </c>
      <c r="EI195" s="39">
        <v>50</v>
      </c>
      <c r="EJ195" s="31">
        <v>40</v>
      </c>
      <c r="EK195" s="40">
        <v>32.638888888888886</v>
      </c>
      <c r="EL195">
        <v>100</v>
      </c>
      <c r="EM195">
        <v>100</v>
      </c>
      <c r="EN195">
        <v>100</v>
      </c>
      <c r="EO195">
        <v>0</v>
      </c>
      <c r="EP195">
        <v>0</v>
      </c>
      <c r="EQ195">
        <v>50</v>
      </c>
      <c r="ER195">
        <v>100</v>
      </c>
      <c r="ES195">
        <v>100</v>
      </c>
      <c r="ET195">
        <v>100</v>
      </c>
      <c r="EU195">
        <v>100</v>
      </c>
      <c r="EV195">
        <v>100</v>
      </c>
      <c r="EW195">
        <v>100</v>
      </c>
      <c r="EX195" s="6">
        <f t="shared" ref="EX195:EX258" si="70">AVERAGE(EL195:EW195)</f>
        <v>79.166666666666671</v>
      </c>
      <c r="EY195">
        <f t="shared" ref="EY195:EY258" si="71">AVERAGE(EL195:EM195)</f>
        <v>100</v>
      </c>
      <c r="EZ195" s="6">
        <f t="shared" ref="EZ195:EZ258" si="72">AVERAGE(EL195:EQ195)</f>
        <v>58.333333333333336</v>
      </c>
      <c r="FA195" s="6">
        <f t="shared" ref="FA195:FA258" si="73">AVERAGE(ER195:EW195)</f>
        <v>100</v>
      </c>
      <c r="FB195" s="6">
        <f t="shared" ref="FB195:FB258" si="74">AVERAGE(EN195:EQ195)</f>
        <v>37.5</v>
      </c>
    </row>
    <row r="196" spans="1:158" x14ac:dyDescent="0.2">
      <c r="A196" t="s">
        <v>704</v>
      </c>
      <c r="B196">
        <v>1</v>
      </c>
      <c r="C196">
        <v>1</v>
      </c>
      <c r="D196">
        <v>1</v>
      </c>
      <c r="E196">
        <v>1</v>
      </c>
      <c r="F196">
        <v>1</v>
      </c>
      <c r="H196">
        <f>COUNTIFS(R196, 2, I196, 0)</f>
        <v>0</v>
      </c>
      <c r="I196">
        <f t="shared" si="69"/>
        <v>0</v>
      </c>
      <c r="J196" s="9">
        <f>SUM(COUNTIFS(I196, 0, H196, 0, O196, {"1";"2";"3"}))</f>
        <v>1</v>
      </c>
      <c r="K196" s="9">
        <f t="shared" si="57"/>
        <v>0</v>
      </c>
      <c r="L196">
        <v>3</v>
      </c>
      <c r="M196">
        <v>1</v>
      </c>
      <c r="N196">
        <v>1</v>
      </c>
      <c r="O196">
        <v>3</v>
      </c>
      <c r="P196">
        <v>2</v>
      </c>
      <c r="Q196">
        <v>2014</v>
      </c>
      <c r="R196">
        <v>1</v>
      </c>
      <c r="S196">
        <v>1</v>
      </c>
      <c r="T196">
        <v>2</v>
      </c>
      <c r="U196">
        <v>0</v>
      </c>
      <c r="V196">
        <v>0</v>
      </c>
      <c r="W196">
        <v>0</v>
      </c>
      <c r="X196">
        <v>1</v>
      </c>
      <c r="Y196">
        <v>0</v>
      </c>
      <c r="AA196">
        <v>2014</v>
      </c>
      <c r="AB196">
        <v>1</v>
      </c>
      <c r="AC196">
        <v>2</v>
      </c>
      <c r="AD196">
        <v>2</v>
      </c>
      <c r="AE196">
        <v>1</v>
      </c>
      <c r="AF196">
        <v>3</v>
      </c>
      <c r="AG196">
        <v>3</v>
      </c>
      <c r="AH196">
        <v>3</v>
      </c>
      <c r="AI196">
        <v>3</v>
      </c>
      <c r="AJ196" s="10" t="s">
        <v>269</v>
      </c>
      <c r="AK196" s="13" t="s">
        <v>972</v>
      </c>
      <c r="AL196">
        <v>1</v>
      </c>
      <c r="AM196">
        <v>2</v>
      </c>
      <c r="AN196">
        <v>3</v>
      </c>
      <c r="AO196">
        <v>1</v>
      </c>
      <c r="AP196">
        <v>2</v>
      </c>
      <c r="AQ196">
        <v>2</v>
      </c>
      <c r="AR196">
        <v>1</v>
      </c>
      <c r="AS196">
        <v>2</v>
      </c>
      <c r="AT196">
        <v>2</v>
      </c>
      <c r="AU196">
        <v>3</v>
      </c>
      <c r="AV196">
        <v>3</v>
      </c>
      <c r="AW196">
        <v>3</v>
      </c>
      <c r="AX196">
        <v>3</v>
      </c>
      <c r="AY196">
        <v>2</v>
      </c>
      <c r="AZ196">
        <v>2</v>
      </c>
      <c r="BA196">
        <v>2</v>
      </c>
      <c r="BB196">
        <v>1</v>
      </c>
      <c r="BC196">
        <v>2</v>
      </c>
      <c r="BD196">
        <v>2</v>
      </c>
      <c r="BE196">
        <v>2</v>
      </c>
      <c r="BF196">
        <v>4</v>
      </c>
      <c r="BG196">
        <v>4</v>
      </c>
      <c r="BH196">
        <v>4</v>
      </c>
      <c r="BI196">
        <v>4</v>
      </c>
      <c r="BJ196">
        <v>6</v>
      </c>
      <c r="BK196">
        <v>6</v>
      </c>
      <c r="BL196">
        <v>4</v>
      </c>
      <c r="BM196">
        <v>3</v>
      </c>
      <c r="BN196">
        <v>6</v>
      </c>
      <c r="BO196">
        <v>2</v>
      </c>
      <c r="BP196">
        <v>5</v>
      </c>
      <c r="BQ196">
        <v>1</v>
      </c>
      <c r="BR196">
        <v>4</v>
      </c>
      <c r="BS196">
        <v>2</v>
      </c>
      <c r="BT196">
        <v>2</v>
      </c>
      <c r="BU196">
        <v>3</v>
      </c>
      <c r="BV196">
        <v>2</v>
      </c>
      <c r="BW196">
        <v>3</v>
      </c>
      <c r="BX196">
        <v>5</v>
      </c>
      <c r="BY196">
        <v>3</v>
      </c>
      <c r="BZ196">
        <v>4</v>
      </c>
      <c r="CA196">
        <v>2</v>
      </c>
      <c r="CB196">
        <v>3</v>
      </c>
      <c r="CC196">
        <v>2</v>
      </c>
      <c r="CD196">
        <v>2</v>
      </c>
      <c r="CE196">
        <v>2</v>
      </c>
      <c r="CF196">
        <v>2</v>
      </c>
      <c r="CG196">
        <v>2</v>
      </c>
      <c r="CH196">
        <v>2</v>
      </c>
      <c r="CI196">
        <f t="shared" si="58"/>
        <v>102</v>
      </c>
      <c r="CJ196">
        <f t="shared" si="59"/>
        <v>0</v>
      </c>
      <c r="CK196" s="7">
        <f t="shared" si="60"/>
        <v>1</v>
      </c>
      <c r="CL196">
        <v>149</v>
      </c>
      <c r="CM196" s="7">
        <f t="shared" si="68"/>
        <v>0.68456375838926176</v>
      </c>
      <c r="CN196">
        <f t="shared" si="61"/>
        <v>32</v>
      </c>
      <c r="CO196">
        <f t="shared" si="62"/>
        <v>0</v>
      </c>
      <c r="CP196" s="7">
        <f t="shared" si="63"/>
        <v>1</v>
      </c>
      <c r="CQ196">
        <v>42</v>
      </c>
      <c r="CR196" s="7">
        <f t="shared" si="64"/>
        <v>0.76190476190476186</v>
      </c>
      <c r="CT196" s="39">
        <v>0</v>
      </c>
      <c r="CU196" s="39">
        <v>50</v>
      </c>
      <c r="CV196" s="39">
        <v>50</v>
      </c>
      <c r="CW196" s="39">
        <v>0</v>
      </c>
      <c r="CX196" s="39">
        <v>50</v>
      </c>
      <c r="CY196" s="39">
        <v>50</v>
      </c>
      <c r="CZ196" s="39">
        <v>100</v>
      </c>
      <c r="DA196" s="39">
        <v>100</v>
      </c>
      <c r="DB196" s="39">
        <v>100</v>
      </c>
      <c r="DC196" s="39">
        <v>100</v>
      </c>
      <c r="DD196" s="31">
        <v>60</v>
      </c>
      <c r="DE196" s="39">
        <v>100</v>
      </c>
      <c r="DF196" s="39">
        <v>100</v>
      </c>
      <c r="DG196" s="39">
        <v>100</v>
      </c>
      <c r="DH196" s="39">
        <v>0</v>
      </c>
      <c r="DI196" s="31">
        <v>75</v>
      </c>
      <c r="DJ196" s="39">
        <v>100</v>
      </c>
      <c r="DK196" s="39">
        <v>100</v>
      </c>
      <c r="DL196" s="39">
        <v>100</v>
      </c>
      <c r="DM196" s="31">
        <v>100</v>
      </c>
      <c r="DN196" s="39">
        <v>60</v>
      </c>
      <c r="DO196" s="39">
        <v>40</v>
      </c>
      <c r="DP196" s="39">
        <v>20</v>
      </c>
      <c r="DQ196" s="39">
        <v>0</v>
      </c>
      <c r="DR196" s="31">
        <v>30</v>
      </c>
      <c r="DS196" s="39">
        <v>100</v>
      </c>
      <c r="DT196" s="39">
        <v>100</v>
      </c>
      <c r="DU196" s="39">
        <v>60</v>
      </c>
      <c r="DV196" s="39">
        <v>100</v>
      </c>
      <c r="DW196" s="39">
        <v>80</v>
      </c>
      <c r="DX196" s="31">
        <v>88</v>
      </c>
      <c r="DY196" s="39">
        <v>75</v>
      </c>
      <c r="DZ196" s="39">
        <v>75</v>
      </c>
      <c r="EA196" s="31">
        <v>75</v>
      </c>
      <c r="EB196" s="39">
        <v>60</v>
      </c>
      <c r="EC196" s="39">
        <v>75</v>
      </c>
      <c r="ED196" s="31">
        <v>67.5</v>
      </c>
      <c r="EE196" s="39">
        <v>25</v>
      </c>
      <c r="EF196" s="39">
        <v>25</v>
      </c>
      <c r="EG196" s="39">
        <v>25</v>
      </c>
      <c r="EH196" s="39">
        <v>50</v>
      </c>
      <c r="EI196" s="39">
        <v>25</v>
      </c>
      <c r="EJ196" s="31">
        <v>30</v>
      </c>
      <c r="EK196" s="40">
        <v>62.361111111111114</v>
      </c>
      <c r="EL196">
        <v>50</v>
      </c>
      <c r="EM196">
        <v>100</v>
      </c>
      <c r="EN196">
        <v>50</v>
      </c>
      <c r="EO196">
        <v>75</v>
      </c>
      <c r="EP196">
        <v>25</v>
      </c>
      <c r="EQ196">
        <v>50</v>
      </c>
      <c r="ER196">
        <v>100</v>
      </c>
      <c r="ES196">
        <v>100</v>
      </c>
      <c r="ET196">
        <v>100</v>
      </c>
      <c r="EU196">
        <v>100</v>
      </c>
      <c r="EV196">
        <v>100</v>
      </c>
      <c r="EW196">
        <v>100</v>
      </c>
      <c r="EX196" s="6">
        <f t="shared" si="70"/>
        <v>79.166666666666671</v>
      </c>
      <c r="EY196">
        <f t="shared" si="71"/>
        <v>75</v>
      </c>
      <c r="EZ196" s="6">
        <f t="shared" si="72"/>
        <v>58.333333333333336</v>
      </c>
      <c r="FA196" s="6">
        <f t="shared" si="73"/>
        <v>100</v>
      </c>
      <c r="FB196" s="6">
        <f t="shared" si="74"/>
        <v>50</v>
      </c>
    </row>
    <row r="197" spans="1:158" x14ac:dyDescent="0.2">
      <c r="A197" t="s">
        <v>705</v>
      </c>
      <c r="B197">
        <v>1</v>
      </c>
      <c r="C197">
        <v>1</v>
      </c>
      <c r="D197">
        <v>1</v>
      </c>
      <c r="E197">
        <v>1</v>
      </c>
      <c r="F197">
        <v>1</v>
      </c>
      <c r="H197">
        <f>COUNTIFS(R197, 2, I197, 0)</f>
        <v>1</v>
      </c>
      <c r="I197">
        <f t="shared" si="69"/>
        <v>0</v>
      </c>
      <c r="J197" s="9">
        <f>SUM(COUNTIFS(I197, 0, H197, 0, O197, {"1";"2";"3"}))</f>
        <v>0</v>
      </c>
      <c r="K197" s="9">
        <f t="shared" si="57"/>
        <v>0</v>
      </c>
      <c r="L197">
        <v>1</v>
      </c>
      <c r="M197">
        <v>1</v>
      </c>
      <c r="N197">
        <v>1</v>
      </c>
      <c r="O197">
        <v>1</v>
      </c>
      <c r="P197">
        <v>2</v>
      </c>
      <c r="Q197">
        <v>2012</v>
      </c>
      <c r="R197">
        <v>2</v>
      </c>
      <c r="S197">
        <v>2</v>
      </c>
      <c r="T197">
        <v>1</v>
      </c>
      <c r="U197">
        <v>1</v>
      </c>
      <c r="V197">
        <v>0</v>
      </c>
      <c r="W197">
        <v>0</v>
      </c>
      <c r="X197">
        <v>0</v>
      </c>
      <c r="Y197">
        <v>0</v>
      </c>
      <c r="Z197">
        <v>1</v>
      </c>
      <c r="AE197">
        <v>2</v>
      </c>
      <c r="AF197">
        <v>3</v>
      </c>
      <c r="AG197">
        <v>3</v>
      </c>
      <c r="AH197">
        <v>6</v>
      </c>
      <c r="AI197">
        <v>6</v>
      </c>
      <c r="AJ197" s="10" t="s">
        <v>270</v>
      </c>
      <c r="AK197" s="13" t="s">
        <v>964</v>
      </c>
      <c r="AL197">
        <v>0</v>
      </c>
      <c r="AM197">
        <v>4</v>
      </c>
      <c r="AN197">
        <v>3</v>
      </c>
      <c r="AO197">
        <v>1</v>
      </c>
      <c r="AP197">
        <v>2</v>
      </c>
      <c r="AQ197">
        <v>2</v>
      </c>
      <c r="AR197">
        <v>1</v>
      </c>
      <c r="AS197">
        <v>2</v>
      </c>
      <c r="AT197">
        <v>1</v>
      </c>
      <c r="AU197">
        <v>2</v>
      </c>
      <c r="AV197">
        <v>3</v>
      </c>
      <c r="AW197">
        <v>3</v>
      </c>
      <c r="AX197">
        <v>3</v>
      </c>
      <c r="AY197">
        <v>2</v>
      </c>
      <c r="AZ197">
        <v>2</v>
      </c>
      <c r="BA197">
        <v>2</v>
      </c>
      <c r="BB197">
        <v>2</v>
      </c>
      <c r="BC197">
        <v>2</v>
      </c>
      <c r="BD197">
        <v>2</v>
      </c>
      <c r="BE197">
        <v>2</v>
      </c>
      <c r="BF197">
        <v>5</v>
      </c>
      <c r="BG197">
        <v>5</v>
      </c>
      <c r="BH197">
        <v>5</v>
      </c>
      <c r="BI197">
        <v>5</v>
      </c>
      <c r="BJ197">
        <v>6</v>
      </c>
      <c r="BK197">
        <v>6</v>
      </c>
      <c r="BL197">
        <v>5</v>
      </c>
      <c r="BM197">
        <v>3</v>
      </c>
      <c r="BN197">
        <v>6</v>
      </c>
      <c r="BO197">
        <v>5</v>
      </c>
      <c r="BP197">
        <v>5</v>
      </c>
      <c r="BQ197">
        <v>5</v>
      </c>
      <c r="BR197">
        <v>5</v>
      </c>
      <c r="BS197">
        <v>5</v>
      </c>
      <c r="BT197">
        <v>2</v>
      </c>
      <c r="BU197">
        <v>4</v>
      </c>
      <c r="BV197">
        <v>3</v>
      </c>
      <c r="BW197">
        <v>5</v>
      </c>
      <c r="BX197">
        <v>5</v>
      </c>
      <c r="BY197">
        <v>5</v>
      </c>
      <c r="BZ197">
        <v>5</v>
      </c>
      <c r="CA197">
        <v>5</v>
      </c>
      <c r="CB197">
        <v>5</v>
      </c>
      <c r="CC197">
        <v>2</v>
      </c>
      <c r="CD197">
        <v>2</v>
      </c>
      <c r="CE197">
        <v>2</v>
      </c>
      <c r="CF197">
        <v>2</v>
      </c>
      <c r="CG197">
        <v>2</v>
      </c>
      <c r="CH197">
        <v>2</v>
      </c>
      <c r="CI197">
        <f t="shared" si="58"/>
        <v>121</v>
      </c>
      <c r="CJ197">
        <f t="shared" ref="CJ197:CJ242" si="75">COUNTBLANK(AM197:BV197)</f>
        <v>0</v>
      </c>
      <c r="CK197" s="7">
        <f t="shared" si="60"/>
        <v>1</v>
      </c>
      <c r="CL197">
        <v>149</v>
      </c>
      <c r="CM197" s="7">
        <f t="shared" si="68"/>
        <v>0.81208053691275173</v>
      </c>
      <c r="CN197">
        <f t="shared" ref="CN197:CN242" si="76">SUM(BW197:CH197)</f>
        <v>42</v>
      </c>
      <c r="CO197">
        <f t="shared" si="62"/>
        <v>0</v>
      </c>
      <c r="CP197" s="7">
        <f t="shared" si="63"/>
        <v>1</v>
      </c>
      <c r="CQ197">
        <v>42</v>
      </c>
      <c r="CR197" s="7">
        <f t="shared" si="64"/>
        <v>1</v>
      </c>
      <c r="CT197" s="39">
        <v>0</v>
      </c>
      <c r="CU197" s="39">
        <v>50</v>
      </c>
      <c r="CV197" s="39">
        <v>50</v>
      </c>
      <c r="CW197" s="39">
        <v>0</v>
      </c>
      <c r="CX197" s="39">
        <v>50</v>
      </c>
      <c r="CY197" s="39">
        <v>0</v>
      </c>
      <c r="CZ197" s="39">
        <v>50</v>
      </c>
      <c r="DA197" s="39">
        <v>100</v>
      </c>
      <c r="DB197" s="39">
        <v>100</v>
      </c>
      <c r="DC197" s="39">
        <v>100</v>
      </c>
      <c r="DD197" s="31">
        <v>50</v>
      </c>
      <c r="DE197" s="39">
        <v>100</v>
      </c>
      <c r="DF197" s="39">
        <v>100</v>
      </c>
      <c r="DG197" s="39">
        <v>100</v>
      </c>
      <c r="DH197" s="39">
        <v>100</v>
      </c>
      <c r="DI197" s="31">
        <v>100</v>
      </c>
      <c r="DJ197" s="39">
        <v>100</v>
      </c>
      <c r="DK197" s="39">
        <v>100</v>
      </c>
      <c r="DL197" s="39">
        <v>100</v>
      </c>
      <c r="DM197" s="31">
        <v>100</v>
      </c>
      <c r="DN197" s="39">
        <v>80</v>
      </c>
      <c r="DO197" s="39">
        <v>40</v>
      </c>
      <c r="DP197" s="39">
        <v>80</v>
      </c>
      <c r="DQ197" s="39">
        <v>80</v>
      </c>
      <c r="DR197" s="31">
        <v>70</v>
      </c>
      <c r="DS197" s="39">
        <v>100</v>
      </c>
      <c r="DT197" s="39">
        <v>100</v>
      </c>
      <c r="DU197" s="39">
        <v>80</v>
      </c>
      <c r="DV197" s="39">
        <v>100</v>
      </c>
      <c r="DW197" s="39">
        <v>80</v>
      </c>
      <c r="DX197" s="31">
        <v>92</v>
      </c>
      <c r="DY197" s="39">
        <v>100</v>
      </c>
      <c r="DZ197" s="39">
        <v>100</v>
      </c>
      <c r="EA197" s="31">
        <v>100</v>
      </c>
      <c r="EB197" s="39">
        <v>80</v>
      </c>
      <c r="EC197" s="39">
        <v>100</v>
      </c>
      <c r="ED197" s="31">
        <v>90</v>
      </c>
      <c r="EE197" s="39">
        <v>75</v>
      </c>
      <c r="EF197" s="39">
        <v>100</v>
      </c>
      <c r="EG197" s="39">
        <v>25</v>
      </c>
      <c r="EH197" s="39">
        <v>75</v>
      </c>
      <c r="EI197" s="39">
        <v>50</v>
      </c>
      <c r="EJ197" s="31">
        <v>65</v>
      </c>
      <c r="EK197" s="40">
        <v>74.861111111111114</v>
      </c>
      <c r="EL197">
        <v>100</v>
      </c>
      <c r="EM197">
        <v>100</v>
      </c>
      <c r="EN197">
        <v>100</v>
      </c>
      <c r="EO197">
        <v>100</v>
      </c>
      <c r="EP197">
        <v>100</v>
      </c>
      <c r="EQ197">
        <v>100</v>
      </c>
      <c r="ER197">
        <v>100</v>
      </c>
      <c r="ES197">
        <v>100</v>
      </c>
      <c r="ET197">
        <v>100</v>
      </c>
      <c r="EU197">
        <v>100</v>
      </c>
      <c r="EV197">
        <v>100</v>
      </c>
      <c r="EW197">
        <v>100</v>
      </c>
      <c r="EX197" s="6">
        <f t="shared" si="70"/>
        <v>100</v>
      </c>
      <c r="EY197">
        <f t="shared" si="71"/>
        <v>100</v>
      </c>
      <c r="EZ197" s="6">
        <f t="shared" si="72"/>
        <v>100</v>
      </c>
      <c r="FA197" s="6">
        <f t="shared" si="73"/>
        <v>100</v>
      </c>
      <c r="FB197" s="6">
        <f t="shared" si="74"/>
        <v>100</v>
      </c>
    </row>
    <row r="198" spans="1:158" x14ac:dyDescent="0.2">
      <c r="A198" t="s">
        <v>706</v>
      </c>
      <c r="B198">
        <v>1</v>
      </c>
      <c r="C198">
        <v>1</v>
      </c>
      <c r="D198">
        <v>1</v>
      </c>
      <c r="E198">
        <v>1</v>
      </c>
      <c r="F198">
        <v>1</v>
      </c>
      <c r="H198">
        <f>COUNTIFS(R198, 2, I198, 0)</f>
        <v>1</v>
      </c>
      <c r="I198">
        <f t="shared" si="69"/>
        <v>0</v>
      </c>
      <c r="J198" s="9">
        <f>SUM(COUNTIFS(I198, 0, H198, 0, O198, {"1";"2";"3"}))</f>
        <v>0</v>
      </c>
      <c r="K198" s="9">
        <f t="shared" ref="K198:K243" si="77">COUNTIFS(I198, 0, H198, 0, J198, 0)</f>
        <v>0</v>
      </c>
      <c r="L198">
        <v>1</v>
      </c>
      <c r="M198">
        <v>1</v>
      </c>
      <c r="N198">
        <v>1</v>
      </c>
      <c r="O198">
        <v>1</v>
      </c>
      <c r="P198">
        <v>2</v>
      </c>
      <c r="Q198">
        <v>1992</v>
      </c>
      <c r="R198">
        <v>2</v>
      </c>
      <c r="S198">
        <v>2</v>
      </c>
      <c r="T198">
        <v>1</v>
      </c>
      <c r="U198">
        <v>1</v>
      </c>
      <c r="V198">
        <v>0</v>
      </c>
      <c r="W198">
        <v>1</v>
      </c>
      <c r="X198">
        <v>0</v>
      </c>
      <c r="Y198">
        <v>0</v>
      </c>
      <c r="Z198">
        <v>1</v>
      </c>
      <c r="AE198">
        <v>2</v>
      </c>
      <c r="AF198">
        <v>3</v>
      </c>
      <c r="AG198">
        <v>3</v>
      </c>
      <c r="AH198">
        <v>2</v>
      </c>
      <c r="AI198">
        <v>4</v>
      </c>
      <c r="AJ198" s="10" t="s">
        <v>271</v>
      </c>
      <c r="AK198" s="13" t="s">
        <v>969</v>
      </c>
      <c r="AL198">
        <v>1</v>
      </c>
      <c r="AM198">
        <v>2</v>
      </c>
      <c r="AN198">
        <v>2</v>
      </c>
      <c r="AO198">
        <v>1</v>
      </c>
      <c r="AP198">
        <v>3</v>
      </c>
      <c r="AQ198">
        <v>3</v>
      </c>
      <c r="AR198">
        <v>2</v>
      </c>
      <c r="AS198">
        <v>3</v>
      </c>
      <c r="AT198">
        <v>3</v>
      </c>
      <c r="AU198">
        <v>3</v>
      </c>
      <c r="AV198">
        <v>3</v>
      </c>
      <c r="AX198">
        <v>3</v>
      </c>
      <c r="AY198">
        <v>2</v>
      </c>
      <c r="AZ198">
        <v>1</v>
      </c>
      <c r="BA198">
        <v>1</v>
      </c>
      <c r="BB198">
        <v>2</v>
      </c>
      <c r="BC198">
        <v>2</v>
      </c>
      <c r="BD198">
        <v>2</v>
      </c>
      <c r="BE198">
        <v>2</v>
      </c>
      <c r="BF198">
        <v>4</v>
      </c>
      <c r="BG198">
        <v>6</v>
      </c>
      <c r="BH198">
        <v>5</v>
      </c>
      <c r="BI198">
        <v>2</v>
      </c>
      <c r="BJ198">
        <v>5</v>
      </c>
      <c r="BK198">
        <v>6</v>
      </c>
      <c r="BL198">
        <v>4</v>
      </c>
      <c r="BM198">
        <v>1</v>
      </c>
      <c r="BN198">
        <v>5</v>
      </c>
      <c r="BO198">
        <v>3</v>
      </c>
      <c r="BP198">
        <v>4</v>
      </c>
      <c r="BQ198">
        <v>3</v>
      </c>
      <c r="BR198">
        <v>4</v>
      </c>
      <c r="BS198">
        <v>1</v>
      </c>
      <c r="BT198">
        <v>2</v>
      </c>
      <c r="BU198">
        <v>2</v>
      </c>
      <c r="BV198">
        <v>2</v>
      </c>
      <c r="BW198">
        <v>4</v>
      </c>
      <c r="BX198">
        <v>5</v>
      </c>
      <c r="BY198">
        <v>3</v>
      </c>
      <c r="BZ198">
        <v>4</v>
      </c>
      <c r="CA198">
        <v>3</v>
      </c>
      <c r="CB198">
        <v>4</v>
      </c>
      <c r="CC198">
        <v>2</v>
      </c>
      <c r="CD198">
        <v>2</v>
      </c>
      <c r="CE198">
        <v>2</v>
      </c>
      <c r="CF198">
        <v>2</v>
      </c>
      <c r="CG198">
        <v>2</v>
      </c>
      <c r="CH198">
        <v>2</v>
      </c>
      <c r="CI198">
        <f t="shared" ref="CI198:CI243" si="78">SUM(AM198:BV198)</f>
        <v>99</v>
      </c>
      <c r="CJ198">
        <f t="shared" si="75"/>
        <v>1</v>
      </c>
      <c r="CK198" s="7">
        <f t="shared" ref="CK198:CK243" si="79">(36-CJ198)/36</f>
        <v>0.97222222222222221</v>
      </c>
      <c r="CL198">
        <v>146</v>
      </c>
      <c r="CM198" s="7">
        <f t="shared" si="68"/>
        <v>0.67808219178082196</v>
      </c>
      <c r="CN198">
        <f t="shared" si="76"/>
        <v>35</v>
      </c>
      <c r="CO198">
        <f t="shared" ref="CO198:CO243" si="80">COUNTBLANK(BW198:CH198)</f>
        <v>0</v>
      </c>
      <c r="CP198" s="7">
        <f t="shared" ref="CP198:CP243" si="81">(12-CO198)/12</f>
        <v>1</v>
      </c>
      <c r="CQ198">
        <v>42</v>
      </c>
      <c r="CR198" s="7">
        <f t="shared" si="64"/>
        <v>0.83333333333333337</v>
      </c>
      <c r="CT198" s="39">
        <v>0</v>
      </c>
      <c r="CU198" s="39">
        <v>100</v>
      </c>
      <c r="CV198" s="39">
        <v>100</v>
      </c>
      <c r="CW198" s="39">
        <v>50</v>
      </c>
      <c r="CX198" s="39">
        <v>100</v>
      </c>
      <c r="CY198" s="39">
        <v>100</v>
      </c>
      <c r="CZ198" s="39">
        <v>100</v>
      </c>
      <c r="DA198" s="39">
        <v>100</v>
      </c>
      <c r="DB198" s="39"/>
      <c r="DC198" s="39">
        <v>100</v>
      </c>
      <c r="DD198" s="31">
        <v>83.333333333333329</v>
      </c>
      <c r="DE198" s="39">
        <v>100</v>
      </c>
      <c r="DF198" s="39">
        <v>0</v>
      </c>
      <c r="DG198" s="39">
        <v>0</v>
      </c>
      <c r="DH198" s="39">
        <v>100</v>
      </c>
      <c r="DI198" s="31">
        <v>50</v>
      </c>
      <c r="DJ198" s="39">
        <v>100</v>
      </c>
      <c r="DK198" s="39">
        <v>100</v>
      </c>
      <c r="DL198" s="39">
        <v>100</v>
      </c>
      <c r="DM198" s="31">
        <v>100</v>
      </c>
      <c r="DN198" s="39">
        <v>20</v>
      </c>
      <c r="DO198" s="39">
        <v>0</v>
      </c>
      <c r="DP198" s="39">
        <v>40</v>
      </c>
      <c r="DQ198" s="39">
        <v>40</v>
      </c>
      <c r="DR198" s="31">
        <v>25</v>
      </c>
      <c r="DS198" s="39">
        <v>80</v>
      </c>
      <c r="DT198" s="39">
        <v>100</v>
      </c>
      <c r="DU198" s="39">
        <v>60</v>
      </c>
      <c r="DV198" s="39">
        <v>80</v>
      </c>
      <c r="DW198" s="39">
        <v>60</v>
      </c>
      <c r="DX198" s="31">
        <v>76</v>
      </c>
      <c r="DY198" s="39">
        <v>75</v>
      </c>
      <c r="DZ198" s="39">
        <v>75</v>
      </c>
      <c r="EA198" s="31">
        <v>75</v>
      </c>
      <c r="EB198" s="39">
        <v>100</v>
      </c>
      <c r="EC198" s="39">
        <v>100</v>
      </c>
      <c r="ED198" s="31">
        <v>100</v>
      </c>
      <c r="EE198" s="39">
        <v>25</v>
      </c>
      <c r="EF198" s="39">
        <v>0</v>
      </c>
      <c r="EG198" s="39">
        <v>25</v>
      </c>
      <c r="EH198" s="39">
        <v>25</v>
      </c>
      <c r="EI198" s="39">
        <v>25</v>
      </c>
      <c r="EJ198" s="31">
        <v>20</v>
      </c>
      <c r="EK198" s="40">
        <v>63</v>
      </c>
      <c r="EL198">
        <v>75</v>
      </c>
      <c r="EM198">
        <v>100</v>
      </c>
      <c r="EN198">
        <v>50</v>
      </c>
      <c r="EO198">
        <v>75</v>
      </c>
      <c r="EP198">
        <v>50</v>
      </c>
      <c r="EQ198">
        <v>75</v>
      </c>
      <c r="ER198">
        <v>100</v>
      </c>
      <c r="ES198">
        <v>100</v>
      </c>
      <c r="ET198">
        <v>100</v>
      </c>
      <c r="EU198">
        <v>100</v>
      </c>
      <c r="EV198">
        <v>100</v>
      </c>
      <c r="EW198">
        <v>100</v>
      </c>
      <c r="EX198" s="6">
        <f t="shared" si="70"/>
        <v>85.416666666666671</v>
      </c>
      <c r="EY198">
        <f t="shared" si="71"/>
        <v>87.5</v>
      </c>
      <c r="EZ198" s="6">
        <f t="shared" si="72"/>
        <v>70.833333333333329</v>
      </c>
      <c r="FA198" s="6">
        <f t="shared" si="73"/>
        <v>100</v>
      </c>
      <c r="FB198" s="6">
        <f t="shared" si="74"/>
        <v>62.5</v>
      </c>
    </row>
    <row r="199" spans="1:158" x14ac:dyDescent="0.2">
      <c r="A199" t="s">
        <v>707</v>
      </c>
      <c r="B199">
        <v>1</v>
      </c>
      <c r="C199">
        <v>1</v>
      </c>
      <c r="D199">
        <v>1</v>
      </c>
      <c r="E199">
        <v>1</v>
      </c>
      <c r="F199">
        <v>1</v>
      </c>
      <c r="H199">
        <f>COUNTIFS(R199, 2, I199, 0)</f>
        <v>1</v>
      </c>
      <c r="I199">
        <f t="shared" si="69"/>
        <v>0</v>
      </c>
      <c r="J199" s="9">
        <f>SUM(COUNTIFS(I199, 0, H199, 0, O199, {"1";"2";"3"}))</f>
        <v>0</v>
      </c>
      <c r="K199" s="9">
        <f t="shared" si="77"/>
        <v>0</v>
      </c>
      <c r="L199">
        <v>1</v>
      </c>
      <c r="M199">
        <v>1</v>
      </c>
      <c r="N199">
        <v>1</v>
      </c>
      <c r="O199">
        <v>3</v>
      </c>
      <c r="P199">
        <v>2</v>
      </c>
      <c r="Q199">
        <v>2005</v>
      </c>
      <c r="R199">
        <v>2</v>
      </c>
      <c r="S199">
        <v>1</v>
      </c>
      <c r="T199">
        <v>1</v>
      </c>
      <c r="U199">
        <v>0</v>
      </c>
      <c r="V199">
        <v>0</v>
      </c>
      <c r="W199">
        <v>1</v>
      </c>
      <c r="X199">
        <v>0</v>
      </c>
      <c r="Y199">
        <v>0</v>
      </c>
      <c r="Z199">
        <v>1</v>
      </c>
      <c r="AA199">
        <v>2004</v>
      </c>
      <c r="AB199">
        <v>2</v>
      </c>
      <c r="AC199">
        <v>4</v>
      </c>
      <c r="AD199">
        <v>1</v>
      </c>
      <c r="AE199">
        <v>1</v>
      </c>
      <c r="AF199">
        <v>3</v>
      </c>
      <c r="AG199">
        <v>3</v>
      </c>
      <c r="AH199">
        <v>2</v>
      </c>
      <c r="AI199">
        <v>4</v>
      </c>
      <c r="AJ199" s="10" t="s">
        <v>272</v>
      </c>
      <c r="AK199" s="13" t="s">
        <v>962</v>
      </c>
      <c r="AL199">
        <v>1</v>
      </c>
      <c r="AM199">
        <v>2</v>
      </c>
      <c r="AN199">
        <v>4</v>
      </c>
      <c r="AO199">
        <v>1</v>
      </c>
      <c r="AP199">
        <v>2</v>
      </c>
      <c r="AQ199">
        <v>2</v>
      </c>
      <c r="AR199">
        <v>2</v>
      </c>
      <c r="AS199">
        <v>2</v>
      </c>
      <c r="AT199">
        <v>2</v>
      </c>
      <c r="AU199">
        <v>2</v>
      </c>
      <c r="AV199">
        <v>2</v>
      </c>
      <c r="AW199">
        <v>2</v>
      </c>
      <c r="AX199">
        <v>3</v>
      </c>
      <c r="AY199">
        <v>1</v>
      </c>
      <c r="AZ199">
        <v>1</v>
      </c>
      <c r="BA199">
        <v>1</v>
      </c>
      <c r="BB199">
        <v>1</v>
      </c>
      <c r="BC199">
        <v>1</v>
      </c>
      <c r="BD199">
        <v>1</v>
      </c>
      <c r="BE199">
        <v>2</v>
      </c>
      <c r="BF199">
        <v>4</v>
      </c>
      <c r="BG199">
        <v>3</v>
      </c>
      <c r="BH199">
        <v>3</v>
      </c>
      <c r="BI199">
        <v>2</v>
      </c>
      <c r="BJ199">
        <v>3</v>
      </c>
      <c r="BK199">
        <v>5</v>
      </c>
      <c r="BL199">
        <v>3</v>
      </c>
      <c r="BM199">
        <v>1</v>
      </c>
      <c r="BN199">
        <v>4</v>
      </c>
      <c r="BO199">
        <v>3</v>
      </c>
      <c r="BP199">
        <v>3</v>
      </c>
      <c r="BQ199">
        <v>2</v>
      </c>
      <c r="BR199">
        <v>3</v>
      </c>
      <c r="BS199">
        <v>4</v>
      </c>
      <c r="BT199">
        <v>1</v>
      </c>
      <c r="BU199">
        <v>5</v>
      </c>
      <c r="BV199">
        <v>1</v>
      </c>
      <c r="BW199">
        <v>2</v>
      </c>
      <c r="BX199">
        <v>2</v>
      </c>
      <c r="BY199">
        <v>1</v>
      </c>
      <c r="BZ199">
        <v>1</v>
      </c>
      <c r="CA199">
        <v>3</v>
      </c>
      <c r="CB199">
        <v>0</v>
      </c>
      <c r="CC199">
        <v>2</v>
      </c>
      <c r="CF199">
        <v>1</v>
      </c>
      <c r="CI199">
        <f t="shared" si="78"/>
        <v>84</v>
      </c>
      <c r="CJ199">
        <f t="shared" si="75"/>
        <v>0</v>
      </c>
      <c r="CK199" s="7">
        <f t="shared" si="79"/>
        <v>1</v>
      </c>
      <c r="CL199">
        <v>149</v>
      </c>
      <c r="CM199" s="7">
        <f t="shared" ref="CM199:CM218" si="82">CI199/CL199</f>
        <v>0.56375838926174493</v>
      </c>
      <c r="CN199">
        <f t="shared" si="76"/>
        <v>12</v>
      </c>
      <c r="CO199">
        <f t="shared" si="80"/>
        <v>4</v>
      </c>
      <c r="CP199" s="7">
        <f t="shared" si="81"/>
        <v>0.66666666666666663</v>
      </c>
      <c r="CQ199">
        <v>34</v>
      </c>
      <c r="CR199" s="7">
        <f t="shared" ref="CR199:CR245" si="83">CN199/CQ199</f>
        <v>0.35294117647058826</v>
      </c>
      <c r="CT199" s="39">
        <v>0</v>
      </c>
      <c r="CU199" s="39">
        <v>50</v>
      </c>
      <c r="CV199" s="39">
        <v>50</v>
      </c>
      <c r="CW199" s="39">
        <v>50</v>
      </c>
      <c r="CX199" s="39">
        <v>50</v>
      </c>
      <c r="CY199" s="39">
        <v>50</v>
      </c>
      <c r="CZ199" s="39">
        <v>50</v>
      </c>
      <c r="DA199" s="39">
        <v>50</v>
      </c>
      <c r="DB199" s="39">
        <v>50</v>
      </c>
      <c r="DC199" s="39">
        <v>100</v>
      </c>
      <c r="DD199" s="31">
        <v>50</v>
      </c>
      <c r="DE199" s="39">
        <v>0</v>
      </c>
      <c r="DF199" s="39">
        <v>0</v>
      </c>
      <c r="DG199" s="39">
        <v>0</v>
      </c>
      <c r="DH199" s="39">
        <v>0</v>
      </c>
      <c r="DI199" s="31">
        <v>0</v>
      </c>
      <c r="DJ199" s="39">
        <v>0</v>
      </c>
      <c r="DK199" s="39">
        <v>0</v>
      </c>
      <c r="DL199" s="39">
        <v>100</v>
      </c>
      <c r="DM199" s="31">
        <v>33.333333333333336</v>
      </c>
      <c r="DN199" s="39">
        <v>20</v>
      </c>
      <c r="DO199" s="39">
        <v>0</v>
      </c>
      <c r="DP199" s="39">
        <v>40</v>
      </c>
      <c r="DQ199" s="39">
        <v>20</v>
      </c>
      <c r="DR199" s="31">
        <v>20</v>
      </c>
      <c r="DS199" s="39">
        <v>40</v>
      </c>
      <c r="DT199" s="39">
        <v>80</v>
      </c>
      <c r="DU199" s="39">
        <v>40</v>
      </c>
      <c r="DV199" s="39">
        <v>60</v>
      </c>
      <c r="DW199" s="39">
        <v>40</v>
      </c>
      <c r="DX199" s="31">
        <v>52</v>
      </c>
      <c r="DY199" s="39">
        <v>75</v>
      </c>
      <c r="DZ199" s="39">
        <v>50</v>
      </c>
      <c r="EA199" s="31">
        <v>62.5</v>
      </c>
      <c r="EB199" s="39">
        <v>40</v>
      </c>
      <c r="EC199" s="39">
        <v>50</v>
      </c>
      <c r="ED199" s="31">
        <v>45</v>
      </c>
      <c r="EE199" s="39">
        <v>25</v>
      </c>
      <c r="EF199" s="39">
        <v>75</v>
      </c>
      <c r="EG199" s="39">
        <v>0</v>
      </c>
      <c r="EH199" s="39">
        <v>100</v>
      </c>
      <c r="EI199" s="39">
        <v>0</v>
      </c>
      <c r="EJ199" s="31">
        <v>40</v>
      </c>
      <c r="EK199" s="40">
        <v>39.722222222222221</v>
      </c>
      <c r="EL199">
        <v>25</v>
      </c>
      <c r="EM199">
        <v>25</v>
      </c>
      <c r="EN199">
        <v>0</v>
      </c>
      <c r="EO199">
        <v>0</v>
      </c>
      <c r="EP199">
        <v>50</v>
      </c>
      <c r="ER199">
        <v>100</v>
      </c>
      <c r="EU199">
        <v>0</v>
      </c>
      <c r="EX199" s="6">
        <f t="shared" si="70"/>
        <v>28.571428571428573</v>
      </c>
      <c r="EY199">
        <f t="shared" si="71"/>
        <v>25</v>
      </c>
      <c r="EZ199" s="6">
        <f t="shared" si="72"/>
        <v>20</v>
      </c>
      <c r="FA199" s="6">
        <f t="shared" si="73"/>
        <v>50</v>
      </c>
      <c r="FB199" s="6">
        <f t="shared" si="74"/>
        <v>16.666666666666668</v>
      </c>
    </row>
    <row r="200" spans="1:158" x14ac:dyDescent="0.2">
      <c r="A200" t="s">
        <v>708</v>
      </c>
      <c r="B200">
        <v>1</v>
      </c>
      <c r="C200">
        <v>1</v>
      </c>
      <c r="D200">
        <v>1</v>
      </c>
      <c r="E200">
        <v>1</v>
      </c>
      <c r="F200">
        <v>1</v>
      </c>
      <c r="H200">
        <f>COUNTIFS(R200, 2, I200, 0)</f>
        <v>0</v>
      </c>
      <c r="I200">
        <f t="shared" si="69"/>
        <v>0</v>
      </c>
      <c r="J200" s="9">
        <f>SUM(COUNTIFS(I200, 0, H200, 0, O200, {"1";"2";"3"}))</f>
        <v>1</v>
      </c>
      <c r="K200" s="9">
        <f t="shared" si="77"/>
        <v>0</v>
      </c>
      <c r="L200">
        <v>3</v>
      </c>
      <c r="M200">
        <v>1</v>
      </c>
      <c r="N200">
        <v>1</v>
      </c>
      <c r="O200">
        <v>1</v>
      </c>
      <c r="P200">
        <v>2</v>
      </c>
      <c r="Q200">
        <v>2009</v>
      </c>
      <c r="R200">
        <v>1</v>
      </c>
      <c r="S200">
        <v>2</v>
      </c>
      <c r="T200">
        <v>1</v>
      </c>
      <c r="U200">
        <v>0</v>
      </c>
      <c r="V200">
        <v>0</v>
      </c>
      <c r="W200">
        <v>0</v>
      </c>
      <c r="X200">
        <v>1</v>
      </c>
      <c r="Y200">
        <v>0</v>
      </c>
      <c r="AE200">
        <v>2</v>
      </c>
      <c r="AF200">
        <v>3</v>
      </c>
      <c r="AG200">
        <v>3</v>
      </c>
      <c r="AH200">
        <v>3</v>
      </c>
      <c r="AI200">
        <v>3</v>
      </c>
      <c r="AJ200" s="10" t="s">
        <v>273</v>
      </c>
      <c r="AK200" s="13" t="s">
        <v>963</v>
      </c>
      <c r="AL200">
        <v>1</v>
      </c>
      <c r="AM200">
        <v>2</v>
      </c>
      <c r="AN200">
        <v>3</v>
      </c>
      <c r="AO200">
        <v>2</v>
      </c>
      <c r="AP200">
        <v>3</v>
      </c>
      <c r="AQ200">
        <v>3</v>
      </c>
      <c r="AR200">
        <v>3</v>
      </c>
      <c r="AS200">
        <v>3</v>
      </c>
      <c r="AT200">
        <v>3</v>
      </c>
      <c r="AU200">
        <v>3</v>
      </c>
      <c r="AV200">
        <v>3</v>
      </c>
      <c r="AW200">
        <v>3</v>
      </c>
      <c r="AX200">
        <v>3</v>
      </c>
      <c r="AY200">
        <v>1</v>
      </c>
      <c r="AZ200">
        <v>1</v>
      </c>
      <c r="BA200">
        <v>1</v>
      </c>
      <c r="BB200">
        <v>1</v>
      </c>
      <c r="BC200">
        <v>1</v>
      </c>
      <c r="BD200">
        <v>1</v>
      </c>
      <c r="BE200">
        <v>1</v>
      </c>
      <c r="BF200">
        <v>3</v>
      </c>
      <c r="BG200">
        <v>3</v>
      </c>
      <c r="BH200">
        <v>4</v>
      </c>
      <c r="BI200">
        <v>3</v>
      </c>
      <c r="BJ200">
        <v>5</v>
      </c>
      <c r="BK200">
        <v>5</v>
      </c>
      <c r="BL200">
        <v>3</v>
      </c>
      <c r="BM200">
        <v>3</v>
      </c>
      <c r="BN200">
        <v>3</v>
      </c>
      <c r="BO200">
        <v>2</v>
      </c>
      <c r="BP200">
        <v>4</v>
      </c>
      <c r="BQ200">
        <v>2</v>
      </c>
      <c r="BR200">
        <v>3</v>
      </c>
      <c r="BS200">
        <v>2</v>
      </c>
      <c r="BT200">
        <v>4</v>
      </c>
      <c r="BU200">
        <v>1</v>
      </c>
      <c r="BV200">
        <v>4</v>
      </c>
      <c r="BW200">
        <v>2</v>
      </c>
      <c r="BX200">
        <v>2</v>
      </c>
      <c r="BY200">
        <v>2</v>
      </c>
      <c r="BZ200">
        <v>2</v>
      </c>
      <c r="CA200">
        <v>2</v>
      </c>
      <c r="CB200">
        <v>2</v>
      </c>
      <c r="CC200">
        <v>0</v>
      </c>
      <c r="CD200">
        <v>1</v>
      </c>
      <c r="CE200">
        <v>1</v>
      </c>
      <c r="CF200">
        <v>2</v>
      </c>
      <c r="CG200">
        <v>2</v>
      </c>
      <c r="CH200">
        <v>2</v>
      </c>
      <c r="CI200">
        <f t="shared" si="78"/>
        <v>95</v>
      </c>
      <c r="CJ200">
        <f t="shared" si="75"/>
        <v>0</v>
      </c>
      <c r="CK200" s="7">
        <f t="shared" si="79"/>
        <v>1</v>
      </c>
      <c r="CL200">
        <v>149</v>
      </c>
      <c r="CM200" s="7">
        <f t="shared" si="82"/>
        <v>0.63758389261744963</v>
      </c>
      <c r="CN200">
        <f t="shared" si="76"/>
        <v>20</v>
      </c>
      <c r="CO200">
        <f t="shared" si="80"/>
        <v>0</v>
      </c>
      <c r="CP200" s="7">
        <f t="shared" si="81"/>
        <v>1</v>
      </c>
      <c r="CQ200">
        <v>42</v>
      </c>
      <c r="CR200" s="7">
        <f t="shared" si="83"/>
        <v>0.47619047619047616</v>
      </c>
      <c r="CT200" s="39">
        <v>50</v>
      </c>
      <c r="CU200" s="39">
        <v>100</v>
      </c>
      <c r="CV200" s="39">
        <v>100</v>
      </c>
      <c r="CW200" s="39">
        <v>100</v>
      </c>
      <c r="CX200" s="39">
        <v>100</v>
      </c>
      <c r="CY200" s="39">
        <v>100</v>
      </c>
      <c r="CZ200" s="39">
        <v>100</v>
      </c>
      <c r="DA200" s="39">
        <v>100</v>
      </c>
      <c r="DB200" s="39">
        <v>100</v>
      </c>
      <c r="DC200" s="39">
        <v>100</v>
      </c>
      <c r="DD200" s="31">
        <v>95</v>
      </c>
      <c r="DE200" s="39">
        <v>0</v>
      </c>
      <c r="DF200" s="39">
        <v>0</v>
      </c>
      <c r="DG200" s="39">
        <v>0</v>
      </c>
      <c r="DH200" s="39">
        <v>0</v>
      </c>
      <c r="DI200" s="31">
        <v>0</v>
      </c>
      <c r="DJ200" s="39">
        <v>0</v>
      </c>
      <c r="DK200" s="39">
        <v>0</v>
      </c>
      <c r="DL200" s="39">
        <v>0</v>
      </c>
      <c r="DM200" s="31">
        <v>0</v>
      </c>
      <c r="DN200" s="39">
        <v>40</v>
      </c>
      <c r="DO200" s="39">
        <v>40</v>
      </c>
      <c r="DP200" s="39">
        <v>20</v>
      </c>
      <c r="DQ200" s="39">
        <v>20</v>
      </c>
      <c r="DR200" s="31">
        <v>30</v>
      </c>
      <c r="DS200" s="39">
        <v>80</v>
      </c>
      <c r="DT200" s="39">
        <v>80</v>
      </c>
      <c r="DU200" s="39">
        <v>40</v>
      </c>
      <c r="DV200" s="39">
        <v>40</v>
      </c>
      <c r="DW200" s="39">
        <v>60</v>
      </c>
      <c r="DX200" s="31">
        <v>60</v>
      </c>
      <c r="DY200" s="39">
        <v>50</v>
      </c>
      <c r="DZ200" s="39">
        <v>50</v>
      </c>
      <c r="EA200" s="31">
        <v>50</v>
      </c>
      <c r="EB200" s="39">
        <v>40</v>
      </c>
      <c r="EC200" s="39">
        <v>75</v>
      </c>
      <c r="ED200" s="31">
        <v>57.5</v>
      </c>
      <c r="EE200" s="39">
        <v>25</v>
      </c>
      <c r="EF200" s="39">
        <v>25</v>
      </c>
      <c r="EG200" s="39">
        <v>75</v>
      </c>
      <c r="EH200" s="39">
        <v>0</v>
      </c>
      <c r="EI200" s="39">
        <v>75</v>
      </c>
      <c r="EJ200" s="31">
        <v>40</v>
      </c>
      <c r="EK200" s="40">
        <v>50.972222222222221</v>
      </c>
      <c r="EL200">
        <v>25</v>
      </c>
      <c r="EM200">
        <v>25</v>
      </c>
      <c r="EN200">
        <v>25</v>
      </c>
      <c r="EO200">
        <v>25</v>
      </c>
      <c r="EP200">
        <v>25</v>
      </c>
      <c r="EQ200">
        <v>25</v>
      </c>
      <c r="ES200">
        <v>0</v>
      </c>
      <c r="ET200">
        <v>0</v>
      </c>
      <c r="EU200">
        <v>100</v>
      </c>
      <c r="EV200">
        <v>100</v>
      </c>
      <c r="EW200">
        <v>100</v>
      </c>
      <c r="EX200" s="6">
        <f t="shared" si="70"/>
        <v>40.909090909090907</v>
      </c>
      <c r="EY200">
        <f t="shared" si="71"/>
        <v>25</v>
      </c>
      <c r="EZ200" s="6">
        <f t="shared" si="72"/>
        <v>25</v>
      </c>
      <c r="FA200" s="6">
        <f t="shared" si="73"/>
        <v>60</v>
      </c>
      <c r="FB200" s="6">
        <f t="shared" si="74"/>
        <v>25</v>
      </c>
    </row>
    <row r="201" spans="1:158" x14ac:dyDescent="0.2">
      <c r="A201" t="s">
        <v>709</v>
      </c>
      <c r="B201">
        <v>1</v>
      </c>
      <c r="C201">
        <v>1</v>
      </c>
      <c r="D201">
        <v>1</v>
      </c>
      <c r="E201">
        <v>1</v>
      </c>
      <c r="F201">
        <v>1</v>
      </c>
      <c r="H201">
        <f>COUNTIFS(R201, 2, I201, 0)</f>
        <v>1</v>
      </c>
      <c r="I201">
        <f t="shared" si="69"/>
        <v>0</v>
      </c>
      <c r="J201" s="9">
        <f>SUM(COUNTIFS(I201, 0, H201, 0, O201, {"1";"2";"3"}))</f>
        <v>0</v>
      </c>
      <c r="K201" s="9">
        <f t="shared" si="77"/>
        <v>0</v>
      </c>
      <c r="L201">
        <v>1</v>
      </c>
      <c r="M201">
        <v>1</v>
      </c>
      <c r="N201">
        <v>1</v>
      </c>
      <c r="O201">
        <v>1</v>
      </c>
      <c r="P201">
        <v>2</v>
      </c>
      <c r="Q201">
        <v>2005</v>
      </c>
      <c r="R201">
        <v>2</v>
      </c>
      <c r="S201">
        <v>2</v>
      </c>
      <c r="T201">
        <v>1</v>
      </c>
      <c r="U201">
        <v>1</v>
      </c>
      <c r="V201">
        <v>0</v>
      </c>
      <c r="W201">
        <v>0</v>
      </c>
      <c r="X201">
        <v>0</v>
      </c>
      <c r="Y201">
        <v>0</v>
      </c>
      <c r="Z201">
        <v>2</v>
      </c>
      <c r="AE201">
        <v>1</v>
      </c>
      <c r="AF201">
        <v>3</v>
      </c>
      <c r="AG201">
        <v>3</v>
      </c>
      <c r="AH201">
        <v>3</v>
      </c>
      <c r="AI201">
        <v>4</v>
      </c>
      <c r="AJ201" s="10" t="s">
        <v>274</v>
      </c>
      <c r="AK201" s="13" t="s">
        <v>963</v>
      </c>
      <c r="AL201">
        <v>1</v>
      </c>
      <c r="AM201">
        <v>2</v>
      </c>
      <c r="AN201">
        <v>5</v>
      </c>
      <c r="AO201">
        <v>2</v>
      </c>
      <c r="AP201">
        <v>2</v>
      </c>
      <c r="AQ201">
        <v>2</v>
      </c>
      <c r="AR201">
        <v>3</v>
      </c>
      <c r="AS201">
        <v>2</v>
      </c>
      <c r="AT201">
        <v>3</v>
      </c>
      <c r="AU201">
        <v>2</v>
      </c>
      <c r="AV201">
        <v>3</v>
      </c>
      <c r="AW201">
        <v>2</v>
      </c>
      <c r="AX201">
        <v>1</v>
      </c>
      <c r="AY201">
        <v>1</v>
      </c>
      <c r="AZ201">
        <v>1</v>
      </c>
      <c r="BA201">
        <v>1</v>
      </c>
      <c r="BB201">
        <v>1</v>
      </c>
      <c r="BC201">
        <v>1</v>
      </c>
      <c r="BD201">
        <v>1</v>
      </c>
      <c r="BF201">
        <v>4</v>
      </c>
      <c r="BG201">
        <v>3</v>
      </c>
      <c r="BH201">
        <v>4</v>
      </c>
      <c r="BI201">
        <v>3</v>
      </c>
      <c r="BJ201">
        <v>3</v>
      </c>
      <c r="BK201">
        <v>4</v>
      </c>
      <c r="BL201">
        <v>2</v>
      </c>
      <c r="BM201">
        <v>1</v>
      </c>
      <c r="BN201">
        <v>5</v>
      </c>
      <c r="BO201">
        <v>2</v>
      </c>
      <c r="BP201">
        <v>3</v>
      </c>
      <c r="BQ201">
        <v>1</v>
      </c>
      <c r="BR201">
        <v>1</v>
      </c>
      <c r="BS201">
        <v>3</v>
      </c>
      <c r="BT201">
        <v>2</v>
      </c>
      <c r="BU201">
        <v>2</v>
      </c>
      <c r="BV201">
        <v>1</v>
      </c>
      <c r="BW201">
        <v>1</v>
      </c>
      <c r="BX201">
        <v>2</v>
      </c>
      <c r="BY201">
        <v>1</v>
      </c>
      <c r="BZ201">
        <v>1</v>
      </c>
      <c r="CA201">
        <v>1</v>
      </c>
      <c r="CB201">
        <v>1</v>
      </c>
      <c r="CC201">
        <v>0</v>
      </c>
      <c r="CD201">
        <v>2</v>
      </c>
      <c r="CE201">
        <v>2</v>
      </c>
      <c r="CF201">
        <v>0</v>
      </c>
      <c r="CG201">
        <v>2</v>
      </c>
      <c r="CH201">
        <v>2</v>
      </c>
      <c r="CI201">
        <f t="shared" si="78"/>
        <v>79</v>
      </c>
      <c r="CJ201">
        <f t="shared" si="75"/>
        <v>1</v>
      </c>
      <c r="CK201" s="7">
        <f t="shared" si="79"/>
        <v>0.97222222222222221</v>
      </c>
      <c r="CL201">
        <v>147</v>
      </c>
      <c r="CM201" s="7">
        <f t="shared" si="82"/>
        <v>0.5374149659863946</v>
      </c>
      <c r="CN201">
        <f t="shared" si="76"/>
        <v>15</v>
      </c>
      <c r="CO201">
        <f t="shared" si="80"/>
        <v>0</v>
      </c>
      <c r="CP201" s="7">
        <f t="shared" si="81"/>
        <v>1</v>
      </c>
      <c r="CQ201">
        <v>42</v>
      </c>
      <c r="CR201" s="7">
        <f t="shared" si="83"/>
        <v>0.35714285714285715</v>
      </c>
      <c r="CT201" s="39">
        <v>50</v>
      </c>
      <c r="CU201" s="39">
        <v>50</v>
      </c>
      <c r="CV201" s="39">
        <v>50</v>
      </c>
      <c r="CW201" s="39">
        <v>100</v>
      </c>
      <c r="CX201" s="39">
        <v>50</v>
      </c>
      <c r="CY201" s="39">
        <v>100</v>
      </c>
      <c r="CZ201" s="39">
        <v>50</v>
      </c>
      <c r="DA201" s="39">
        <v>100</v>
      </c>
      <c r="DB201" s="39">
        <v>50</v>
      </c>
      <c r="DC201" s="39">
        <v>0</v>
      </c>
      <c r="DD201" s="31">
        <v>60</v>
      </c>
      <c r="DE201" s="39">
        <v>0</v>
      </c>
      <c r="DF201" s="39">
        <v>0</v>
      </c>
      <c r="DG201" s="39">
        <v>0</v>
      </c>
      <c r="DH201" s="39">
        <v>0</v>
      </c>
      <c r="DI201" s="31">
        <v>0</v>
      </c>
      <c r="DJ201" s="39">
        <v>0</v>
      </c>
      <c r="DK201" s="39">
        <v>0</v>
      </c>
      <c r="DL201" s="39"/>
      <c r="DM201" s="31">
        <v>0</v>
      </c>
      <c r="DN201" s="39">
        <v>40</v>
      </c>
      <c r="DO201" s="39">
        <v>0</v>
      </c>
      <c r="DP201" s="39">
        <v>20</v>
      </c>
      <c r="DQ201" s="39">
        <v>0</v>
      </c>
      <c r="DR201" s="31">
        <v>15</v>
      </c>
      <c r="DS201" s="39">
        <v>40</v>
      </c>
      <c r="DT201" s="39">
        <v>60</v>
      </c>
      <c r="DU201" s="39">
        <v>20</v>
      </c>
      <c r="DV201" s="39">
        <v>80</v>
      </c>
      <c r="DW201" s="39">
        <v>40</v>
      </c>
      <c r="DX201" s="31">
        <v>48</v>
      </c>
      <c r="DY201" s="39">
        <v>75</v>
      </c>
      <c r="DZ201" s="39">
        <v>0</v>
      </c>
      <c r="EA201" s="31">
        <v>37.5</v>
      </c>
      <c r="EB201" s="39">
        <v>40</v>
      </c>
      <c r="EC201" s="39">
        <v>75</v>
      </c>
      <c r="ED201" s="31">
        <v>57.5</v>
      </c>
      <c r="EE201" s="39">
        <v>25</v>
      </c>
      <c r="EF201" s="39">
        <v>50</v>
      </c>
      <c r="EG201" s="39">
        <v>25</v>
      </c>
      <c r="EH201" s="39">
        <v>25</v>
      </c>
      <c r="EI201" s="39">
        <v>0</v>
      </c>
      <c r="EJ201" s="31">
        <v>25</v>
      </c>
      <c r="EK201" s="40">
        <v>37.571428571428569</v>
      </c>
      <c r="EL201">
        <v>0</v>
      </c>
      <c r="EM201">
        <v>25</v>
      </c>
      <c r="EN201">
        <v>0</v>
      </c>
      <c r="EO201">
        <v>0</v>
      </c>
      <c r="EP201">
        <v>0</v>
      </c>
      <c r="EQ201">
        <v>0</v>
      </c>
      <c r="ES201">
        <v>100</v>
      </c>
      <c r="ET201">
        <v>100</v>
      </c>
      <c r="EV201">
        <v>100</v>
      </c>
      <c r="EW201">
        <v>100</v>
      </c>
      <c r="EX201" s="6">
        <f t="shared" si="70"/>
        <v>42.5</v>
      </c>
      <c r="EY201">
        <f t="shared" si="71"/>
        <v>12.5</v>
      </c>
      <c r="EZ201" s="6">
        <f t="shared" si="72"/>
        <v>4.166666666666667</v>
      </c>
      <c r="FA201" s="6">
        <f t="shared" si="73"/>
        <v>100</v>
      </c>
      <c r="FB201" s="6">
        <f t="shared" si="74"/>
        <v>0</v>
      </c>
    </row>
    <row r="202" spans="1:158" x14ac:dyDescent="0.2">
      <c r="A202" t="s">
        <v>710</v>
      </c>
      <c r="B202">
        <v>1</v>
      </c>
      <c r="C202">
        <v>1</v>
      </c>
      <c r="D202">
        <v>1</v>
      </c>
      <c r="E202">
        <v>1</v>
      </c>
      <c r="F202">
        <v>1</v>
      </c>
      <c r="H202">
        <f>COUNTIFS(R202, 2, I202, 0)</f>
        <v>0</v>
      </c>
      <c r="I202">
        <f t="shared" si="69"/>
        <v>0</v>
      </c>
      <c r="J202" s="9">
        <f>SUM(COUNTIFS(I202, 0, H202, 0, O202, {"1";"2";"3"}))</f>
        <v>1</v>
      </c>
      <c r="K202" s="9">
        <f t="shared" si="77"/>
        <v>0</v>
      </c>
      <c r="L202">
        <v>3</v>
      </c>
      <c r="M202">
        <v>1</v>
      </c>
      <c r="N202">
        <v>1</v>
      </c>
      <c r="O202">
        <v>1</v>
      </c>
      <c r="P202">
        <v>2</v>
      </c>
      <c r="Q202">
        <v>1994</v>
      </c>
      <c r="R202">
        <v>3</v>
      </c>
      <c r="S202">
        <v>1</v>
      </c>
      <c r="T202">
        <v>3</v>
      </c>
      <c r="U202">
        <v>0</v>
      </c>
      <c r="V202">
        <v>0</v>
      </c>
      <c r="W202">
        <v>1</v>
      </c>
      <c r="X202">
        <v>0</v>
      </c>
      <c r="Y202">
        <v>0</v>
      </c>
      <c r="AE202">
        <v>2</v>
      </c>
      <c r="AF202">
        <v>3</v>
      </c>
      <c r="AG202">
        <v>3</v>
      </c>
      <c r="AH202">
        <v>2</v>
      </c>
      <c r="AI202">
        <v>5</v>
      </c>
      <c r="AJ202" s="10" t="s">
        <v>275</v>
      </c>
      <c r="AK202" s="13" t="s">
        <v>963</v>
      </c>
      <c r="AL202">
        <v>1</v>
      </c>
      <c r="AM202">
        <v>4</v>
      </c>
      <c r="AN202">
        <v>3</v>
      </c>
      <c r="AO202">
        <v>3</v>
      </c>
      <c r="AP202">
        <v>3</v>
      </c>
      <c r="AQ202">
        <v>3</v>
      </c>
      <c r="AR202">
        <v>3</v>
      </c>
      <c r="AS202">
        <v>3</v>
      </c>
      <c r="AT202">
        <v>3</v>
      </c>
      <c r="AU202">
        <v>3</v>
      </c>
      <c r="AV202">
        <v>3</v>
      </c>
      <c r="AW202">
        <v>3</v>
      </c>
      <c r="AX202">
        <v>3</v>
      </c>
      <c r="AY202">
        <v>2</v>
      </c>
      <c r="AZ202">
        <v>2</v>
      </c>
      <c r="BA202">
        <v>2</v>
      </c>
      <c r="BB202">
        <v>2</v>
      </c>
      <c r="BC202">
        <v>2</v>
      </c>
      <c r="BD202">
        <v>2</v>
      </c>
      <c r="BE202">
        <v>2</v>
      </c>
      <c r="BF202">
        <v>5</v>
      </c>
      <c r="BG202">
        <v>6</v>
      </c>
      <c r="BH202">
        <v>5</v>
      </c>
      <c r="BI202">
        <v>4</v>
      </c>
      <c r="BJ202">
        <v>6</v>
      </c>
      <c r="BK202">
        <v>6</v>
      </c>
      <c r="BL202">
        <v>4</v>
      </c>
      <c r="BM202">
        <v>4</v>
      </c>
      <c r="BN202">
        <v>5</v>
      </c>
      <c r="BO202">
        <v>5</v>
      </c>
      <c r="BP202">
        <v>4</v>
      </c>
      <c r="BQ202">
        <v>5</v>
      </c>
      <c r="BR202">
        <v>5</v>
      </c>
      <c r="BS202">
        <v>4</v>
      </c>
      <c r="BT202">
        <v>5</v>
      </c>
      <c r="BU202">
        <v>3</v>
      </c>
      <c r="BV202">
        <v>4</v>
      </c>
      <c r="BW202">
        <v>3</v>
      </c>
      <c r="BX202">
        <v>3</v>
      </c>
      <c r="BY202">
        <v>3</v>
      </c>
      <c r="BZ202">
        <v>3</v>
      </c>
      <c r="CA202">
        <v>4</v>
      </c>
      <c r="CB202">
        <v>4</v>
      </c>
      <c r="CG202">
        <v>1</v>
      </c>
      <c r="CI202">
        <f t="shared" si="78"/>
        <v>131</v>
      </c>
      <c r="CJ202">
        <f t="shared" si="75"/>
        <v>0</v>
      </c>
      <c r="CK202" s="7">
        <f t="shared" si="79"/>
        <v>1</v>
      </c>
      <c r="CL202">
        <v>149</v>
      </c>
      <c r="CM202" s="7">
        <f t="shared" si="82"/>
        <v>0.87919463087248317</v>
      </c>
      <c r="CN202">
        <f t="shared" si="76"/>
        <v>21</v>
      </c>
      <c r="CO202">
        <f t="shared" si="80"/>
        <v>5</v>
      </c>
      <c r="CP202" s="7">
        <f t="shared" si="81"/>
        <v>0.58333333333333337</v>
      </c>
      <c r="CQ202">
        <v>32</v>
      </c>
      <c r="CR202" s="7">
        <f t="shared" si="83"/>
        <v>0.65625</v>
      </c>
      <c r="CT202" s="39">
        <v>100</v>
      </c>
      <c r="CU202" s="39">
        <v>100</v>
      </c>
      <c r="CV202" s="39">
        <v>100</v>
      </c>
      <c r="CW202" s="39">
        <v>100</v>
      </c>
      <c r="CX202" s="39">
        <v>100</v>
      </c>
      <c r="CY202" s="39">
        <v>100</v>
      </c>
      <c r="CZ202" s="39">
        <v>100</v>
      </c>
      <c r="DA202" s="39">
        <v>100</v>
      </c>
      <c r="DB202" s="39">
        <v>100</v>
      </c>
      <c r="DC202" s="39">
        <v>100</v>
      </c>
      <c r="DD202" s="31">
        <v>100</v>
      </c>
      <c r="DE202" s="39">
        <v>100</v>
      </c>
      <c r="DF202" s="39">
        <v>100</v>
      </c>
      <c r="DG202" s="39">
        <v>100</v>
      </c>
      <c r="DH202" s="39">
        <v>100</v>
      </c>
      <c r="DI202" s="31">
        <v>100</v>
      </c>
      <c r="DJ202" s="39">
        <v>100</v>
      </c>
      <c r="DK202" s="39">
        <v>100</v>
      </c>
      <c r="DL202" s="39">
        <v>100</v>
      </c>
      <c r="DM202" s="31">
        <v>100</v>
      </c>
      <c r="DN202" s="39">
        <v>60</v>
      </c>
      <c r="DO202" s="39">
        <v>60</v>
      </c>
      <c r="DP202" s="39">
        <v>80</v>
      </c>
      <c r="DQ202" s="39">
        <v>80</v>
      </c>
      <c r="DR202" s="31">
        <v>70</v>
      </c>
      <c r="DS202" s="39">
        <v>100</v>
      </c>
      <c r="DT202" s="39">
        <v>100</v>
      </c>
      <c r="DU202" s="39">
        <v>60</v>
      </c>
      <c r="DV202" s="39">
        <v>80</v>
      </c>
      <c r="DW202" s="39">
        <v>60</v>
      </c>
      <c r="DX202" s="31">
        <v>80</v>
      </c>
      <c r="DY202" s="39">
        <v>100</v>
      </c>
      <c r="DZ202" s="39">
        <v>100</v>
      </c>
      <c r="EA202" s="31">
        <v>100</v>
      </c>
      <c r="EB202" s="39">
        <v>100</v>
      </c>
      <c r="EC202" s="39">
        <v>100</v>
      </c>
      <c r="ED202" s="31">
        <v>100</v>
      </c>
      <c r="EE202" s="39">
        <v>75</v>
      </c>
      <c r="EF202" s="39">
        <v>75</v>
      </c>
      <c r="EG202" s="39">
        <v>100</v>
      </c>
      <c r="EH202" s="39">
        <v>50</v>
      </c>
      <c r="EI202" s="39">
        <v>75</v>
      </c>
      <c r="EJ202" s="31">
        <v>75</v>
      </c>
      <c r="EK202" s="40">
        <v>89.027777777777771</v>
      </c>
      <c r="EL202">
        <v>50</v>
      </c>
      <c r="EM202">
        <v>50</v>
      </c>
      <c r="EN202">
        <v>50</v>
      </c>
      <c r="EO202">
        <v>50</v>
      </c>
      <c r="EP202">
        <v>75</v>
      </c>
      <c r="EQ202">
        <v>75</v>
      </c>
      <c r="EV202">
        <v>0</v>
      </c>
      <c r="EX202" s="6">
        <f t="shared" si="70"/>
        <v>50</v>
      </c>
      <c r="EY202">
        <f t="shared" si="71"/>
        <v>50</v>
      </c>
      <c r="EZ202" s="6">
        <f t="shared" si="72"/>
        <v>58.333333333333336</v>
      </c>
      <c r="FA202" s="6">
        <f t="shared" si="73"/>
        <v>0</v>
      </c>
      <c r="FB202" s="6">
        <f t="shared" si="74"/>
        <v>62.5</v>
      </c>
    </row>
    <row r="203" spans="1:158" x14ac:dyDescent="0.2">
      <c r="A203" t="s">
        <v>711</v>
      </c>
      <c r="B203">
        <v>1</v>
      </c>
      <c r="C203">
        <v>1</v>
      </c>
      <c r="D203">
        <v>1</v>
      </c>
      <c r="E203">
        <v>1</v>
      </c>
      <c r="F203">
        <v>1</v>
      </c>
      <c r="H203">
        <f>COUNTIFS(R203, 2, I203, 0)</f>
        <v>0</v>
      </c>
      <c r="I203">
        <f t="shared" si="69"/>
        <v>0</v>
      </c>
      <c r="J203" s="9">
        <f>SUM(COUNTIFS(I203, 0, H203, 0, O203, {"1";"2";"3"}))</f>
        <v>1</v>
      </c>
      <c r="K203" s="9">
        <f t="shared" si="77"/>
        <v>0</v>
      </c>
      <c r="L203">
        <v>3</v>
      </c>
      <c r="M203">
        <v>1</v>
      </c>
      <c r="N203">
        <v>1</v>
      </c>
      <c r="O203">
        <v>1</v>
      </c>
      <c r="P203">
        <v>2</v>
      </c>
      <c r="Q203">
        <v>2014</v>
      </c>
      <c r="S203">
        <v>2</v>
      </c>
      <c r="U203">
        <v>1</v>
      </c>
      <c r="V203">
        <v>0</v>
      </c>
      <c r="W203">
        <v>1</v>
      </c>
      <c r="X203">
        <v>0</v>
      </c>
      <c r="Y203">
        <v>0</v>
      </c>
      <c r="AE203">
        <v>3</v>
      </c>
      <c r="AF203">
        <v>3</v>
      </c>
      <c r="AG203">
        <v>3</v>
      </c>
      <c r="AH203">
        <v>4</v>
      </c>
      <c r="AI203">
        <v>6</v>
      </c>
      <c r="AJ203" s="10" t="s">
        <v>276</v>
      </c>
      <c r="AK203" s="13" t="s">
        <v>958</v>
      </c>
      <c r="AL203">
        <v>1</v>
      </c>
      <c r="AM203">
        <v>1</v>
      </c>
      <c r="AN203">
        <v>2</v>
      </c>
      <c r="AO203">
        <v>1</v>
      </c>
      <c r="AP203">
        <v>1</v>
      </c>
      <c r="AQ203">
        <v>1</v>
      </c>
      <c r="AR203">
        <v>1</v>
      </c>
      <c r="AS203">
        <v>1</v>
      </c>
      <c r="AT203">
        <v>2</v>
      </c>
      <c r="AU203">
        <v>1</v>
      </c>
      <c r="AV203">
        <v>1</v>
      </c>
      <c r="AW203">
        <v>2</v>
      </c>
      <c r="AX203">
        <v>2</v>
      </c>
      <c r="AY203">
        <v>1</v>
      </c>
      <c r="AZ203">
        <v>1</v>
      </c>
      <c r="BA203">
        <v>1</v>
      </c>
      <c r="BB203">
        <v>1</v>
      </c>
      <c r="BC203">
        <v>1</v>
      </c>
      <c r="BD203">
        <v>1</v>
      </c>
      <c r="BE203">
        <v>1</v>
      </c>
      <c r="BF203">
        <v>3</v>
      </c>
      <c r="BG203">
        <v>2</v>
      </c>
      <c r="BH203">
        <v>2</v>
      </c>
      <c r="BI203">
        <v>2</v>
      </c>
      <c r="BJ203">
        <v>2</v>
      </c>
      <c r="BK203">
        <v>3</v>
      </c>
      <c r="BL203">
        <v>2</v>
      </c>
      <c r="BM203">
        <v>2</v>
      </c>
      <c r="BN203">
        <v>2</v>
      </c>
      <c r="BO203">
        <v>1</v>
      </c>
      <c r="BP203">
        <v>3</v>
      </c>
      <c r="BQ203">
        <v>1</v>
      </c>
      <c r="BR203">
        <v>2</v>
      </c>
      <c r="BS203">
        <v>1</v>
      </c>
      <c r="BT203">
        <v>1</v>
      </c>
      <c r="BU203">
        <v>1</v>
      </c>
      <c r="BV203">
        <v>1</v>
      </c>
      <c r="BW203">
        <v>1</v>
      </c>
      <c r="BX203">
        <v>2</v>
      </c>
      <c r="BY203">
        <v>1</v>
      </c>
      <c r="BZ203">
        <v>3</v>
      </c>
      <c r="CA203">
        <v>1</v>
      </c>
      <c r="CB203">
        <v>1</v>
      </c>
      <c r="CC203">
        <v>0</v>
      </c>
      <c r="CD203">
        <v>1</v>
      </c>
      <c r="CE203">
        <v>1</v>
      </c>
      <c r="CF203">
        <v>2</v>
      </c>
      <c r="CG203">
        <v>2</v>
      </c>
      <c r="CH203">
        <v>2</v>
      </c>
      <c r="CI203">
        <f t="shared" si="78"/>
        <v>54</v>
      </c>
      <c r="CJ203">
        <f t="shared" si="75"/>
        <v>0</v>
      </c>
      <c r="CK203" s="7">
        <f t="shared" si="79"/>
        <v>1</v>
      </c>
      <c r="CL203">
        <v>149</v>
      </c>
      <c r="CM203" s="7">
        <f t="shared" si="82"/>
        <v>0.36241610738255031</v>
      </c>
      <c r="CN203">
        <f t="shared" si="76"/>
        <v>17</v>
      </c>
      <c r="CO203">
        <f t="shared" si="80"/>
        <v>0</v>
      </c>
      <c r="CP203" s="7">
        <f t="shared" si="81"/>
        <v>1</v>
      </c>
      <c r="CQ203">
        <v>42</v>
      </c>
      <c r="CR203" s="7">
        <f t="shared" si="83"/>
        <v>0.40476190476190477</v>
      </c>
      <c r="CT203" s="39">
        <v>0</v>
      </c>
      <c r="CU203" s="39">
        <v>0</v>
      </c>
      <c r="CV203" s="39">
        <v>0</v>
      </c>
      <c r="CW203" s="39">
        <v>0</v>
      </c>
      <c r="CX203" s="39">
        <v>0</v>
      </c>
      <c r="CY203" s="39">
        <v>50</v>
      </c>
      <c r="CZ203" s="39">
        <v>0</v>
      </c>
      <c r="DA203" s="39">
        <v>0</v>
      </c>
      <c r="DB203" s="39">
        <v>50</v>
      </c>
      <c r="DC203" s="39">
        <v>50</v>
      </c>
      <c r="DD203" s="31">
        <v>15</v>
      </c>
      <c r="DE203" s="39">
        <v>0</v>
      </c>
      <c r="DF203" s="39">
        <v>0</v>
      </c>
      <c r="DG203" s="39">
        <v>0</v>
      </c>
      <c r="DH203" s="39">
        <v>0</v>
      </c>
      <c r="DI203" s="31">
        <v>0</v>
      </c>
      <c r="DJ203" s="39">
        <v>0</v>
      </c>
      <c r="DK203" s="39">
        <v>0</v>
      </c>
      <c r="DL203" s="39">
        <v>0</v>
      </c>
      <c r="DM203" s="31">
        <v>0</v>
      </c>
      <c r="DN203" s="39">
        <v>20</v>
      </c>
      <c r="DO203" s="39">
        <v>20</v>
      </c>
      <c r="DP203" s="39">
        <v>0</v>
      </c>
      <c r="DQ203" s="39">
        <v>0</v>
      </c>
      <c r="DR203" s="31">
        <v>10</v>
      </c>
      <c r="DS203" s="39">
        <v>20</v>
      </c>
      <c r="DT203" s="39">
        <v>40</v>
      </c>
      <c r="DU203" s="39">
        <v>20</v>
      </c>
      <c r="DV203" s="39">
        <v>20</v>
      </c>
      <c r="DW203" s="39">
        <v>40</v>
      </c>
      <c r="DX203" s="31">
        <v>28</v>
      </c>
      <c r="DY203" s="39">
        <v>50</v>
      </c>
      <c r="DZ203" s="39">
        <v>25</v>
      </c>
      <c r="EA203" s="31">
        <v>37.5</v>
      </c>
      <c r="EB203" s="39">
        <v>20</v>
      </c>
      <c r="EC203" s="39">
        <v>25</v>
      </c>
      <c r="ED203" s="31">
        <v>22.5</v>
      </c>
      <c r="EE203" s="39">
        <v>0</v>
      </c>
      <c r="EF203" s="39">
        <v>0</v>
      </c>
      <c r="EG203" s="39">
        <v>0</v>
      </c>
      <c r="EH203" s="39">
        <v>0</v>
      </c>
      <c r="EI203" s="39">
        <v>0</v>
      </c>
      <c r="EJ203" s="31">
        <v>0</v>
      </c>
      <c r="EK203" s="40">
        <v>13.194444444444445</v>
      </c>
      <c r="EL203">
        <v>0</v>
      </c>
      <c r="EM203">
        <v>25</v>
      </c>
      <c r="EN203">
        <v>0</v>
      </c>
      <c r="EO203">
        <v>50</v>
      </c>
      <c r="EP203">
        <v>0</v>
      </c>
      <c r="EQ203">
        <v>0</v>
      </c>
      <c r="ES203">
        <v>0</v>
      </c>
      <c r="ET203">
        <v>0</v>
      </c>
      <c r="EU203">
        <v>100</v>
      </c>
      <c r="EV203">
        <v>100</v>
      </c>
      <c r="EW203">
        <v>100</v>
      </c>
      <c r="EX203" s="6">
        <f t="shared" si="70"/>
        <v>34.090909090909093</v>
      </c>
      <c r="EY203">
        <f t="shared" si="71"/>
        <v>12.5</v>
      </c>
      <c r="EZ203" s="6">
        <f t="shared" si="72"/>
        <v>12.5</v>
      </c>
      <c r="FA203" s="6">
        <f t="shared" si="73"/>
        <v>60</v>
      </c>
      <c r="FB203" s="6">
        <f t="shared" si="74"/>
        <v>12.5</v>
      </c>
    </row>
    <row r="204" spans="1:158" x14ac:dyDescent="0.2">
      <c r="A204" t="s">
        <v>712</v>
      </c>
      <c r="B204">
        <v>1</v>
      </c>
      <c r="C204">
        <v>1</v>
      </c>
      <c r="D204">
        <v>1</v>
      </c>
      <c r="E204">
        <v>1</v>
      </c>
      <c r="F204">
        <v>1</v>
      </c>
      <c r="H204">
        <f>COUNTIFS(R204, 2, I204, 0)</f>
        <v>0</v>
      </c>
      <c r="I204">
        <f t="shared" si="69"/>
        <v>0</v>
      </c>
      <c r="J204" s="9">
        <f>SUM(COUNTIFS(I204, 0, H204, 0, O204, {"1";"2";"3"}))</f>
        <v>1</v>
      </c>
      <c r="K204" s="9">
        <f t="shared" si="77"/>
        <v>0</v>
      </c>
      <c r="L204">
        <v>3</v>
      </c>
      <c r="M204">
        <v>1</v>
      </c>
      <c r="N204">
        <v>1</v>
      </c>
      <c r="O204">
        <v>1</v>
      </c>
      <c r="P204">
        <v>2</v>
      </c>
      <c r="Q204">
        <v>2017</v>
      </c>
      <c r="R204">
        <v>3</v>
      </c>
      <c r="S204">
        <v>1</v>
      </c>
      <c r="T204">
        <v>1</v>
      </c>
      <c r="U204">
        <v>0</v>
      </c>
      <c r="V204">
        <v>0</v>
      </c>
      <c r="W204">
        <v>1</v>
      </c>
      <c r="X204">
        <v>0</v>
      </c>
      <c r="Y204">
        <v>0</v>
      </c>
      <c r="AE204">
        <v>2</v>
      </c>
      <c r="AF204">
        <v>3</v>
      </c>
      <c r="AG204">
        <v>3</v>
      </c>
      <c r="AH204">
        <v>2</v>
      </c>
      <c r="AI204">
        <v>2</v>
      </c>
      <c r="AJ204" s="10" t="s">
        <v>277</v>
      </c>
      <c r="AK204" s="13" t="s">
        <v>963</v>
      </c>
      <c r="AL204">
        <v>1</v>
      </c>
      <c r="AM204">
        <v>4</v>
      </c>
      <c r="AN204">
        <v>4</v>
      </c>
      <c r="AO204">
        <v>3</v>
      </c>
      <c r="AP204">
        <v>3</v>
      </c>
      <c r="AQ204">
        <v>3</v>
      </c>
      <c r="AR204">
        <v>3</v>
      </c>
      <c r="AS204">
        <v>3</v>
      </c>
      <c r="AT204">
        <v>3</v>
      </c>
      <c r="AU204">
        <v>3</v>
      </c>
      <c r="AV204">
        <v>3</v>
      </c>
      <c r="AW204">
        <v>3</v>
      </c>
      <c r="AX204">
        <v>3</v>
      </c>
      <c r="AY204">
        <v>2</v>
      </c>
      <c r="AZ204">
        <v>2</v>
      </c>
      <c r="BA204">
        <v>2</v>
      </c>
      <c r="BB204">
        <v>2</v>
      </c>
      <c r="BC204">
        <v>2</v>
      </c>
      <c r="BD204">
        <v>2</v>
      </c>
      <c r="BE204">
        <v>2</v>
      </c>
      <c r="BF204">
        <v>5</v>
      </c>
      <c r="BG204">
        <v>5</v>
      </c>
      <c r="BH204">
        <v>4</v>
      </c>
      <c r="BI204">
        <v>5</v>
      </c>
      <c r="BJ204">
        <v>4</v>
      </c>
      <c r="BK204">
        <v>6</v>
      </c>
      <c r="BL204">
        <v>5</v>
      </c>
      <c r="BM204">
        <v>5</v>
      </c>
      <c r="BN204">
        <v>5</v>
      </c>
      <c r="BO204">
        <v>6</v>
      </c>
      <c r="BP204">
        <v>6</v>
      </c>
      <c r="BQ204">
        <v>4</v>
      </c>
      <c r="BR204">
        <v>5</v>
      </c>
      <c r="BS204">
        <v>5</v>
      </c>
      <c r="BT204">
        <v>4</v>
      </c>
      <c r="BU204">
        <v>4</v>
      </c>
      <c r="BV204">
        <v>4</v>
      </c>
      <c r="BW204">
        <v>2</v>
      </c>
      <c r="BX204">
        <v>2</v>
      </c>
      <c r="BY204">
        <v>5</v>
      </c>
      <c r="BZ204">
        <v>5</v>
      </c>
      <c r="CA204">
        <v>5</v>
      </c>
      <c r="CB204">
        <v>5</v>
      </c>
      <c r="CC204">
        <v>2</v>
      </c>
      <c r="CD204">
        <v>1</v>
      </c>
      <c r="CE204">
        <v>2</v>
      </c>
      <c r="CF204">
        <v>2</v>
      </c>
      <c r="CG204">
        <v>2</v>
      </c>
      <c r="CH204">
        <v>2</v>
      </c>
      <c r="CI204">
        <f t="shared" si="78"/>
        <v>134</v>
      </c>
      <c r="CJ204">
        <f t="shared" si="75"/>
        <v>0</v>
      </c>
      <c r="CK204" s="7">
        <f t="shared" si="79"/>
        <v>1</v>
      </c>
      <c r="CL204">
        <v>149</v>
      </c>
      <c r="CM204" s="7">
        <f t="shared" si="82"/>
        <v>0.89932885906040272</v>
      </c>
      <c r="CN204">
        <f t="shared" si="76"/>
        <v>35</v>
      </c>
      <c r="CO204">
        <f t="shared" si="80"/>
        <v>0</v>
      </c>
      <c r="CP204" s="7">
        <f t="shared" si="81"/>
        <v>1</v>
      </c>
      <c r="CQ204">
        <v>42</v>
      </c>
      <c r="CR204" s="7">
        <f t="shared" si="83"/>
        <v>0.83333333333333337</v>
      </c>
      <c r="CT204" s="39">
        <v>100</v>
      </c>
      <c r="CU204" s="39">
        <v>100</v>
      </c>
      <c r="CV204" s="39">
        <v>100</v>
      </c>
      <c r="CW204" s="39">
        <v>100</v>
      </c>
      <c r="CX204" s="39">
        <v>100</v>
      </c>
      <c r="CY204" s="39">
        <v>100</v>
      </c>
      <c r="CZ204" s="39">
        <v>100</v>
      </c>
      <c r="DA204" s="39">
        <v>100</v>
      </c>
      <c r="DB204" s="39">
        <v>100</v>
      </c>
      <c r="DC204" s="39">
        <v>100</v>
      </c>
      <c r="DD204" s="31">
        <v>100</v>
      </c>
      <c r="DE204" s="39">
        <v>100</v>
      </c>
      <c r="DF204" s="39">
        <v>100</v>
      </c>
      <c r="DG204" s="39">
        <v>100</v>
      </c>
      <c r="DH204" s="39">
        <v>100</v>
      </c>
      <c r="DI204" s="31">
        <v>100</v>
      </c>
      <c r="DJ204" s="39">
        <v>100</v>
      </c>
      <c r="DK204" s="39">
        <v>100</v>
      </c>
      <c r="DL204" s="39">
        <v>100</v>
      </c>
      <c r="DM204" s="31">
        <v>100</v>
      </c>
      <c r="DN204" s="39">
        <v>80</v>
      </c>
      <c r="DO204" s="39">
        <v>80</v>
      </c>
      <c r="DP204" s="39">
        <v>100</v>
      </c>
      <c r="DQ204" s="39">
        <v>60</v>
      </c>
      <c r="DR204" s="31">
        <v>80</v>
      </c>
      <c r="DS204" s="39">
        <v>60</v>
      </c>
      <c r="DT204" s="39">
        <v>100</v>
      </c>
      <c r="DU204" s="39">
        <v>80</v>
      </c>
      <c r="DV204" s="39">
        <v>80</v>
      </c>
      <c r="DW204" s="39">
        <v>100</v>
      </c>
      <c r="DX204" s="31">
        <v>84</v>
      </c>
      <c r="DY204" s="39">
        <v>100</v>
      </c>
      <c r="DZ204" s="39">
        <v>100</v>
      </c>
      <c r="EA204" s="31">
        <v>100</v>
      </c>
      <c r="EB204" s="39">
        <v>80</v>
      </c>
      <c r="EC204" s="39">
        <v>75</v>
      </c>
      <c r="ED204" s="31">
        <v>77.5</v>
      </c>
      <c r="EE204" s="39">
        <v>75</v>
      </c>
      <c r="EF204" s="39">
        <v>100</v>
      </c>
      <c r="EG204" s="39">
        <v>75</v>
      </c>
      <c r="EH204" s="39">
        <v>75</v>
      </c>
      <c r="EI204" s="39">
        <v>75</v>
      </c>
      <c r="EJ204" s="31">
        <v>80</v>
      </c>
      <c r="EK204" s="40">
        <v>90.833333333333329</v>
      </c>
      <c r="EL204">
        <v>25</v>
      </c>
      <c r="EM204">
        <v>25</v>
      </c>
      <c r="EN204">
        <v>100</v>
      </c>
      <c r="EO204">
        <v>100</v>
      </c>
      <c r="EP204">
        <v>100</v>
      </c>
      <c r="EQ204">
        <v>100</v>
      </c>
      <c r="ER204">
        <v>100</v>
      </c>
      <c r="ES204">
        <v>0</v>
      </c>
      <c r="ET204">
        <v>100</v>
      </c>
      <c r="EU204">
        <v>100</v>
      </c>
      <c r="EV204">
        <v>100</v>
      </c>
      <c r="EW204">
        <v>100</v>
      </c>
      <c r="EX204" s="6">
        <f t="shared" si="70"/>
        <v>79.166666666666671</v>
      </c>
      <c r="EY204">
        <f t="shared" si="71"/>
        <v>25</v>
      </c>
      <c r="EZ204" s="6">
        <f t="shared" si="72"/>
        <v>75</v>
      </c>
      <c r="FA204" s="6">
        <f t="shared" si="73"/>
        <v>83.333333333333329</v>
      </c>
      <c r="FB204" s="6">
        <f t="shared" si="74"/>
        <v>100</v>
      </c>
    </row>
    <row r="205" spans="1:158" x14ac:dyDescent="0.2">
      <c r="A205" t="s">
        <v>713</v>
      </c>
      <c r="B205">
        <v>1</v>
      </c>
      <c r="C205">
        <v>1</v>
      </c>
      <c r="D205">
        <v>1</v>
      </c>
      <c r="E205">
        <v>1</v>
      </c>
      <c r="F205">
        <v>1</v>
      </c>
      <c r="H205">
        <f>COUNTIFS(R205, 2, I205, 0)</f>
        <v>1</v>
      </c>
      <c r="I205">
        <f t="shared" si="69"/>
        <v>0</v>
      </c>
      <c r="J205" s="9">
        <f>SUM(COUNTIFS(I205, 0, H205, 0, O205, {"1";"2";"3"}))</f>
        <v>0</v>
      </c>
      <c r="K205" s="9">
        <f t="shared" si="77"/>
        <v>0</v>
      </c>
      <c r="L205">
        <v>1</v>
      </c>
      <c r="M205">
        <v>1</v>
      </c>
      <c r="N205">
        <v>2</v>
      </c>
      <c r="O205">
        <v>1</v>
      </c>
      <c r="P205">
        <v>2</v>
      </c>
      <c r="Q205">
        <v>2005</v>
      </c>
      <c r="R205">
        <v>2</v>
      </c>
      <c r="S205">
        <v>2</v>
      </c>
      <c r="T205">
        <v>1</v>
      </c>
      <c r="U205">
        <v>1</v>
      </c>
      <c r="V205">
        <v>0</v>
      </c>
      <c r="W205">
        <v>1</v>
      </c>
      <c r="X205">
        <v>0</v>
      </c>
      <c r="Y205">
        <v>0</v>
      </c>
      <c r="Z205">
        <v>2</v>
      </c>
      <c r="AE205">
        <v>2</v>
      </c>
      <c r="AF205">
        <v>2</v>
      </c>
      <c r="AG205">
        <v>1</v>
      </c>
      <c r="AH205">
        <v>6</v>
      </c>
      <c r="AI205">
        <v>6</v>
      </c>
      <c r="AJ205" s="10" t="s">
        <v>243</v>
      </c>
      <c r="AK205" s="13" t="s">
        <v>968</v>
      </c>
      <c r="AL205">
        <v>0</v>
      </c>
      <c r="AM205">
        <v>4</v>
      </c>
      <c r="AN205">
        <v>3</v>
      </c>
      <c r="AO205">
        <v>1</v>
      </c>
      <c r="AP205">
        <v>2</v>
      </c>
      <c r="AQ205">
        <v>3</v>
      </c>
      <c r="AR205">
        <v>3</v>
      </c>
      <c r="AS205">
        <v>3</v>
      </c>
      <c r="AT205">
        <v>3</v>
      </c>
      <c r="AU205">
        <v>2</v>
      </c>
      <c r="AV205">
        <v>3</v>
      </c>
      <c r="AW205">
        <v>3</v>
      </c>
      <c r="AX205">
        <v>3</v>
      </c>
      <c r="AY205">
        <v>2</v>
      </c>
      <c r="AZ205">
        <v>2</v>
      </c>
      <c r="BA205">
        <v>2</v>
      </c>
      <c r="BB205">
        <v>2</v>
      </c>
      <c r="BC205">
        <v>2</v>
      </c>
      <c r="BD205">
        <v>2</v>
      </c>
      <c r="BE205">
        <v>2</v>
      </c>
      <c r="BF205">
        <v>4</v>
      </c>
      <c r="BG205">
        <v>4</v>
      </c>
      <c r="BH205">
        <v>4</v>
      </c>
      <c r="BI205">
        <v>4</v>
      </c>
      <c r="BJ205">
        <v>6</v>
      </c>
      <c r="BK205">
        <v>6</v>
      </c>
      <c r="BL205">
        <v>5</v>
      </c>
      <c r="BM205">
        <v>3</v>
      </c>
      <c r="BN205">
        <v>6</v>
      </c>
      <c r="BO205">
        <v>4</v>
      </c>
      <c r="BP205">
        <v>6</v>
      </c>
      <c r="BQ205">
        <v>4</v>
      </c>
      <c r="BR205">
        <v>5</v>
      </c>
      <c r="BS205">
        <v>5</v>
      </c>
      <c r="BT205">
        <v>1</v>
      </c>
      <c r="BU205">
        <v>2</v>
      </c>
      <c r="BV205">
        <v>4</v>
      </c>
      <c r="BW205">
        <v>5</v>
      </c>
      <c r="BX205">
        <v>5</v>
      </c>
      <c r="BY205">
        <v>5</v>
      </c>
      <c r="BZ205">
        <v>5</v>
      </c>
      <c r="CA205">
        <v>3</v>
      </c>
      <c r="CB205">
        <v>3</v>
      </c>
      <c r="CC205">
        <v>2</v>
      </c>
      <c r="CD205">
        <v>2</v>
      </c>
      <c r="CE205">
        <v>2</v>
      </c>
      <c r="CF205">
        <v>2</v>
      </c>
      <c r="CG205">
        <v>2</v>
      </c>
      <c r="CH205">
        <v>2</v>
      </c>
      <c r="CI205">
        <f t="shared" si="78"/>
        <v>120</v>
      </c>
      <c r="CJ205">
        <f t="shared" si="75"/>
        <v>0</v>
      </c>
      <c r="CK205" s="7">
        <f t="shared" si="79"/>
        <v>1</v>
      </c>
      <c r="CL205">
        <v>149</v>
      </c>
      <c r="CM205" s="7">
        <f t="shared" si="82"/>
        <v>0.80536912751677847</v>
      </c>
      <c r="CN205">
        <f t="shared" si="76"/>
        <v>38</v>
      </c>
      <c r="CO205">
        <f t="shared" si="80"/>
        <v>0</v>
      </c>
      <c r="CP205" s="7">
        <f t="shared" si="81"/>
        <v>1</v>
      </c>
      <c r="CQ205">
        <v>42</v>
      </c>
      <c r="CR205" s="7">
        <f t="shared" si="83"/>
        <v>0.90476190476190477</v>
      </c>
      <c r="CT205" s="39">
        <v>0</v>
      </c>
      <c r="CU205" s="39">
        <v>50</v>
      </c>
      <c r="CV205" s="39">
        <v>100</v>
      </c>
      <c r="CW205" s="39">
        <v>100</v>
      </c>
      <c r="CX205" s="39">
        <v>100</v>
      </c>
      <c r="CY205" s="39">
        <v>100</v>
      </c>
      <c r="CZ205" s="39">
        <v>50</v>
      </c>
      <c r="DA205" s="39">
        <v>100</v>
      </c>
      <c r="DB205" s="39">
        <v>100</v>
      </c>
      <c r="DC205" s="39">
        <v>100</v>
      </c>
      <c r="DD205" s="31">
        <v>80</v>
      </c>
      <c r="DE205" s="39">
        <v>100</v>
      </c>
      <c r="DF205" s="39">
        <v>100</v>
      </c>
      <c r="DG205" s="39">
        <v>100</v>
      </c>
      <c r="DH205" s="39">
        <v>100</v>
      </c>
      <c r="DI205" s="31">
        <v>100</v>
      </c>
      <c r="DJ205" s="39">
        <v>100</v>
      </c>
      <c r="DK205" s="39">
        <v>100</v>
      </c>
      <c r="DL205" s="39">
        <v>100</v>
      </c>
      <c r="DM205" s="31">
        <v>100</v>
      </c>
      <c r="DN205" s="39">
        <v>60</v>
      </c>
      <c r="DO205" s="39">
        <v>40</v>
      </c>
      <c r="DP205" s="39">
        <v>60</v>
      </c>
      <c r="DQ205" s="39">
        <v>60</v>
      </c>
      <c r="DR205" s="31">
        <v>55</v>
      </c>
      <c r="DS205" s="39">
        <v>100</v>
      </c>
      <c r="DT205" s="39">
        <v>100</v>
      </c>
      <c r="DU205" s="39">
        <v>80</v>
      </c>
      <c r="DV205" s="39">
        <v>100</v>
      </c>
      <c r="DW205" s="39">
        <v>100</v>
      </c>
      <c r="DX205" s="31">
        <v>96</v>
      </c>
      <c r="DY205" s="39">
        <v>75</v>
      </c>
      <c r="DZ205" s="39">
        <v>100</v>
      </c>
      <c r="EA205" s="31">
        <v>87.5</v>
      </c>
      <c r="EB205" s="39">
        <v>60</v>
      </c>
      <c r="EC205" s="39">
        <v>75</v>
      </c>
      <c r="ED205" s="31">
        <v>67.5</v>
      </c>
      <c r="EE205" s="39">
        <v>75</v>
      </c>
      <c r="EF205" s="39">
        <v>100</v>
      </c>
      <c r="EG205" s="39">
        <v>0</v>
      </c>
      <c r="EH205" s="39">
        <v>25</v>
      </c>
      <c r="EI205" s="39">
        <v>75</v>
      </c>
      <c r="EJ205" s="31">
        <v>55</v>
      </c>
      <c r="EK205" s="40">
        <v>78.75</v>
      </c>
      <c r="EL205">
        <v>100</v>
      </c>
      <c r="EM205">
        <v>100</v>
      </c>
      <c r="EN205">
        <v>100</v>
      </c>
      <c r="EO205">
        <v>100</v>
      </c>
      <c r="EP205">
        <v>50</v>
      </c>
      <c r="EQ205">
        <v>50</v>
      </c>
      <c r="ER205">
        <v>100</v>
      </c>
      <c r="ES205">
        <v>100</v>
      </c>
      <c r="ET205">
        <v>100</v>
      </c>
      <c r="EU205">
        <v>100</v>
      </c>
      <c r="EV205">
        <v>100</v>
      </c>
      <c r="EW205">
        <v>100</v>
      </c>
      <c r="EX205" s="6">
        <f t="shared" si="70"/>
        <v>91.666666666666671</v>
      </c>
      <c r="EY205">
        <f t="shared" si="71"/>
        <v>100</v>
      </c>
      <c r="EZ205" s="6">
        <f t="shared" si="72"/>
        <v>83.333333333333329</v>
      </c>
      <c r="FA205" s="6">
        <f t="shared" si="73"/>
        <v>100</v>
      </c>
      <c r="FB205" s="6">
        <f t="shared" si="74"/>
        <v>75</v>
      </c>
    </row>
    <row r="206" spans="1:158" x14ac:dyDescent="0.2">
      <c r="A206" t="s">
        <v>714</v>
      </c>
      <c r="B206">
        <v>1</v>
      </c>
      <c r="C206">
        <v>1</v>
      </c>
      <c r="D206">
        <v>1</v>
      </c>
      <c r="E206">
        <v>1</v>
      </c>
      <c r="F206">
        <v>1</v>
      </c>
      <c r="H206">
        <f>COUNTIFS(R206, 2, I206, 0)</f>
        <v>0</v>
      </c>
      <c r="I206">
        <f t="shared" si="69"/>
        <v>0</v>
      </c>
      <c r="J206" s="9">
        <f>SUM(COUNTIFS(I206, 0, H206, 0, O206, {"1";"2";"3"}))</f>
        <v>1</v>
      </c>
      <c r="K206" s="9">
        <f t="shared" si="77"/>
        <v>0</v>
      </c>
      <c r="L206">
        <v>3</v>
      </c>
      <c r="M206">
        <v>1</v>
      </c>
      <c r="N206">
        <v>1</v>
      </c>
      <c r="O206">
        <v>1</v>
      </c>
      <c r="P206">
        <v>2</v>
      </c>
      <c r="Q206">
        <v>2000</v>
      </c>
      <c r="R206">
        <v>1</v>
      </c>
      <c r="S206">
        <v>2</v>
      </c>
      <c r="T206">
        <v>1</v>
      </c>
      <c r="U206">
        <v>0</v>
      </c>
      <c r="V206">
        <v>0</v>
      </c>
      <c r="W206">
        <v>1</v>
      </c>
      <c r="X206">
        <v>0</v>
      </c>
      <c r="Y206">
        <v>0</v>
      </c>
      <c r="AE206">
        <v>2</v>
      </c>
      <c r="AF206">
        <v>3</v>
      </c>
      <c r="AG206">
        <v>3</v>
      </c>
      <c r="AH206">
        <v>3</v>
      </c>
      <c r="AI206">
        <v>4</v>
      </c>
      <c r="AJ206" s="10" t="s">
        <v>278</v>
      </c>
      <c r="AK206" s="13" t="s">
        <v>963</v>
      </c>
      <c r="AL206">
        <v>1</v>
      </c>
      <c r="AM206">
        <v>1</v>
      </c>
      <c r="AN206">
        <v>3</v>
      </c>
      <c r="AO206">
        <v>1</v>
      </c>
      <c r="AP206">
        <v>1</v>
      </c>
      <c r="AQ206">
        <v>2</v>
      </c>
      <c r="AR206">
        <v>2</v>
      </c>
      <c r="AS206">
        <v>2</v>
      </c>
      <c r="AT206">
        <v>1</v>
      </c>
      <c r="AU206">
        <v>2</v>
      </c>
      <c r="AV206">
        <v>2</v>
      </c>
      <c r="AW206">
        <v>2</v>
      </c>
      <c r="AX206">
        <v>2</v>
      </c>
      <c r="AY206">
        <v>1</v>
      </c>
      <c r="AZ206">
        <v>1</v>
      </c>
      <c r="BA206">
        <v>1</v>
      </c>
      <c r="BB206">
        <v>1</v>
      </c>
      <c r="BC206">
        <v>2</v>
      </c>
      <c r="BD206">
        <v>2</v>
      </c>
      <c r="BE206">
        <v>2</v>
      </c>
      <c r="BF206">
        <v>2</v>
      </c>
      <c r="BG206">
        <v>2</v>
      </c>
      <c r="BH206">
        <v>2</v>
      </c>
      <c r="BI206">
        <v>2</v>
      </c>
      <c r="BJ206">
        <v>6</v>
      </c>
      <c r="BK206">
        <v>6</v>
      </c>
      <c r="BL206">
        <v>3</v>
      </c>
      <c r="BM206">
        <v>2</v>
      </c>
      <c r="BN206">
        <v>6</v>
      </c>
      <c r="BO206">
        <v>2</v>
      </c>
      <c r="BP206">
        <v>5</v>
      </c>
      <c r="BQ206">
        <v>1</v>
      </c>
      <c r="BR206">
        <v>3</v>
      </c>
      <c r="BS206">
        <v>3</v>
      </c>
      <c r="BT206">
        <v>2</v>
      </c>
      <c r="BU206">
        <v>1</v>
      </c>
      <c r="BV206">
        <v>1</v>
      </c>
      <c r="BW206">
        <v>1</v>
      </c>
      <c r="BX206">
        <v>2</v>
      </c>
      <c r="BY206">
        <v>2</v>
      </c>
      <c r="BZ206">
        <v>2</v>
      </c>
      <c r="CA206">
        <v>1</v>
      </c>
      <c r="CB206">
        <v>2</v>
      </c>
      <c r="CC206">
        <v>0</v>
      </c>
      <c r="CD206">
        <v>0</v>
      </c>
      <c r="CE206">
        <v>2</v>
      </c>
      <c r="CF206">
        <v>1</v>
      </c>
      <c r="CG206">
        <v>2</v>
      </c>
      <c r="CH206">
        <v>0</v>
      </c>
      <c r="CI206">
        <f t="shared" si="78"/>
        <v>80</v>
      </c>
      <c r="CJ206">
        <f t="shared" si="75"/>
        <v>0</v>
      </c>
      <c r="CK206" s="7">
        <f t="shared" si="79"/>
        <v>1</v>
      </c>
      <c r="CL206">
        <v>149</v>
      </c>
      <c r="CM206" s="7">
        <f t="shared" si="82"/>
        <v>0.53691275167785235</v>
      </c>
      <c r="CN206">
        <f t="shared" si="76"/>
        <v>15</v>
      </c>
      <c r="CO206">
        <f t="shared" si="80"/>
        <v>0</v>
      </c>
      <c r="CP206" s="7">
        <f t="shared" si="81"/>
        <v>1</v>
      </c>
      <c r="CQ206">
        <v>42</v>
      </c>
      <c r="CR206" s="7">
        <f t="shared" si="83"/>
        <v>0.35714285714285715</v>
      </c>
      <c r="CT206" s="39">
        <v>0</v>
      </c>
      <c r="CU206" s="39">
        <v>0</v>
      </c>
      <c r="CV206" s="39">
        <v>50</v>
      </c>
      <c r="CW206" s="39">
        <v>50</v>
      </c>
      <c r="CX206" s="39">
        <v>50</v>
      </c>
      <c r="CY206" s="39">
        <v>0</v>
      </c>
      <c r="CZ206" s="39">
        <v>50</v>
      </c>
      <c r="DA206" s="39">
        <v>50</v>
      </c>
      <c r="DB206" s="39">
        <v>50</v>
      </c>
      <c r="DC206" s="39">
        <v>50</v>
      </c>
      <c r="DD206" s="31">
        <v>35</v>
      </c>
      <c r="DE206" s="39">
        <v>0</v>
      </c>
      <c r="DF206" s="39">
        <v>0</v>
      </c>
      <c r="DG206" s="39">
        <v>0</v>
      </c>
      <c r="DH206" s="39">
        <v>0</v>
      </c>
      <c r="DI206" s="31">
        <v>0</v>
      </c>
      <c r="DJ206" s="39">
        <v>100</v>
      </c>
      <c r="DK206" s="39">
        <v>100</v>
      </c>
      <c r="DL206" s="39">
        <v>100</v>
      </c>
      <c r="DM206" s="31">
        <v>100</v>
      </c>
      <c r="DN206" s="39">
        <v>20</v>
      </c>
      <c r="DO206" s="39">
        <v>20</v>
      </c>
      <c r="DP206" s="39">
        <v>20</v>
      </c>
      <c r="DQ206" s="39">
        <v>0</v>
      </c>
      <c r="DR206" s="31">
        <v>15</v>
      </c>
      <c r="DS206" s="39">
        <v>100</v>
      </c>
      <c r="DT206" s="39">
        <v>100</v>
      </c>
      <c r="DU206" s="39">
        <v>40</v>
      </c>
      <c r="DV206" s="39">
        <v>100</v>
      </c>
      <c r="DW206" s="39">
        <v>80</v>
      </c>
      <c r="DX206" s="31">
        <v>84</v>
      </c>
      <c r="DY206" s="39">
        <v>25</v>
      </c>
      <c r="DZ206" s="39">
        <v>50</v>
      </c>
      <c r="EA206" s="31">
        <v>37.5</v>
      </c>
      <c r="EB206" s="39">
        <v>20</v>
      </c>
      <c r="EC206" s="39">
        <v>25</v>
      </c>
      <c r="ED206" s="31">
        <v>22.5</v>
      </c>
      <c r="EE206" s="39">
        <v>0</v>
      </c>
      <c r="EF206" s="39">
        <v>50</v>
      </c>
      <c r="EG206" s="39">
        <v>25</v>
      </c>
      <c r="EH206" s="39">
        <v>0</v>
      </c>
      <c r="EI206" s="39">
        <v>0</v>
      </c>
      <c r="EJ206" s="31">
        <v>15</v>
      </c>
      <c r="EK206" s="40">
        <v>38.194444444444443</v>
      </c>
      <c r="EL206">
        <v>0</v>
      </c>
      <c r="EM206">
        <v>25</v>
      </c>
      <c r="EN206">
        <v>25</v>
      </c>
      <c r="EO206">
        <v>25</v>
      </c>
      <c r="EP206">
        <v>0</v>
      </c>
      <c r="EQ206">
        <v>25</v>
      </c>
      <c r="ET206">
        <v>100</v>
      </c>
      <c r="EU206">
        <v>0</v>
      </c>
      <c r="EV206">
        <v>100</v>
      </c>
      <c r="EX206" s="6">
        <f t="shared" si="70"/>
        <v>33.333333333333336</v>
      </c>
      <c r="EY206">
        <f t="shared" si="71"/>
        <v>12.5</v>
      </c>
      <c r="EZ206" s="6">
        <f t="shared" si="72"/>
        <v>16.666666666666668</v>
      </c>
      <c r="FA206" s="6">
        <f t="shared" si="73"/>
        <v>66.666666666666671</v>
      </c>
      <c r="FB206" s="6">
        <f t="shared" si="74"/>
        <v>18.75</v>
      </c>
    </row>
    <row r="207" spans="1:158" x14ac:dyDescent="0.2">
      <c r="A207" t="s">
        <v>715</v>
      </c>
      <c r="B207">
        <v>1</v>
      </c>
      <c r="C207">
        <v>1</v>
      </c>
      <c r="D207">
        <v>1</v>
      </c>
      <c r="E207">
        <v>1</v>
      </c>
      <c r="F207">
        <v>1</v>
      </c>
      <c r="H207">
        <f>COUNTIFS(R207, 2, I207, 0)</f>
        <v>1</v>
      </c>
      <c r="I207">
        <f t="shared" si="69"/>
        <v>0</v>
      </c>
      <c r="J207" s="9">
        <f>SUM(COUNTIFS(I207, 0, H207, 0, O207, {"1";"2";"3"}))</f>
        <v>0</v>
      </c>
      <c r="K207" s="9">
        <f t="shared" si="77"/>
        <v>0</v>
      </c>
      <c r="L207">
        <v>1</v>
      </c>
      <c r="M207">
        <v>1</v>
      </c>
      <c r="N207">
        <v>1</v>
      </c>
      <c r="O207">
        <v>1</v>
      </c>
      <c r="P207">
        <v>2</v>
      </c>
      <c r="Q207">
        <v>2011</v>
      </c>
      <c r="R207">
        <v>2</v>
      </c>
      <c r="S207">
        <v>1</v>
      </c>
      <c r="T207">
        <v>1</v>
      </c>
      <c r="U207">
        <v>0</v>
      </c>
      <c r="V207">
        <v>0</v>
      </c>
      <c r="W207">
        <v>1</v>
      </c>
      <c r="X207">
        <v>0</v>
      </c>
      <c r="Y207">
        <v>0</v>
      </c>
      <c r="Z207">
        <v>2</v>
      </c>
      <c r="AE207">
        <v>2</v>
      </c>
      <c r="AF207">
        <v>3</v>
      </c>
      <c r="AG207">
        <v>3</v>
      </c>
      <c r="AH207">
        <v>2</v>
      </c>
      <c r="AI207">
        <v>3</v>
      </c>
      <c r="AJ207" s="10" t="s">
        <v>279</v>
      </c>
      <c r="AK207" s="13" t="s">
        <v>958</v>
      </c>
      <c r="AL207">
        <v>1</v>
      </c>
      <c r="AM207">
        <v>4</v>
      </c>
      <c r="AN207">
        <v>4</v>
      </c>
      <c r="AO207">
        <v>2</v>
      </c>
      <c r="AP207">
        <v>3</v>
      </c>
      <c r="AQ207">
        <v>3</v>
      </c>
      <c r="AR207">
        <v>3</v>
      </c>
      <c r="AS207">
        <v>3</v>
      </c>
      <c r="AT207">
        <v>3</v>
      </c>
      <c r="AU207">
        <v>3</v>
      </c>
      <c r="AV207">
        <v>3</v>
      </c>
      <c r="AW207">
        <v>3</v>
      </c>
      <c r="AX207">
        <v>3</v>
      </c>
      <c r="AY207">
        <v>1</v>
      </c>
      <c r="AZ207">
        <v>1</v>
      </c>
      <c r="BA207">
        <v>1</v>
      </c>
      <c r="BB207">
        <v>1</v>
      </c>
      <c r="BC207">
        <v>1</v>
      </c>
      <c r="BD207">
        <v>1</v>
      </c>
      <c r="BE207">
        <v>1</v>
      </c>
      <c r="BF207">
        <v>4</v>
      </c>
      <c r="BG207">
        <v>3</v>
      </c>
      <c r="BH207">
        <v>4</v>
      </c>
      <c r="BI207">
        <v>2</v>
      </c>
      <c r="BJ207">
        <v>4</v>
      </c>
      <c r="BK207">
        <v>6</v>
      </c>
      <c r="BL207">
        <v>4</v>
      </c>
      <c r="BM207">
        <v>2</v>
      </c>
      <c r="BN207">
        <v>5</v>
      </c>
      <c r="BO207">
        <v>3</v>
      </c>
      <c r="BP207">
        <v>4</v>
      </c>
      <c r="BQ207">
        <v>2</v>
      </c>
      <c r="BR207">
        <v>4</v>
      </c>
      <c r="BS207">
        <v>4</v>
      </c>
      <c r="BT207">
        <v>3</v>
      </c>
      <c r="BU207">
        <v>3</v>
      </c>
      <c r="BV207">
        <v>4</v>
      </c>
      <c r="BW207">
        <v>2</v>
      </c>
      <c r="BX207">
        <v>2</v>
      </c>
      <c r="BY207">
        <v>3</v>
      </c>
      <c r="BZ207">
        <v>2</v>
      </c>
      <c r="CA207">
        <v>1</v>
      </c>
      <c r="CB207">
        <v>1</v>
      </c>
      <c r="CC207">
        <v>2</v>
      </c>
      <c r="CD207">
        <v>2</v>
      </c>
      <c r="CE207">
        <v>2</v>
      </c>
      <c r="CF207">
        <v>2</v>
      </c>
      <c r="CG207">
        <v>2</v>
      </c>
      <c r="CH207">
        <v>2</v>
      </c>
      <c r="CI207">
        <f t="shared" si="78"/>
        <v>105</v>
      </c>
      <c r="CJ207">
        <f t="shared" si="75"/>
        <v>0</v>
      </c>
      <c r="CK207" s="7">
        <f t="shared" si="79"/>
        <v>1</v>
      </c>
      <c r="CL207">
        <v>149</v>
      </c>
      <c r="CM207" s="7">
        <f t="shared" si="82"/>
        <v>0.70469798657718119</v>
      </c>
      <c r="CN207">
        <f t="shared" si="76"/>
        <v>23</v>
      </c>
      <c r="CO207">
        <f t="shared" si="80"/>
        <v>0</v>
      </c>
      <c r="CP207" s="7">
        <f t="shared" si="81"/>
        <v>1</v>
      </c>
      <c r="CQ207">
        <v>42</v>
      </c>
      <c r="CR207" s="7">
        <f t="shared" si="83"/>
        <v>0.54761904761904767</v>
      </c>
      <c r="CT207" s="39">
        <v>50</v>
      </c>
      <c r="CU207" s="39">
        <v>100</v>
      </c>
      <c r="CV207" s="39">
        <v>100</v>
      </c>
      <c r="CW207" s="39">
        <v>100</v>
      </c>
      <c r="CX207" s="39">
        <v>100</v>
      </c>
      <c r="CY207" s="39">
        <v>100</v>
      </c>
      <c r="CZ207" s="39">
        <v>100</v>
      </c>
      <c r="DA207" s="39">
        <v>100</v>
      </c>
      <c r="DB207" s="39">
        <v>100</v>
      </c>
      <c r="DC207" s="39">
        <v>100</v>
      </c>
      <c r="DD207" s="31">
        <v>95</v>
      </c>
      <c r="DE207" s="39">
        <v>0</v>
      </c>
      <c r="DF207" s="39">
        <v>0</v>
      </c>
      <c r="DG207" s="39">
        <v>0</v>
      </c>
      <c r="DH207" s="39">
        <v>0</v>
      </c>
      <c r="DI207" s="31">
        <v>0</v>
      </c>
      <c r="DJ207" s="39">
        <v>0</v>
      </c>
      <c r="DK207" s="39">
        <v>0</v>
      </c>
      <c r="DL207" s="39">
        <v>0</v>
      </c>
      <c r="DM207" s="31">
        <v>0</v>
      </c>
      <c r="DN207" s="39">
        <v>20</v>
      </c>
      <c r="DO207" s="39">
        <v>20</v>
      </c>
      <c r="DP207" s="39">
        <v>40</v>
      </c>
      <c r="DQ207" s="39">
        <v>20</v>
      </c>
      <c r="DR207" s="31">
        <v>25</v>
      </c>
      <c r="DS207" s="39">
        <v>60</v>
      </c>
      <c r="DT207" s="39">
        <v>100</v>
      </c>
      <c r="DU207" s="39">
        <v>60</v>
      </c>
      <c r="DV207" s="39">
        <v>80</v>
      </c>
      <c r="DW207" s="39">
        <v>60</v>
      </c>
      <c r="DX207" s="31">
        <v>72</v>
      </c>
      <c r="DY207" s="39">
        <v>75</v>
      </c>
      <c r="DZ207" s="39">
        <v>75</v>
      </c>
      <c r="EA207" s="31">
        <v>75</v>
      </c>
      <c r="EB207" s="39">
        <v>40</v>
      </c>
      <c r="EC207" s="39">
        <v>75</v>
      </c>
      <c r="ED207" s="31">
        <v>57.5</v>
      </c>
      <c r="EE207" s="39">
        <v>75</v>
      </c>
      <c r="EF207" s="39">
        <v>75</v>
      </c>
      <c r="EG207" s="39">
        <v>50</v>
      </c>
      <c r="EH207" s="39">
        <v>50</v>
      </c>
      <c r="EI207" s="39">
        <v>75</v>
      </c>
      <c r="EJ207" s="31">
        <v>65</v>
      </c>
      <c r="EK207" s="40">
        <v>57.638888888888886</v>
      </c>
      <c r="EL207">
        <v>25</v>
      </c>
      <c r="EM207">
        <v>25</v>
      </c>
      <c r="EN207">
        <v>50</v>
      </c>
      <c r="EO207">
        <v>25</v>
      </c>
      <c r="EP207">
        <v>0</v>
      </c>
      <c r="EQ207">
        <v>0</v>
      </c>
      <c r="ER207">
        <v>100</v>
      </c>
      <c r="ES207">
        <v>100</v>
      </c>
      <c r="ET207">
        <v>100</v>
      </c>
      <c r="EU207">
        <v>100</v>
      </c>
      <c r="EV207">
        <v>100</v>
      </c>
      <c r="EW207">
        <v>100</v>
      </c>
      <c r="EX207" s="6">
        <f t="shared" si="70"/>
        <v>60.416666666666664</v>
      </c>
      <c r="EY207">
        <f t="shared" si="71"/>
        <v>25</v>
      </c>
      <c r="EZ207" s="6">
        <f t="shared" si="72"/>
        <v>20.833333333333332</v>
      </c>
      <c r="FA207" s="6">
        <f t="shared" si="73"/>
        <v>100</v>
      </c>
      <c r="FB207" s="6">
        <f t="shared" si="74"/>
        <v>18.75</v>
      </c>
    </row>
    <row r="208" spans="1:158" x14ac:dyDescent="0.2">
      <c r="A208" t="s">
        <v>716</v>
      </c>
      <c r="B208">
        <v>1</v>
      </c>
      <c r="C208">
        <v>1</v>
      </c>
      <c r="D208">
        <v>1</v>
      </c>
      <c r="E208">
        <v>1</v>
      </c>
      <c r="F208">
        <v>1</v>
      </c>
      <c r="H208">
        <f>COUNTIFS(R208, 2, I208, 0)</f>
        <v>0</v>
      </c>
      <c r="I208">
        <f t="shared" si="69"/>
        <v>0</v>
      </c>
      <c r="J208" s="9">
        <f>SUM(COUNTIFS(I208, 0, H208, 0, O208, {"1";"2";"3"}))</f>
        <v>1</v>
      </c>
      <c r="K208" s="9">
        <f t="shared" si="77"/>
        <v>0</v>
      </c>
      <c r="L208">
        <v>3</v>
      </c>
      <c r="M208">
        <v>1</v>
      </c>
      <c r="N208">
        <v>1</v>
      </c>
      <c r="O208">
        <v>3</v>
      </c>
      <c r="P208">
        <v>2</v>
      </c>
      <c r="Q208">
        <v>1986</v>
      </c>
      <c r="R208">
        <v>1</v>
      </c>
      <c r="S208">
        <v>2</v>
      </c>
      <c r="T208">
        <v>1</v>
      </c>
      <c r="U208">
        <v>0</v>
      </c>
      <c r="V208">
        <v>0</v>
      </c>
      <c r="W208">
        <v>1</v>
      </c>
      <c r="X208">
        <v>0</v>
      </c>
      <c r="Y208">
        <v>0</v>
      </c>
      <c r="AA208">
        <v>2015</v>
      </c>
      <c r="AB208">
        <v>1</v>
      </c>
      <c r="AC208">
        <v>4</v>
      </c>
      <c r="AD208">
        <v>1</v>
      </c>
      <c r="AE208">
        <v>2</v>
      </c>
      <c r="AF208">
        <v>3</v>
      </c>
      <c r="AG208">
        <v>3</v>
      </c>
      <c r="AH208">
        <v>3</v>
      </c>
      <c r="AI208">
        <v>5</v>
      </c>
      <c r="AJ208" s="10" t="s">
        <v>280</v>
      </c>
      <c r="AK208" s="13" t="s">
        <v>958</v>
      </c>
      <c r="AL208">
        <v>1</v>
      </c>
      <c r="AM208">
        <v>1</v>
      </c>
      <c r="AN208">
        <v>2</v>
      </c>
      <c r="AO208">
        <v>1</v>
      </c>
      <c r="AP208">
        <v>1</v>
      </c>
      <c r="AQ208">
        <v>1</v>
      </c>
      <c r="AR208">
        <v>1</v>
      </c>
      <c r="AS208">
        <v>2</v>
      </c>
      <c r="AT208">
        <v>1</v>
      </c>
      <c r="AU208">
        <v>1</v>
      </c>
      <c r="AV208">
        <v>1</v>
      </c>
      <c r="AW208">
        <v>2</v>
      </c>
      <c r="AX208">
        <v>2</v>
      </c>
      <c r="AY208">
        <v>1</v>
      </c>
      <c r="AZ208">
        <v>1</v>
      </c>
      <c r="BA208">
        <v>1</v>
      </c>
      <c r="BB208">
        <v>1</v>
      </c>
      <c r="BC208">
        <v>1</v>
      </c>
      <c r="BD208">
        <v>1</v>
      </c>
      <c r="BE208">
        <v>1</v>
      </c>
      <c r="BF208">
        <v>3</v>
      </c>
      <c r="BG208">
        <v>2</v>
      </c>
      <c r="BH208">
        <v>2</v>
      </c>
      <c r="BI208">
        <v>2</v>
      </c>
      <c r="BJ208">
        <v>4</v>
      </c>
      <c r="BK208">
        <v>4</v>
      </c>
      <c r="BL208">
        <v>2</v>
      </c>
      <c r="BM208">
        <v>1</v>
      </c>
      <c r="BN208">
        <v>5</v>
      </c>
      <c r="BO208">
        <v>6</v>
      </c>
      <c r="BP208">
        <v>4</v>
      </c>
      <c r="BQ208">
        <v>6</v>
      </c>
      <c r="BR208">
        <v>3</v>
      </c>
      <c r="BS208">
        <v>1</v>
      </c>
      <c r="BT208">
        <v>1</v>
      </c>
      <c r="BV208">
        <v>1</v>
      </c>
      <c r="BW208">
        <v>2</v>
      </c>
      <c r="BX208">
        <v>2</v>
      </c>
      <c r="BY208">
        <v>2</v>
      </c>
      <c r="BZ208">
        <v>2</v>
      </c>
      <c r="CA208">
        <v>1</v>
      </c>
      <c r="CB208">
        <v>0</v>
      </c>
      <c r="CC208">
        <v>2</v>
      </c>
      <c r="CD208">
        <v>2</v>
      </c>
      <c r="CE208">
        <v>1</v>
      </c>
      <c r="CF208">
        <v>2</v>
      </c>
      <c r="CG208">
        <v>1</v>
      </c>
      <c r="CH208">
        <v>2</v>
      </c>
      <c r="CI208">
        <f t="shared" si="78"/>
        <v>70</v>
      </c>
      <c r="CJ208">
        <f t="shared" si="75"/>
        <v>1</v>
      </c>
      <c r="CK208" s="7">
        <f t="shared" si="79"/>
        <v>0.97222222222222221</v>
      </c>
      <c r="CL208">
        <v>144</v>
      </c>
      <c r="CM208" s="7">
        <f t="shared" si="82"/>
        <v>0.4861111111111111</v>
      </c>
      <c r="CN208">
        <f t="shared" si="76"/>
        <v>19</v>
      </c>
      <c r="CO208">
        <f t="shared" si="80"/>
        <v>0</v>
      </c>
      <c r="CP208" s="7">
        <f t="shared" si="81"/>
        <v>1</v>
      </c>
      <c r="CQ208">
        <v>42</v>
      </c>
      <c r="CR208" s="7">
        <f t="shared" si="83"/>
        <v>0.45238095238095238</v>
      </c>
      <c r="CT208" s="39">
        <v>0</v>
      </c>
      <c r="CU208" s="39">
        <v>0</v>
      </c>
      <c r="CV208" s="39">
        <v>0</v>
      </c>
      <c r="CW208" s="39">
        <v>0</v>
      </c>
      <c r="CX208" s="39">
        <v>50</v>
      </c>
      <c r="CY208" s="39">
        <v>0</v>
      </c>
      <c r="CZ208" s="39">
        <v>0</v>
      </c>
      <c r="DA208" s="39">
        <v>0</v>
      </c>
      <c r="DB208" s="39">
        <v>50</v>
      </c>
      <c r="DC208" s="39">
        <v>50</v>
      </c>
      <c r="DD208" s="31">
        <v>15</v>
      </c>
      <c r="DE208" s="39">
        <v>0</v>
      </c>
      <c r="DF208" s="39">
        <v>0</v>
      </c>
      <c r="DG208" s="39">
        <v>0</v>
      </c>
      <c r="DH208" s="39">
        <v>0</v>
      </c>
      <c r="DI208" s="31">
        <v>0</v>
      </c>
      <c r="DJ208" s="39">
        <v>0</v>
      </c>
      <c r="DK208" s="39">
        <v>0</v>
      </c>
      <c r="DL208" s="39">
        <v>0</v>
      </c>
      <c r="DM208" s="31">
        <v>0</v>
      </c>
      <c r="DN208" s="39">
        <v>20</v>
      </c>
      <c r="DO208" s="39">
        <v>0</v>
      </c>
      <c r="DP208" s="39">
        <v>100</v>
      </c>
      <c r="DQ208" s="39">
        <v>100</v>
      </c>
      <c r="DR208" s="31">
        <v>55</v>
      </c>
      <c r="DS208" s="39">
        <v>60</v>
      </c>
      <c r="DT208" s="39">
        <v>60</v>
      </c>
      <c r="DU208" s="39">
        <v>20</v>
      </c>
      <c r="DV208" s="39">
        <v>80</v>
      </c>
      <c r="DW208" s="39">
        <v>60</v>
      </c>
      <c r="DX208" s="31">
        <v>56</v>
      </c>
      <c r="DY208" s="39">
        <v>50</v>
      </c>
      <c r="DZ208" s="39">
        <v>50</v>
      </c>
      <c r="EA208" s="31">
        <v>50</v>
      </c>
      <c r="EB208" s="39">
        <v>20</v>
      </c>
      <c r="EC208" s="39">
        <v>25</v>
      </c>
      <c r="ED208" s="31">
        <v>22.5</v>
      </c>
      <c r="EE208" s="39">
        <v>0</v>
      </c>
      <c r="EF208" s="39">
        <v>0</v>
      </c>
      <c r="EG208" s="39">
        <v>0</v>
      </c>
      <c r="EH208" s="39"/>
      <c r="EI208" s="39">
        <v>0</v>
      </c>
      <c r="EJ208" s="31">
        <v>0</v>
      </c>
      <c r="EK208" s="40">
        <v>23.428571428571427</v>
      </c>
      <c r="EL208">
        <v>25</v>
      </c>
      <c r="EM208">
        <v>25</v>
      </c>
      <c r="EN208">
        <v>25</v>
      </c>
      <c r="EO208">
        <v>25</v>
      </c>
      <c r="EP208">
        <v>0</v>
      </c>
      <c r="ER208">
        <v>100</v>
      </c>
      <c r="ES208">
        <v>100</v>
      </c>
      <c r="ET208">
        <v>0</v>
      </c>
      <c r="EU208">
        <v>100</v>
      </c>
      <c r="EV208">
        <v>0</v>
      </c>
      <c r="EW208">
        <v>100</v>
      </c>
      <c r="EX208" s="6">
        <f t="shared" si="70"/>
        <v>45.454545454545453</v>
      </c>
      <c r="EY208">
        <f t="shared" si="71"/>
        <v>25</v>
      </c>
      <c r="EZ208" s="6">
        <f t="shared" si="72"/>
        <v>20</v>
      </c>
      <c r="FA208" s="6">
        <f t="shared" si="73"/>
        <v>66.666666666666671</v>
      </c>
      <c r="FB208" s="6">
        <f t="shared" si="74"/>
        <v>16.666666666666668</v>
      </c>
    </row>
    <row r="209" spans="1:158" x14ac:dyDescent="0.2">
      <c r="A209" t="s">
        <v>717</v>
      </c>
      <c r="B209">
        <v>1</v>
      </c>
      <c r="C209">
        <v>1</v>
      </c>
      <c r="D209">
        <v>1</v>
      </c>
      <c r="E209">
        <v>1</v>
      </c>
      <c r="F209">
        <v>1</v>
      </c>
      <c r="H209">
        <f>COUNTIFS(R209, 2, I209, 0)</f>
        <v>1</v>
      </c>
      <c r="I209">
        <f t="shared" si="69"/>
        <v>0</v>
      </c>
      <c r="J209" s="9">
        <f>SUM(COUNTIFS(I209, 0, H209, 0, O209, {"1";"2";"3"}))</f>
        <v>0</v>
      </c>
      <c r="K209" s="9">
        <f t="shared" si="77"/>
        <v>0</v>
      </c>
      <c r="L209">
        <v>1</v>
      </c>
      <c r="M209">
        <v>1</v>
      </c>
      <c r="N209">
        <v>1</v>
      </c>
      <c r="O209">
        <v>1</v>
      </c>
      <c r="P209">
        <v>2</v>
      </c>
      <c r="Q209">
        <v>2014</v>
      </c>
      <c r="R209">
        <v>2</v>
      </c>
      <c r="S209">
        <v>2</v>
      </c>
      <c r="T209">
        <v>1</v>
      </c>
      <c r="U209">
        <v>1</v>
      </c>
      <c r="V209">
        <v>0</v>
      </c>
      <c r="W209">
        <v>1</v>
      </c>
      <c r="X209">
        <v>0</v>
      </c>
      <c r="Y209">
        <v>0</v>
      </c>
      <c r="Z209">
        <v>1</v>
      </c>
      <c r="AE209">
        <v>2</v>
      </c>
      <c r="AF209">
        <v>3</v>
      </c>
      <c r="AG209">
        <v>3</v>
      </c>
      <c r="AH209">
        <v>3</v>
      </c>
      <c r="AI209">
        <v>4</v>
      </c>
      <c r="AJ209" s="10" t="s">
        <v>281</v>
      </c>
      <c r="AK209" s="13" t="s">
        <v>958</v>
      </c>
      <c r="AL209">
        <v>1</v>
      </c>
      <c r="AM209">
        <v>2</v>
      </c>
      <c r="AN209">
        <v>2</v>
      </c>
      <c r="AO209">
        <v>2</v>
      </c>
      <c r="AP209">
        <v>2</v>
      </c>
      <c r="AQ209">
        <v>2</v>
      </c>
      <c r="AR209">
        <v>2</v>
      </c>
      <c r="AS209">
        <v>2</v>
      </c>
      <c r="AT209">
        <v>3</v>
      </c>
      <c r="AU209">
        <v>3</v>
      </c>
      <c r="AV209">
        <v>3</v>
      </c>
      <c r="AW209">
        <v>3</v>
      </c>
      <c r="AX209">
        <v>3</v>
      </c>
      <c r="AY209">
        <v>1</v>
      </c>
      <c r="AZ209">
        <v>1</v>
      </c>
      <c r="BA209">
        <v>1</v>
      </c>
      <c r="BB209">
        <v>1</v>
      </c>
      <c r="BC209">
        <v>1</v>
      </c>
      <c r="BD209">
        <v>1</v>
      </c>
      <c r="BE209">
        <v>1</v>
      </c>
      <c r="BF209">
        <v>4</v>
      </c>
      <c r="BG209">
        <v>3</v>
      </c>
      <c r="BH209">
        <v>3</v>
      </c>
      <c r="BI209">
        <v>1</v>
      </c>
      <c r="BJ209">
        <v>5</v>
      </c>
      <c r="BK209">
        <v>5</v>
      </c>
      <c r="BL209">
        <v>3</v>
      </c>
      <c r="BM209">
        <v>3</v>
      </c>
      <c r="BN209">
        <v>5</v>
      </c>
      <c r="BO209">
        <v>1</v>
      </c>
      <c r="BP209">
        <v>5</v>
      </c>
      <c r="BQ209">
        <v>1</v>
      </c>
      <c r="BR209">
        <v>3</v>
      </c>
      <c r="BS209">
        <v>1</v>
      </c>
      <c r="BT209">
        <v>1</v>
      </c>
      <c r="BU209">
        <v>1</v>
      </c>
      <c r="BV209">
        <v>1</v>
      </c>
      <c r="BW209">
        <v>3</v>
      </c>
      <c r="BX209">
        <v>2</v>
      </c>
      <c r="BY209">
        <v>1</v>
      </c>
      <c r="BZ209">
        <v>3</v>
      </c>
      <c r="CA209">
        <v>1</v>
      </c>
      <c r="CB209">
        <v>1</v>
      </c>
      <c r="CC209">
        <v>0</v>
      </c>
      <c r="CD209">
        <v>0</v>
      </c>
      <c r="CE209">
        <v>0</v>
      </c>
      <c r="CF209">
        <v>0</v>
      </c>
      <c r="CG209">
        <v>0</v>
      </c>
      <c r="CH209">
        <v>0</v>
      </c>
      <c r="CI209">
        <f t="shared" si="78"/>
        <v>82</v>
      </c>
      <c r="CJ209">
        <f t="shared" si="75"/>
        <v>0</v>
      </c>
      <c r="CK209" s="7">
        <f t="shared" si="79"/>
        <v>1</v>
      </c>
      <c r="CL209">
        <v>149</v>
      </c>
      <c r="CM209" s="7">
        <f t="shared" si="82"/>
        <v>0.55033557046979864</v>
      </c>
      <c r="CN209">
        <f t="shared" si="76"/>
        <v>11</v>
      </c>
      <c r="CO209">
        <f t="shared" si="80"/>
        <v>0</v>
      </c>
      <c r="CP209" s="7">
        <f t="shared" si="81"/>
        <v>1</v>
      </c>
      <c r="CQ209">
        <v>42</v>
      </c>
      <c r="CR209" s="7">
        <f t="shared" si="83"/>
        <v>0.26190476190476192</v>
      </c>
      <c r="CT209" s="39">
        <v>50</v>
      </c>
      <c r="CU209" s="39">
        <v>50</v>
      </c>
      <c r="CV209" s="39">
        <v>50</v>
      </c>
      <c r="CW209" s="39">
        <v>50</v>
      </c>
      <c r="CX209" s="39">
        <v>50</v>
      </c>
      <c r="CY209" s="39">
        <v>100</v>
      </c>
      <c r="CZ209" s="39">
        <v>100</v>
      </c>
      <c r="DA209" s="39">
        <v>100</v>
      </c>
      <c r="DB209" s="39">
        <v>100</v>
      </c>
      <c r="DC209" s="39">
        <v>100</v>
      </c>
      <c r="DD209" s="31">
        <v>75</v>
      </c>
      <c r="DE209" s="39">
        <v>0</v>
      </c>
      <c r="DF209" s="39">
        <v>0</v>
      </c>
      <c r="DG209" s="39">
        <v>0</v>
      </c>
      <c r="DH209" s="39">
        <v>0</v>
      </c>
      <c r="DI209" s="31">
        <v>0</v>
      </c>
      <c r="DJ209" s="39">
        <v>0</v>
      </c>
      <c r="DK209" s="39">
        <v>0</v>
      </c>
      <c r="DL209" s="39">
        <v>0</v>
      </c>
      <c r="DM209" s="31">
        <v>0</v>
      </c>
      <c r="DN209" s="39">
        <v>0</v>
      </c>
      <c r="DO209" s="39">
        <v>40</v>
      </c>
      <c r="DP209" s="39">
        <v>0</v>
      </c>
      <c r="DQ209" s="39">
        <v>0</v>
      </c>
      <c r="DR209" s="31">
        <v>10</v>
      </c>
      <c r="DS209" s="39">
        <v>80</v>
      </c>
      <c r="DT209" s="39">
        <v>80</v>
      </c>
      <c r="DU209" s="39">
        <v>40</v>
      </c>
      <c r="DV209" s="39">
        <v>80</v>
      </c>
      <c r="DW209" s="39">
        <v>80</v>
      </c>
      <c r="DX209" s="31">
        <v>72</v>
      </c>
      <c r="DY209" s="39">
        <v>75</v>
      </c>
      <c r="DZ209" s="39">
        <v>50</v>
      </c>
      <c r="EA209" s="31">
        <v>62.5</v>
      </c>
      <c r="EB209" s="39">
        <v>40</v>
      </c>
      <c r="EC209" s="39">
        <v>50</v>
      </c>
      <c r="ED209" s="31">
        <v>45</v>
      </c>
      <c r="EE209" s="39">
        <v>25</v>
      </c>
      <c r="EF209" s="39">
        <v>0</v>
      </c>
      <c r="EG209" s="39">
        <v>0</v>
      </c>
      <c r="EH209" s="39">
        <v>0</v>
      </c>
      <c r="EI209" s="39">
        <v>0</v>
      </c>
      <c r="EJ209" s="31">
        <v>5</v>
      </c>
      <c r="EK209" s="40">
        <v>39.305555555555557</v>
      </c>
      <c r="EL209">
        <v>50</v>
      </c>
      <c r="EM209">
        <v>25</v>
      </c>
      <c r="EN209">
        <v>0</v>
      </c>
      <c r="EO209">
        <v>50</v>
      </c>
      <c r="EP209">
        <v>0</v>
      </c>
      <c r="EQ209">
        <v>0</v>
      </c>
      <c r="EX209" s="6">
        <f t="shared" si="70"/>
        <v>20.833333333333332</v>
      </c>
      <c r="EY209">
        <f t="shared" si="71"/>
        <v>37.5</v>
      </c>
      <c r="EZ209" s="6">
        <f t="shared" si="72"/>
        <v>20.833333333333332</v>
      </c>
      <c r="FA209" s="6"/>
      <c r="FB209" s="6">
        <f t="shared" si="74"/>
        <v>12.5</v>
      </c>
    </row>
    <row r="210" spans="1:158" x14ac:dyDescent="0.2">
      <c r="A210" t="s">
        <v>718</v>
      </c>
      <c r="B210">
        <v>1</v>
      </c>
      <c r="C210">
        <v>1</v>
      </c>
      <c r="D210">
        <v>1</v>
      </c>
      <c r="E210">
        <v>1</v>
      </c>
      <c r="F210">
        <v>1</v>
      </c>
      <c r="H210">
        <f>COUNTIFS(R210, 2, I210, 0)</f>
        <v>1</v>
      </c>
      <c r="I210">
        <f t="shared" si="69"/>
        <v>0</v>
      </c>
      <c r="J210" s="9">
        <f>SUM(COUNTIFS(I210, 0, H210, 0, O210, {"1";"2";"3"}))</f>
        <v>0</v>
      </c>
      <c r="K210" s="9">
        <f t="shared" si="77"/>
        <v>0</v>
      </c>
      <c r="L210">
        <v>1</v>
      </c>
      <c r="M210">
        <v>1</v>
      </c>
      <c r="N210">
        <v>1</v>
      </c>
      <c r="O210">
        <v>3</v>
      </c>
      <c r="P210">
        <v>2</v>
      </c>
      <c r="Q210">
        <v>2011</v>
      </c>
      <c r="R210">
        <v>2</v>
      </c>
      <c r="S210">
        <v>1</v>
      </c>
      <c r="T210">
        <v>1</v>
      </c>
      <c r="U210">
        <v>1</v>
      </c>
      <c r="V210">
        <v>0</v>
      </c>
      <c r="W210">
        <v>1</v>
      </c>
      <c r="X210">
        <v>0</v>
      </c>
      <c r="Y210">
        <v>0</v>
      </c>
      <c r="Z210">
        <v>1</v>
      </c>
      <c r="AA210">
        <v>2011</v>
      </c>
      <c r="AB210">
        <v>1</v>
      </c>
      <c r="AC210">
        <v>2</v>
      </c>
      <c r="AD210">
        <v>2</v>
      </c>
      <c r="AE210">
        <v>2</v>
      </c>
      <c r="AF210">
        <v>2</v>
      </c>
      <c r="AG210">
        <v>3</v>
      </c>
      <c r="AH210">
        <v>6</v>
      </c>
      <c r="AI210">
        <v>6</v>
      </c>
      <c r="AJ210" s="10" t="s">
        <v>282</v>
      </c>
      <c r="AK210" s="13" t="s">
        <v>968</v>
      </c>
      <c r="AL210">
        <v>0</v>
      </c>
      <c r="AM210">
        <v>5</v>
      </c>
      <c r="AN210">
        <v>4</v>
      </c>
      <c r="AO210">
        <v>3</v>
      </c>
      <c r="AP210">
        <v>3</v>
      </c>
      <c r="AQ210">
        <v>2</v>
      </c>
      <c r="AR210">
        <v>3</v>
      </c>
      <c r="AS210">
        <v>3</v>
      </c>
      <c r="AT210">
        <v>3</v>
      </c>
      <c r="AU210">
        <v>3</v>
      </c>
      <c r="AV210">
        <v>3</v>
      </c>
      <c r="AW210">
        <v>3</v>
      </c>
      <c r="AX210">
        <v>3</v>
      </c>
      <c r="AY210">
        <v>2</v>
      </c>
      <c r="AZ210">
        <v>2</v>
      </c>
      <c r="BA210">
        <v>2</v>
      </c>
      <c r="BB210">
        <v>2</v>
      </c>
      <c r="BC210">
        <v>2</v>
      </c>
      <c r="BD210">
        <v>2</v>
      </c>
      <c r="BE210">
        <v>2</v>
      </c>
      <c r="BF210">
        <v>4</v>
      </c>
      <c r="BG210">
        <v>5</v>
      </c>
      <c r="BH210">
        <v>4</v>
      </c>
      <c r="BI210">
        <v>5</v>
      </c>
      <c r="BJ210">
        <v>5</v>
      </c>
      <c r="BK210">
        <v>6</v>
      </c>
      <c r="BL210">
        <v>4</v>
      </c>
      <c r="BM210">
        <v>5</v>
      </c>
      <c r="BN210">
        <v>6</v>
      </c>
      <c r="BO210">
        <v>3</v>
      </c>
      <c r="BP210">
        <v>5</v>
      </c>
      <c r="BQ210">
        <v>3</v>
      </c>
      <c r="BR210">
        <v>4</v>
      </c>
      <c r="BS210">
        <v>4</v>
      </c>
      <c r="BT210">
        <v>4</v>
      </c>
      <c r="BU210">
        <v>3</v>
      </c>
      <c r="BV210">
        <v>4</v>
      </c>
      <c r="BW210">
        <v>3</v>
      </c>
      <c r="BX210">
        <v>4</v>
      </c>
      <c r="BY210">
        <v>3</v>
      </c>
      <c r="BZ210">
        <v>4</v>
      </c>
      <c r="CA210">
        <v>1</v>
      </c>
      <c r="CB210">
        <v>1</v>
      </c>
      <c r="CC210">
        <v>2</v>
      </c>
      <c r="CD210">
        <v>1</v>
      </c>
      <c r="CE210">
        <v>1</v>
      </c>
      <c r="CF210">
        <v>2</v>
      </c>
      <c r="CG210">
        <v>2</v>
      </c>
      <c r="CH210">
        <v>2</v>
      </c>
      <c r="CI210">
        <f t="shared" si="78"/>
        <v>126</v>
      </c>
      <c r="CJ210">
        <f t="shared" si="75"/>
        <v>0</v>
      </c>
      <c r="CK210" s="7">
        <f t="shared" si="79"/>
        <v>1</v>
      </c>
      <c r="CL210">
        <v>149</v>
      </c>
      <c r="CM210" s="7">
        <f t="shared" si="82"/>
        <v>0.84563758389261745</v>
      </c>
      <c r="CN210">
        <f t="shared" si="76"/>
        <v>26</v>
      </c>
      <c r="CO210">
        <f t="shared" si="80"/>
        <v>0</v>
      </c>
      <c r="CP210" s="7">
        <f t="shared" si="81"/>
        <v>1</v>
      </c>
      <c r="CQ210">
        <v>42</v>
      </c>
      <c r="CR210" s="7">
        <f t="shared" si="83"/>
        <v>0.61904761904761907</v>
      </c>
      <c r="CT210" s="39">
        <v>100</v>
      </c>
      <c r="CU210" s="39">
        <v>100</v>
      </c>
      <c r="CV210" s="39">
        <v>50</v>
      </c>
      <c r="CW210" s="39">
        <v>100</v>
      </c>
      <c r="CX210" s="39">
        <v>100</v>
      </c>
      <c r="CY210" s="39">
        <v>100</v>
      </c>
      <c r="CZ210" s="39">
        <v>100</v>
      </c>
      <c r="DA210" s="39">
        <v>100</v>
      </c>
      <c r="DB210" s="39">
        <v>100</v>
      </c>
      <c r="DC210" s="39">
        <v>100</v>
      </c>
      <c r="DD210" s="31">
        <v>95</v>
      </c>
      <c r="DE210" s="39">
        <v>100</v>
      </c>
      <c r="DF210" s="39">
        <v>100</v>
      </c>
      <c r="DG210" s="39">
        <v>100</v>
      </c>
      <c r="DH210" s="39">
        <v>100</v>
      </c>
      <c r="DI210" s="31">
        <v>100</v>
      </c>
      <c r="DJ210" s="39">
        <v>100</v>
      </c>
      <c r="DK210" s="39">
        <v>100</v>
      </c>
      <c r="DL210" s="39">
        <v>100</v>
      </c>
      <c r="DM210" s="31">
        <v>100</v>
      </c>
      <c r="DN210" s="39">
        <v>80</v>
      </c>
      <c r="DO210" s="39">
        <v>80</v>
      </c>
      <c r="DP210" s="39">
        <v>40</v>
      </c>
      <c r="DQ210" s="39">
        <v>40</v>
      </c>
      <c r="DR210" s="31">
        <v>60</v>
      </c>
      <c r="DS210" s="39">
        <v>80</v>
      </c>
      <c r="DT210" s="39">
        <v>100</v>
      </c>
      <c r="DU210" s="39">
        <v>60</v>
      </c>
      <c r="DV210" s="39">
        <v>100</v>
      </c>
      <c r="DW210" s="39">
        <v>80</v>
      </c>
      <c r="DX210" s="31">
        <v>84</v>
      </c>
      <c r="DY210" s="39">
        <v>75</v>
      </c>
      <c r="DZ210" s="39">
        <v>75</v>
      </c>
      <c r="EA210" s="31">
        <v>75</v>
      </c>
      <c r="EB210" s="39">
        <v>80</v>
      </c>
      <c r="EC210" s="39">
        <v>75</v>
      </c>
      <c r="ED210" s="31">
        <v>77.5</v>
      </c>
      <c r="EE210" s="39">
        <v>100</v>
      </c>
      <c r="EF210" s="39">
        <v>75</v>
      </c>
      <c r="EG210" s="39">
        <v>75</v>
      </c>
      <c r="EH210" s="39">
        <v>50</v>
      </c>
      <c r="EI210" s="39">
        <v>75</v>
      </c>
      <c r="EJ210" s="31">
        <v>75</v>
      </c>
      <c r="EK210" s="40">
        <v>85.138888888888886</v>
      </c>
      <c r="EL210">
        <v>50</v>
      </c>
      <c r="EM210">
        <v>75</v>
      </c>
      <c r="EN210">
        <v>50</v>
      </c>
      <c r="EO210">
        <v>75</v>
      </c>
      <c r="EP210">
        <v>0</v>
      </c>
      <c r="EQ210">
        <v>0</v>
      </c>
      <c r="ER210">
        <v>100</v>
      </c>
      <c r="ES210">
        <v>0</v>
      </c>
      <c r="ET210">
        <v>0</v>
      </c>
      <c r="EU210">
        <v>100</v>
      </c>
      <c r="EV210">
        <v>100</v>
      </c>
      <c r="EW210">
        <v>100</v>
      </c>
      <c r="EX210" s="6">
        <f t="shared" si="70"/>
        <v>54.166666666666664</v>
      </c>
      <c r="EY210">
        <f t="shared" si="71"/>
        <v>62.5</v>
      </c>
      <c r="EZ210" s="6">
        <f t="shared" si="72"/>
        <v>41.666666666666664</v>
      </c>
      <c r="FA210" s="6">
        <f t="shared" si="73"/>
        <v>66.666666666666671</v>
      </c>
      <c r="FB210" s="6">
        <f t="shared" si="74"/>
        <v>31.25</v>
      </c>
    </row>
    <row r="211" spans="1:158" x14ac:dyDescent="0.2">
      <c r="A211" t="s">
        <v>719</v>
      </c>
      <c r="B211">
        <v>1</v>
      </c>
      <c r="C211">
        <v>1</v>
      </c>
      <c r="D211">
        <v>1</v>
      </c>
      <c r="E211">
        <v>1</v>
      </c>
      <c r="F211">
        <v>1</v>
      </c>
      <c r="H211">
        <f>COUNTIFS(R211, 2, I211, 0)</f>
        <v>0</v>
      </c>
      <c r="I211">
        <f t="shared" si="69"/>
        <v>0</v>
      </c>
      <c r="J211" s="9">
        <f>SUM(COUNTIFS(I211, 0, H211, 0, O211, {"1";"2";"3"}))</f>
        <v>1</v>
      </c>
      <c r="K211" s="9">
        <f t="shared" si="77"/>
        <v>0</v>
      </c>
      <c r="L211">
        <v>3</v>
      </c>
      <c r="M211">
        <v>1</v>
      </c>
      <c r="N211">
        <v>1</v>
      </c>
      <c r="O211">
        <v>1</v>
      </c>
      <c r="P211">
        <v>2</v>
      </c>
      <c r="Q211">
        <v>2006</v>
      </c>
      <c r="R211">
        <v>3</v>
      </c>
      <c r="S211">
        <v>1</v>
      </c>
      <c r="T211">
        <v>1</v>
      </c>
      <c r="U211">
        <v>0</v>
      </c>
      <c r="V211">
        <v>0</v>
      </c>
      <c r="W211">
        <v>1</v>
      </c>
      <c r="X211">
        <v>0</v>
      </c>
      <c r="Y211">
        <v>0</v>
      </c>
      <c r="AE211">
        <v>2</v>
      </c>
      <c r="AF211">
        <v>3</v>
      </c>
      <c r="AG211">
        <v>3</v>
      </c>
      <c r="AH211">
        <v>3</v>
      </c>
      <c r="AI211">
        <v>2</v>
      </c>
      <c r="AJ211" s="10" t="s">
        <v>283</v>
      </c>
      <c r="AK211" s="13" t="s">
        <v>959</v>
      </c>
      <c r="AL211">
        <v>1</v>
      </c>
      <c r="AM211">
        <v>3</v>
      </c>
      <c r="AN211">
        <v>3</v>
      </c>
      <c r="AO211">
        <v>1</v>
      </c>
      <c r="AP211">
        <v>2</v>
      </c>
      <c r="AQ211">
        <v>2</v>
      </c>
      <c r="AR211">
        <v>2</v>
      </c>
      <c r="AS211">
        <v>3</v>
      </c>
      <c r="AT211">
        <v>3</v>
      </c>
      <c r="AU211">
        <v>3</v>
      </c>
      <c r="AV211">
        <v>3</v>
      </c>
      <c r="AW211">
        <v>3</v>
      </c>
      <c r="AX211">
        <v>3</v>
      </c>
      <c r="AY211">
        <v>1</v>
      </c>
      <c r="AZ211">
        <v>1</v>
      </c>
      <c r="BA211">
        <v>1</v>
      </c>
      <c r="BB211">
        <v>1</v>
      </c>
      <c r="BC211">
        <v>1</v>
      </c>
      <c r="BD211">
        <v>1</v>
      </c>
      <c r="BE211">
        <v>1</v>
      </c>
      <c r="BF211">
        <v>4</v>
      </c>
      <c r="BG211">
        <v>3</v>
      </c>
      <c r="BH211">
        <v>3</v>
      </c>
      <c r="BI211">
        <v>3</v>
      </c>
      <c r="BJ211">
        <v>6</v>
      </c>
      <c r="BK211">
        <v>5</v>
      </c>
      <c r="BL211">
        <v>3</v>
      </c>
      <c r="BM211">
        <v>3</v>
      </c>
      <c r="BN211">
        <v>6</v>
      </c>
      <c r="BO211">
        <v>4</v>
      </c>
      <c r="BP211">
        <v>3</v>
      </c>
      <c r="BQ211">
        <v>3</v>
      </c>
      <c r="BR211">
        <v>3</v>
      </c>
      <c r="BS211">
        <v>1</v>
      </c>
      <c r="BT211">
        <v>3</v>
      </c>
      <c r="BU211">
        <v>2</v>
      </c>
      <c r="BV211">
        <v>3</v>
      </c>
      <c r="BW211">
        <v>3</v>
      </c>
      <c r="BX211">
        <v>3</v>
      </c>
      <c r="BY211">
        <v>3</v>
      </c>
      <c r="BZ211">
        <v>4</v>
      </c>
      <c r="CA211">
        <v>2</v>
      </c>
      <c r="CB211">
        <v>4</v>
      </c>
      <c r="CC211">
        <v>2</v>
      </c>
      <c r="CD211">
        <v>2</v>
      </c>
      <c r="CE211">
        <v>2</v>
      </c>
      <c r="CF211">
        <v>2</v>
      </c>
      <c r="CG211">
        <v>2</v>
      </c>
      <c r="CH211">
        <v>2</v>
      </c>
      <c r="CI211">
        <f t="shared" si="78"/>
        <v>96</v>
      </c>
      <c r="CJ211">
        <f t="shared" si="75"/>
        <v>0</v>
      </c>
      <c r="CK211" s="7">
        <f t="shared" si="79"/>
        <v>1</v>
      </c>
      <c r="CL211">
        <v>149</v>
      </c>
      <c r="CM211" s="7">
        <f t="shared" si="82"/>
        <v>0.64429530201342278</v>
      </c>
      <c r="CN211">
        <f t="shared" si="76"/>
        <v>31</v>
      </c>
      <c r="CO211">
        <f t="shared" si="80"/>
        <v>0</v>
      </c>
      <c r="CP211" s="7">
        <f t="shared" si="81"/>
        <v>1</v>
      </c>
      <c r="CQ211">
        <v>42</v>
      </c>
      <c r="CR211" s="7">
        <f t="shared" si="83"/>
        <v>0.73809523809523814</v>
      </c>
      <c r="CT211" s="39">
        <v>0</v>
      </c>
      <c r="CU211" s="39">
        <v>50</v>
      </c>
      <c r="CV211" s="39">
        <v>50</v>
      </c>
      <c r="CW211" s="39">
        <v>50</v>
      </c>
      <c r="CX211" s="39">
        <v>100</v>
      </c>
      <c r="CY211" s="39">
        <v>100</v>
      </c>
      <c r="CZ211" s="39">
        <v>100</v>
      </c>
      <c r="DA211" s="39">
        <v>100</v>
      </c>
      <c r="DB211" s="39">
        <v>100</v>
      </c>
      <c r="DC211" s="39">
        <v>100</v>
      </c>
      <c r="DD211" s="31">
        <v>75</v>
      </c>
      <c r="DE211" s="39">
        <v>0</v>
      </c>
      <c r="DF211" s="39">
        <v>0</v>
      </c>
      <c r="DG211" s="39">
        <v>0</v>
      </c>
      <c r="DH211" s="39">
        <v>0</v>
      </c>
      <c r="DI211" s="31">
        <v>0</v>
      </c>
      <c r="DJ211" s="39">
        <v>0</v>
      </c>
      <c r="DK211" s="39">
        <v>0</v>
      </c>
      <c r="DL211" s="39">
        <v>0</v>
      </c>
      <c r="DM211" s="31">
        <v>0</v>
      </c>
      <c r="DN211" s="39">
        <v>40</v>
      </c>
      <c r="DO211" s="39">
        <v>40</v>
      </c>
      <c r="DP211" s="39">
        <v>60</v>
      </c>
      <c r="DQ211" s="39">
        <v>40</v>
      </c>
      <c r="DR211" s="31">
        <v>45</v>
      </c>
      <c r="DS211" s="39">
        <v>100</v>
      </c>
      <c r="DT211" s="39">
        <v>80</v>
      </c>
      <c r="DU211" s="39">
        <v>40</v>
      </c>
      <c r="DV211" s="39">
        <v>100</v>
      </c>
      <c r="DW211" s="39">
        <v>40</v>
      </c>
      <c r="DX211" s="31">
        <v>72</v>
      </c>
      <c r="DY211" s="39">
        <v>75</v>
      </c>
      <c r="DZ211" s="39">
        <v>50</v>
      </c>
      <c r="EA211" s="31">
        <v>62.5</v>
      </c>
      <c r="EB211" s="39">
        <v>40</v>
      </c>
      <c r="EC211" s="39">
        <v>50</v>
      </c>
      <c r="ED211" s="31">
        <v>45</v>
      </c>
      <c r="EE211" s="39">
        <v>50</v>
      </c>
      <c r="EF211" s="39">
        <v>0</v>
      </c>
      <c r="EG211" s="39">
        <v>50</v>
      </c>
      <c r="EH211" s="39">
        <v>25</v>
      </c>
      <c r="EI211" s="39">
        <v>50</v>
      </c>
      <c r="EJ211" s="31">
        <v>35</v>
      </c>
      <c r="EK211" s="40">
        <v>48.055555555555557</v>
      </c>
      <c r="EL211">
        <v>50</v>
      </c>
      <c r="EM211">
        <v>50</v>
      </c>
      <c r="EN211">
        <v>50</v>
      </c>
      <c r="EO211">
        <v>75</v>
      </c>
      <c r="EP211">
        <v>25</v>
      </c>
      <c r="EQ211">
        <v>75</v>
      </c>
      <c r="ER211">
        <v>100</v>
      </c>
      <c r="ES211">
        <v>100</v>
      </c>
      <c r="ET211">
        <v>100</v>
      </c>
      <c r="EU211">
        <v>100</v>
      </c>
      <c r="EV211">
        <v>100</v>
      </c>
      <c r="EW211">
        <v>100</v>
      </c>
      <c r="EX211" s="6">
        <f t="shared" si="70"/>
        <v>77.083333333333329</v>
      </c>
      <c r="EY211">
        <f t="shared" si="71"/>
        <v>50</v>
      </c>
      <c r="EZ211" s="6">
        <f t="shared" si="72"/>
        <v>54.166666666666664</v>
      </c>
      <c r="FA211" s="6">
        <f t="shared" si="73"/>
        <v>100</v>
      </c>
      <c r="FB211" s="6">
        <f t="shared" si="74"/>
        <v>56.25</v>
      </c>
    </row>
    <row r="212" spans="1:158" x14ac:dyDescent="0.2">
      <c r="A212" t="s">
        <v>720</v>
      </c>
      <c r="B212">
        <v>1</v>
      </c>
      <c r="C212">
        <v>1</v>
      </c>
      <c r="D212">
        <v>1</v>
      </c>
      <c r="E212">
        <v>1</v>
      </c>
      <c r="F212">
        <v>1</v>
      </c>
      <c r="H212">
        <f>COUNTIFS(R212, 2, I212, 0)</f>
        <v>1</v>
      </c>
      <c r="I212">
        <f t="shared" si="69"/>
        <v>0</v>
      </c>
      <c r="J212" s="9">
        <f>SUM(COUNTIFS(I212, 0, H212, 0, O212, {"1";"2";"3"}))</f>
        <v>0</v>
      </c>
      <c r="K212" s="9">
        <f t="shared" si="77"/>
        <v>0</v>
      </c>
      <c r="L212">
        <v>1</v>
      </c>
      <c r="M212">
        <v>2</v>
      </c>
      <c r="N212">
        <v>1</v>
      </c>
      <c r="O212">
        <v>1</v>
      </c>
      <c r="P212">
        <v>2</v>
      </c>
      <c r="Q212">
        <v>2018</v>
      </c>
      <c r="R212">
        <v>2</v>
      </c>
      <c r="S212">
        <v>1</v>
      </c>
      <c r="T212">
        <v>1</v>
      </c>
      <c r="U212">
        <v>1</v>
      </c>
      <c r="V212">
        <v>0</v>
      </c>
      <c r="W212">
        <v>0</v>
      </c>
      <c r="X212">
        <v>0</v>
      </c>
      <c r="Y212">
        <v>0</v>
      </c>
      <c r="Z212">
        <v>3</v>
      </c>
      <c r="AE212">
        <v>3</v>
      </c>
      <c r="AF212">
        <v>1</v>
      </c>
      <c r="AH212">
        <v>2</v>
      </c>
      <c r="AI212">
        <v>5</v>
      </c>
      <c r="AJ212" s="10" t="s">
        <v>284</v>
      </c>
      <c r="AK212" s="13" t="s">
        <v>968</v>
      </c>
      <c r="AL212">
        <v>0</v>
      </c>
      <c r="AM212">
        <v>1</v>
      </c>
      <c r="AN212">
        <v>2</v>
      </c>
      <c r="AO212">
        <v>1</v>
      </c>
      <c r="AP212">
        <v>2</v>
      </c>
      <c r="AQ212">
        <v>2</v>
      </c>
      <c r="AR212">
        <v>2</v>
      </c>
      <c r="AS212">
        <v>2</v>
      </c>
      <c r="AT212">
        <v>2</v>
      </c>
      <c r="AU212">
        <v>2</v>
      </c>
      <c r="AV212">
        <v>2</v>
      </c>
      <c r="AW212">
        <v>2</v>
      </c>
      <c r="AX212">
        <v>3</v>
      </c>
      <c r="AY212">
        <v>1</v>
      </c>
      <c r="AZ212">
        <v>1</v>
      </c>
      <c r="BA212">
        <v>1</v>
      </c>
      <c r="BB212">
        <v>1</v>
      </c>
      <c r="BC212">
        <v>1</v>
      </c>
      <c r="BD212">
        <v>1</v>
      </c>
      <c r="BE212">
        <v>2</v>
      </c>
      <c r="BF212">
        <v>2</v>
      </c>
      <c r="BG212">
        <v>3</v>
      </c>
      <c r="BH212">
        <v>1</v>
      </c>
      <c r="BI212">
        <v>1</v>
      </c>
      <c r="BJ212">
        <v>3</v>
      </c>
      <c r="BK212">
        <v>5</v>
      </c>
      <c r="BL212">
        <v>2</v>
      </c>
      <c r="BM212">
        <v>2</v>
      </c>
      <c r="BN212">
        <v>5</v>
      </c>
      <c r="BO212">
        <v>2</v>
      </c>
      <c r="BP212">
        <v>2</v>
      </c>
      <c r="BQ212">
        <v>2</v>
      </c>
      <c r="BR212">
        <v>2</v>
      </c>
      <c r="BS212">
        <v>2</v>
      </c>
      <c r="BT212">
        <v>2</v>
      </c>
      <c r="BU212">
        <v>3</v>
      </c>
      <c r="BV212">
        <v>2</v>
      </c>
      <c r="BW212">
        <v>5</v>
      </c>
      <c r="BX212">
        <v>5</v>
      </c>
      <c r="BY212">
        <v>4</v>
      </c>
      <c r="BZ212">
        <v>5</v>
      </c>
      <c r="CA212">
        <v>3</v>
      </c>
      <c r="CB212">
        <v>5</v>
      </c>
      <c r="CC212">
        <v>2</v>
      </c>
      <c r="CD212">
        <v>2</v>
      </c>
      <c r="CE212">
        <v>2</v>
      </c>
      <c r="CF212">
        <v>2</v>
      </c>
      <c r="CG212">
        <v>2</v>
      </c>
      <c r="CH212">
        <v>2</v>
      </c>
      <c r="CI212">
        <f t="shared" si="78"/>
        <v>72</v>
      </c>
      <c r="CJ212">
        <f t="shared" si="75"/>
        <v>0</v>
      </c>
      <c r="CK212" s="7">
        <f t="shared" si="79"/>
        <v>1</v>
      </c>
      <c r="CL212">
        <v>149</v>
      </c>
      <c r="CM212" s="7">
        <f t="shared" si="82"/>
        <v>0.48322147651006714</v>
      </c>
      <c r="CN212">
        <f t="shared" si="76"/>
        <v>39</v>
      </c>
      <c r="CO212">
        <f t="shared" si="80"/>
        <v>0</v>
      </c>
      <c r="CP212" s="7">
        <f t="shared" si="81"/>
        <v>1</v>
      </c>
      <c r="CQ212">
        <v>42</v>
      </c>
      <c r="CR212" s="7">
        <f t="shared" si="83"/>
        <v>0.9285714285714286</v>
      </c>
      <c r="CT212" s="39">
        <v>0</v>
      </c>
      <c r="CU212" s="39">
        <v>50</v>
      </c>
      <c r="CV212" s="39">
        <v>50</v>
      </c>
      <c r="CW212" s="39">
        <v>50</v>
      </c>
      <c r="CX212" s="39">
        <v>50</v>
      </c>
      <c r="CY212" s="39">
        <v>50</v>
      </c>
      <c r="CZ212" s="39">
        <v>50</v>
      </c>
      <c r="DA212" s="39">
        <v>50</v>
      </c>
      <c r="DB212" s="39">
        <v>50</v>
      </c>
      <c r="DC212" s="39">
        <v>100</v>
      </c>
      <c r="DD212" s="31">
        <v>50</v>
      </c>
      <c r="DE212" s="39">
        <v>0</v>
      </c>
      <c r="DF212" s="39">
        <v>0</v>
      </c>
      <c r="DG212" s="39">
        <v>0</v>
      </c>
      <c r="DH212" s="39">
        <v>0</v>
      </c>
      <c r="DI212" s="31">
        <v>0</v>
      </c>
      <c r="DJ212" s="39">
        <v>0</v>
      </c>
      <c r="DK212" s="39">
        <v>0</v>
      </c>
      <c r="DL212" s="39">
        <v>100</v>
      </c>
      <c r="DM212" s="31">
        <v>33.333333333333336</v>
      </c>
      <c r="DN212" s="39">
        <v>0</v>
      </c>
      <c r="DO212" s="39">
        <v>20</v>
      </c>
      <c r="DP212" s="39">
        <v>20</v>
      </c>
      <c r="DQ212" s="39">
        <v>20</v>
      </c>
      <c r="DR212" s="31">
        <v>15</v>
      </c>
      <c r="DS212" s="39">
        <v>40</v>
      </c>
      <c r="DT212" s="39">
        <v>80</v>
      </c>
      <c r="DU212" s="39">
        <v>20</v>
      </c>
      <c r="DV212" s="39">
        <v>80</v>
      </c>
      <c r="DW212" s="39">
        <v>20</v>
      </c>
      <c r="DX212" s="31">
        <v>48</v>
      </c>
      <c r="DY212" s="39">
        <v>25</v>
      </c>
      <c r="DZ212" s="39">
        <v>25</v>
      </c>
      <c r="EA212" s="31">
        <v>25</v>
      </c>
      <c r="EB212" s="39">
        <v>40</v>
      </c>
      <c r="EC212" s="39">
        <v>0</v>
      </c>
      <c r="ED212" s="31">
        <v>20</v>
      </c>
      <c r="EE212" s="39">
        <v>0</v>
      </c>
      <c r="EF212" s="39">
        <v>25</v>
      </c>
      <c r="EG212" s="39">
        <v>25</v>
      </c>
      <c r="EH212" s="39">
        <v>50</v>
      </c>
      <c r="EI212" s="39">
        <v>25</v>
      </c>
      <c r="EJ212" s="31">
        <v>25</v>
      </c>
      <c r="EK212" s="40">
        <v>31.666666666666668</v>
      </c>
      <c r="EL212">
        <v>100</v>
      </c>
      <c r="EM212">
        <v>100</v>
      </c>
      <c r="EN212">
        <v>75</v>
      </c>
      <c r="EO212">
        <v>100</v>
      </c>
      <c r="EP212">
        <v>50</v>
      </c>
      <c r="EQ212">
        <v>100</v>
      </c>
      <c r="ER212">
        <v>100</v>
      </c>
      <c r="ES212">
        <v>100</v>
      </c>
      <c r="ET212">
        <v>100</v>
      </c>
      <c r="EU212">
        <v>100</v>
      </c>
      <c r="EV212">
        <v>100</v>
      </c>
      <c r="EW212">
        <v>100</v>
      </c>
      <c r="EX212" s="6">
        <f t="shared" si="70"/>
        <v>93.75</v>
      </c>
      <c r="EY212">
        <f t="shared" si="71"/>
        <v>100</v>
      </c>
      <c r="EZ212" s="6">
        <f t="shared" si="72"/>
        <v>87.5</v>
      </c>
      <c r="FA212" s="6">
        <f t="shared" si="73"/>
        <v>100</v>
      </c>
      <c r="FB212" s="6">
        <f t="shared" si="74"/>
        <v>81.25</v>
      </c>
    </row>
    <row r="213" spans="1:158" x14ac:dyDescent="0.2">
      <c r="A213" t="s">
        <v>721</v>
      </c>
      <c r="B213">
        <v>1</v>
      </c>
      <c r="C213">
        <v>1</v>
      </c>
      <c r="D213">
        <v>1</v>
      </c>
      <c r="E213">
        <v>1</v>
      </c>
      <c r="F213">
        <v>1</v>
      </c>
      <c r="H213">
        <f>COUNTIFS(R213, 2, I213, 0)</f>
        <v>0</v>
      </c>
      <c r="I213">
        <f t="shared" si="69"/>
        <v>0</v>
      </c>
      <c r="J213" s="9">
        <f>SUM(COUNTIFS(I213, 0, H213, 0, O213, {"1";"2";"3"}))</f>
        <v>1</v>
      </c>
      <c r="K213" s="9">
        <f t="shared" si="77"/>
        <v>0</v>
      </c>
      <c r="L213">
        <v>3</v>
      </c>
      <c r="M213">
        <v>1</v>
      </c>
      <c r="N213">
        <v>1</v>
      </c>
      <c r="O213">
        <v>1</v>
      </c>
      <c r="P213">
        <v>3</v>
      </c>
      <c r="Q213">
        <v>2013</v>
      </c>
      <c r="R213">
        <v>3</v>
      </c>
      <c r="S213">
        <v>1</v>
      </c>
      <c r="T213">
        <v>1</v>
      </c>
      <c r="U213">
        <v>0</v>
      </c>
      <c r="V213">
        <v>0</v>
      </c>
      <c r="W213">
        <v>0</v>
      </c>
      <c r="X213">
        <v>1</v>
      </c>
      <c r="Y213">
        <v>0</v>
      </c>
      <c r="AE213">
        <v>1</v>
      </c>
      <c r="AF213">
        <v>3</v>
      </c>
      <c r="AG213">
        <v>3</v>
      </c>
      <c r="AH213">
        <v>1</v>
      </c>
      <c r="AI213">
        <v>6</v>
      </c>
      <c r="AJ213" s="10" t="s">
        <v>285</v>
      </c>
      <c r="AK213" s="13" t="s">
        <v>968</v>
      </c>
      <c r="AL213">
        <v>0</v>
      </c>
      <c r="AM213">
        <v>2</v>
      </c>
      <c r="AN213">
        <v>2</v>
      </c>
      <c r="AO213">
        <v>1</v>
      </c>
      <c r="AP213">
        <v>2</v>
      </c>
      <c r="AQ213">
        <v>2</v>
      </c>
      <c r="AR213">
        <v>2</v>
      </c>
      <c r="AS213">
        <v>3</v>
      </c>
      <c r="AT213">
        <v>2</v>
      </c>
      <c r="AU213">
        <v>3</v>
      </c>
      <c r="AV213">
        <v>3</v>
      </c>
      <c r="AW213">
        <v>3</v>
      </c>
      <c r="AX213">
        <v>3</v>
      </c>
      <c r="AY213">
        <v>2</v>
      </c>
      <c r="AZ213">
        <v>2</v>
      </c>
      <c r="BA213">
        <v>2</v>
      </c>
      <c r="BB213">
        <v>2</v>
      </c>
      <c r="BC213">
        <v>2</v>
      </c>
      <c r="BD213">
        <v>2</v>
      </c>
      <c r="BE213">
        <v>2</v>
      </c>
      <c r="BF213">
        <v>3</v>
      </c>
      <c r="BG213">
        <v>4</v>
      </c>
      <c r="BH213">
        <v>4</v>
      </c>
      <c r="BI213">
        <v>2</v>
      </c>
      <c r="BJ213">
        <v>3</v>
      </c>
      <c r="BK213">
        <v>3</v>
      </c>
      <c r="BL213">
        <v>3</v>
      </c>
      <c r="BM213">
        <v>2</v>
      </c>
      <c r="BN213">
        <v>3</v>
      </c>
      <c r="BO213">
        <v>4</v>
      </c>
      <c r="BP213">
        <v>3</v>
      </c>
      <c r="BQ213">
        <v>4</v>
      </c>
      <c r="BR213">
        <v>3</v>
      </c>
      <c r="BS213">
        <v>2</v>
      </c>
      <c r="BT213">
        <v>2</v>
      </c>
      <c r="BU213">
        <v>1</v>
      </c>
      <c r="BV213">
        <v>1</v>
      </c>
      <c r="BW213">
        <v>3</v>
      </c>
      <c r="BX213">
        <v>4</v>
      </c>
      <c r="BY213">
        <v>3</v>
      </c>
      <c r="BZ213">
        <v>2</v>
      </c>
      <c r="CA213">
        <v>3</v>
      </c>
      <c r="CB213">
        <v>1</v>
      </c>
      <c r="CC213">
        <v>2</v>
      </c>
      <c r="CD213">
        <v>1</v>
      </c>
      <c r="CE213">
        <v>2</v>
      </c>
      <c r="CF213">
        <v>2</v>
      </c>
      <c r="CG213">
        <v>2</v>
      </c>
      <c r="CH213">
        <v>2</v>
      </c>
      <c r="CI213">
        <f t="shared" si="78"/>
        <v>89</v>
      </c>
      <c r="CJ213">
        <f t="shared" si="75"/>
        <v>0</v>
      </c>
      <c r="CK213" s="7">
        <f t="shared" si="79"/>
        <v>1</v>
      </c>
      <c r="CL213">
        <v>149</v>
      </c>
      <c r="CM213" s="7">
        <f t="shared" si="82"/>
        <v>0.59731543624161076</v>
      </c>
      <c r="CN213">
        <f t="shared" si="76"/>
        <v>27</v>
      </c>
      <c r="CO213">
        <f t="shared" si="80"/>
        <v>0</v>
      </c>
      <c r="CP213" s="7">
        <f t="shared" si="81"/>
        <v>1</v>
      </c>
      <c r="CQ213">
        <v>42</v>
      </c>
      <c r="CR213" s="7">
        <f t="shared" si="83"/>
        <v>0.6428571428571429</v>
      </c>
      <c r="CT213" s="39">
        <v>0</v>
      </c>
      <c r="CU213" s="39">
        <v>50</v>
      </c>
      <c r="CV213" s="39">
        <v>50</v>
      </c>
      <c r="CW213" s="39">
        <v>50</v>
      </c>
      <c r="CX213" s="39">
        <v>100</v>
      </c>
      <c r="CY213" s="39">
        <v>50</v>
      </c>
      <c r="CZ213" s="39">
        <v>100</v>
      </c>
      <c r="DA213" s="39">
        <v>100</v>
      </c>
      <c r="DB213" s="39">
        <v>100</v>
      </c>
      <c r="DC213" s="39">
        <v>100</v>
      </c>
      <c r="DD213" s="31">
        <v>70</v>
      </c>
      <c r="DE213" s="39">
        <v>100</v>
      </c>
      <c r="DF213" s="39">
        <v>100</v>
      </c>
      <c r="DG213" s="39">
        <v>100</v>
      </c>
      <c r="DH213" s="39">
        <v>100</v>
      </c>
      <c r="DI213" s="31">
        <v>100</v>
      </c>
      <c r="DJ213" s="39">
        <v>100</v>
      </c>
      <c r="DK213" s="39">
        <v>100</v>
      </c>
      <c r="DL213" s="39">
        <v>100</v>
      </c>
      <c r="DM213" s="31">
        <v>100</v>
      </c>
      <c r="DN213" s="39">
        <v>20</v>
      </c>
      <c r="DO213" s="39">
        <v>20</v>
      </c>
      <c r="DP213" s="39">
        <v>60</v>
      </c>
      <c r="DQ213" s="39">
        <v>60</v>
      </c>
      <c r="DR213" s="31">
        <v>40</v>
      </c>
      <c r="DS213" s="39">
        <v>40</v>
      </c>
      <c r="DT213" s="39">
        <v>40</v>
      </c>
      <c r="DU213" s="39">
        <v>40</v>
      </c>
      <c r="DV213" s="39">
        <v>40</v>
      </c>
      <c r="DW213" s="39">
        <v>40</v>
      </c>
      <c r="DX213" s="31">
        <v>40</v>
      </c>
      <c r="DY213" s="39">
        <v>50</v>
      </c>
      <c r="DZ213" s="39">
        <v>50</v>
      </c>
      <c r="EA213" s="31">
        <v>50</v>
      </c>
      <c r="EB213" s="39">
        <v>60</v>
      </c>
      <c r="EC213" s="39">
        <v>75</v>
      </c>
      <c r="ED213" s="31">
        <v>67.5</v>
      </c>
      <c r="EE213" s="39">
        <v>25</v>
      </c>
      <c r="EF213" s="39">
        <v>25</v>
      </c>
      <c r="EG213" s="39">
        <v>25</v>
      </c>
      <c r="EH213" s="39">
        <v>0</v>
      </c>
      <c r="EI213" s="39">
        <v>0</v>
      </c>
      <c r="EJ213" s="31">
        <v>15</v>
      </c>
      <c r="EK213" s="40">
        <v>58.194444444444443</v>
      </c>
      <c r="EL213">
        <v>50</v>
      </c>
      <c r="EM213">
        <v>75</v>
      </c>
      <c r="EN213">
        <v>50</v>
      </c>
      <c r="EO213">
        <v>25</v>
      </c>
      <c r="EP213">
        <v>50</v>
      </c>
      <c r="EQ213">
        <v>0</v>
      </c>
      <c r="ER213">
        <v>100</v>
      </c>
      <c r="ES213">
        <v>0</v>
      </c>
      <c r="ET213">
        <v>100</v>
      </c>
      <c r="EU213">
        <v>100</v>
      </c>
      <c r="EV213">
        <v>100</v>
      </c>
      <c r="EW213">
        <v>100</v>
      </c>
      <c r="EX213" s="6">
        <f t="shared" si="70"/>
        <v>62.5</v>
      </c>
      <c r="EY213">
        <f t="shared" si="71"/>
        <v>62.5</v>
      </c>
      <c r="EZ213" s="6">
        <f t="shared" si="72"/>
        <v>41.666666666666664</v>
      </c>
      <c r="FA213" s="6">
        <f t="shared" si="73"/>
        <v>83.333333333333329</v>
      </c>
      <c r="FB213" s="6">
        <f t="shared" si="74"/>
        <v>31.25</v>
      </c>
    </row>
    <row r="214" spans="1:158" x14ac:dyDescent="0.2">
      <c r="A214" t="s">
        <v>722</v>
      </c>
      <c r="B214">
        <v>1</v>
      </c>
      <c r="C214">
        <v>1</v>
      </c>
      <c r="D214">
        <v>1</v>
      </c>
      <c r="E214">
        <v>1</v>
      </c>
      <c r="F214">
        <v>1</v>
      </c>
      <c r="H214">
        <f>COUNTIFS(R214, 2, I214, 0)</f>
        <v>0</v>
      </c>
      <c r="I214">
        <f t="shared" si="69"/>
        <v>0</v>
      </c>
      <c r="J214" s="9">
        <f>SUM(COUNTIFS(I214, 0, H214, 0, O214, {"1";"2";"3"}))</f>
        <v>1</v>
      </c>
      <c r="K214" s="9">
        <f t="shared" si="77"/>
        <v>0</v>
      </c>
      <c r="L214">
        <v>3</v>
      </c>
      <c r="M214">
        <v>1</v>
      </c>
      <c r="N214">
        <v>1</v>
      </c>
      <c r="O214">
        <v>1</v>
      </c>
      <c r="P214">
        <v>3</v>
      </c>
      <c r="Q214">
        <v>2018</v>
      </c>
      <c r="R214">
        <v>3</v>
      </c>
      <c r="S214">
        <v>1</v>
      </c>
      <c r="T214">
        <v>1</v>
      </c>
      <c r="U214">
        <v>0</v>
      </c>
      <c r="V214">
        <v>0</v>
      </c>
      <c r="W214">
        <v>1</v>
      </c>
      <c r="X214">
        <v>0</v>
      </c>
      <c r="Y214">
        <v>0</v>
      </c>
      <c r="AE214">
        <v>3</v>
      </c>
      <c r="AF214">
        <v>2</v>
      </c>
      <c r="AG214">
        <v>2</v>
      </c>
      <c r="AH214">
        <v>3</v>
      </c>
      <c r="AI214">
        <v>2</v>
      </c>
      <c r="AJ214" s="10" t="s">
        <v>286</v>
      </c>
      <c r="AK214" s="13" t="s">
        <v>968</v>
      </c>
      <c r="AL214">
        <v>0</v>
      </c>
      <c r="AM214">
        <v>2</v>
      </c>
      <c r="AN214">
        <v>5</v>
      </c>
      <c r="AO214">
        <v>3</v>
      </c>
      <c r="AP214">
        <v>1</v>
      </c>
      <c r="AQ214">
        <v>2</v>
      </c>
      <c r="AR214">
        <v>2</v>
      </c>
      <c r="AS214">
        <v>2</v>
      </c>
      <c r="AT214">
        <v>2</v>
      </c>
      <c r="AU214">
        <v>2</v>
      </c>
      <c r="AV214">
        <v>2</v>
      </c>
      <c r="AW214">
        <v>2</v>
      </c>
      <c r="AX214">
        <v>1</v>
      </c>
      <c r="AY214">
        <v>2</v>
      </c>
      <c r="AZ214">
        <v>2</v>
      </c>
      <c r="BA214">
        <v>2</v>
      </c>
      <c r="BB214">
        <v>2</v>
      </c>
      <c r="BC214">
        <v>2</v>
      </c>
      <c r="BD214">
        <v>2</v>
      </c>
      <c r="BE214">
        <v>2</v>
      </c>
      <c r="BF214">
        <v>4</v>
      </c>
      <c r="BI214">
        <v>1</v>
      </c>
      <c r="BJ214">
        <v>5</v>
      </c>
      <c r="BK214">
        <v>2</v>
      </c>
      <c r="BL214">
        <v>4</v>
      </c>
      <c r="BM214">
        <v>3</v>
      </c>
      <c r="BN214">
        <v>2</v>
      </c>
      <c r="BO214">
        <v>1</v>
      </c>
      <c r="BP214">
        <v>4</v>
      </c>
      <c r="BQ214">
        <v>1</v>
      </c>
      <c r="BR214">
        <v>3</v>
      </c>
      <c r="BS214">
        <v>4</v>
      </c>
      <c r="BT214">
        <v>2</v>
      </c>
      <c r="BU214">
        <v>4</v>
      </c>
      <c r="BV214">
        <v>2</v>
      </c>
      <c r="BW214">
        <v>3</v>
      </c>
      <c r="BX214">
        <v>2</v>
      </c>
      <c r="BY214">
        <v>3</v>
      </c>
      <c r="BZ214">
        <v>3</v>
      </c>
      <c r="CA214">
        <v>4</v>
      </c>
      <c r="CB214">
        <v>2</v>
      </c>
      <c r="CC214">
        <v>2</v>
      </c>
      <c r="CD214">
        <v>2</v>
      </c>
      <c r="CE214">
        <v>2</v>
      </c>
      <c r="CF214">
        <v>2</v>
      </c>
      <c r="CG214">
        <v>2</v>
      </c>
      <c r="CH214">
        <v>2</v>
      </c>
      <c r="CI214">
        <f t="shared" si="78"/>
        <v>82</v>
      </c>
      <c r="CJ214">
        <f t="shared" si="75"/>
        <v>2</v>
      </c>
      <c r="CK214" s="7">
        <f t="shared" si="79"/>
        <v>0.94444444444444442</v>
      </c>
      <c r="CL214">
        <v>138</v>
      </c>
      <c r="CM214" s="7">
        <f t="shared" si="82"/>
        <v>0.59420289855072461</v>
      </c>
      <c r="CN214">
        <f t="shared" si="76"/>
        <v>29</v>
      </c>
      <c r="CO214">
        <f t="shared" si="80"/>
        <v>0</v>
      </c>
      <c r="CP214" s="7">
        <f t="shared" si="81"/>
        <v>1</v>
      </c>
      <c r="CQ214">
        <v>42</v>
      </c>
      <c r="CR214" s="7">
        <f t="shared" si="83"/>
        <v>0.69047619047619047</v>
      </c>
      <c r="CT214" s="39">
        <v>100</v>
      </c>
      <c r="CU214" s="39">
        <v>0</v>
      </c>
      <c r="CV214" s="39">
        <v>50</v>
      </c>
      <c r="CW214" s="39">
        <v>50</v>
      </c>
      <c r="CX214" s="39">
        <v>50</v>
      </c>
      <c r="CY214" s="39">
        <v>50</v>
      </c>
      <c r="CZ214" s="39">
        <v>50</v>
      </c>
      <c r="DA214" s="39">
        <v>50</v>
      </c>
      <c r="DB214" s="39">
        <v>50</v>
      </c>
      <c r="DC214" s="39">
        <v>0</v>
      </c>
      <c r="DD214" s="31">
        <v>45</v>
      </c>
      <c r="DE214" s="39">
        <v>100</v>
      </c>
      <c r="DF214" s="39">
        <v>100</v>
      </c>
      <c r="DG214" s="39">
        <v>100</v>
      </c>
      <c r="DH214" s="39">
        <v>100</v>
      </c>
      <c r="DI214" s="31">
        <v>100</v>
      </c>
      <c r="DJ214" s="39">
        <v>100</v>
      </c>
      <c r="DK214" s="39">
        <v>100</v>
      </c>
      <c r="DL214" s="39">
        <v>100</v>
      </c>
      <c r="DM214" s="31">
        <v>100</v>
      </c>
      <c r="DN214" s="39">
        <v>0</v>
      </c>
      <c r="DO214" s="39">
        <v>40</v>
      </c>
      <c r="DP214" s="39">
        <v>0</v>
      </c>
      <c r="DQ214" s="39">
        <v>0</v>
      </c>
      <c r="DR214" s="31">
        <v>10</v>
      </c>
      <c r="DS214" s="39">
        <v>80</v>
      </c>
      <c r="DT214" s="39">
        <v>20</v>
      </c>
      <c r="DU214" s="39">
        <v>60</v>
      </c>
      <c r="DV214" s="39">
        <v>20</v>
      </c>
      <c r="DW214" s="39">
        <v>60</v>
      </c>
      <c r="DX214" s="31">
        <v>48</v>
      </c>
      <c r="DY214" s="39">
        <v>75</v>
      </c>
      <c r="DZ214" s="39">
        <v>50</v>
      </c>
      <c r="EA214" s="31">
        <v>62.5</v>
      </c>
      <c r="EB214" s="39"/>
      <c r="EC214" s="39"/>
      <c r="ED214" s="31"/>
      <c r="EE214" s="39">
        <v>25</v>
      </c>
      <c r="EF214" s="39">
        <v>75</v>
      </c>
      <c r="EG214" s="39">
        <v>25</v>
      </c>
      <c r="EH214" s="39">
        <v>75</v>
      </c>
      <c r="EI214" s="39">
        <v>25</v>
      </c>
      <c r="EJ214" s="31">
        <v>45</v>
      </c>
      <c r="EK214" s="40">
        <v>55.294117647058826</v>
      </c>
      <c r="EL214">
        <v>50</v>
      </c>
      <c r="EM214">
        <v>25</v>
      </c>
      <c r="EN214">
        <v>50</v>
      </c>
      <c r="EO214">
        <v>50</v>
      </c>
      <c r="EP214">
        <v>75</v>
      </c>
      <c r="EQ214">
        <v>25</v>
      </c>
      <c r="ER214">
        <v>100</v>
      </c>
      <c r="ES214">
        <v>100</v>
      </c>
      <c r="ET214">
        <v>100</v>
      </c>
      <c r="EU214">
        <v>100</v>
      </c>
      <c r="EV214">
        <v>100</v>
      </c>
      <c r="EW214">
        <v>100</v>
      </c>
      <c r="EX214" s="6">
        <f t="shared" si="70"/>
        <v>72.916666666666671</v>
      </c>
      <c r="EY214">
        <f t="shared" si="71"/>
        <v>37.5</v>
      </c>
      <c r="EZ214" s="6">
        <f t="shared" si="72"/>
        <v>45.833333333333336</v>
      </c>
      <c r="FA214" s="6">
        <f t="shared" si="73"/>
        <v>100</v>
      </c>
      <c r="FB214" s="6">
        <f t="shared" si="74"/>
        <v>50</v>
      </c>
    </row>
    <row r="215" spans="1:158" x14ac:dyDescent="0.2">
      <c r="A215" t="s">
        <v>723</v>
      </c>
      <c r="B215">
        <v>1</v>
      </c>
      <c r="C215">
        <v>1</v>
      </c>
      <c r="D215">
        <v>1</v>
      </c>
      <c r="E215">
        <v>1</v>
      </c>
      <c r="F215">
        <v>1</v>
      </c>
      <c r="H215">
        <f>COUNTIFS(R215, 2, I215, 0)</f>
        <v>1</v>
      </c>
      <c r="I215">
        <f t="shared" si="69"/>
        <v>0</v>
      </c>
      <c r="J215" s="9">
        <f>SUM(COUNTIFS(I215, 0, H215, 0, O215, {"1";"2";"3"}))</f>
        <v>0</v>
      </c>
      <c r="K215" s="9">
        <f t="shared" si="77"/>
        <v>0</v>
      </c>
      <c r="L215">
        <v>1</v>
      </c>
      <c r="M215">
        <v>1</v>
      </c>
      <c r="N215">
        <v>1</v>
      </c>
      <c r="O215">
        <v>1</v>
      </c>
      <c r="P215">
        <v>2</v>
      </c>
      <c r="Q215">
        <v>2015</v>
      </c>
      <c r="R215">
        <v>2</v>
      </c>
      <c r="S215">
        <v>1</v>
      </c>
      <c r="T215">
        <v>2</v>
      </c>
      <c r="U215">
        <v>0</v>
      </c>
      <c r="V215">
        <v>0</v>
      </c>
      <c r="W215">
        <v>0</v>
      </c>
      <c r="X215">
        <v>1</v>
      </c>
      <c r="Y215">
        <v>0</v>
      </c>
      <c r="AE215">
        <v>2</v>
      </c>
      <c r="AF215">
        <v>1</v>
      </c>
      <c r="AH215">
        <v>5</v>
      </c>
      <c r="AI215">
        <v>5</v>
      </c>
      <c r="AJ215" s="10"/>
      <c r="AK215" s="13" t="s">
        <v>968</v>
      </c>
      <c r="AL215">
        <v>0</v>
      </c>
      <c r="AM215">
        <v>3</v>
      </c>
      <c r="AN215">
        <v>4</v>
      </c>
      <c r="AO215">
        <v>3</v>
      </c>
      <c r="AP215">
        <v>3</v>
      </c>
      <c r="AQ215">
        <v>3</v>
      </c>
      <c r="AR215">
        <v>2</v>
      </c>
      <c r="AS215">
        <v>3</v>
      </c>
      <c r="AT215">
        <v>3</v>
      </c>
      <c r="AU215">
        <v>3</v>
      </c>
      <c r="AV215">
        <v>3</v>
      </c>
      <c r="AW215">
        <v>3</v>
      </c>
      <c r="AX215">
        <v>3</v>
      </c>
      <c r="AY215">
        <v>1</v>
      </c>
      <c r="AZ215">
        <v>1</v>
      </c>
      <c r="BA215">
        <v>1</v>
      </c>
      <c r="BB215">
        <v>1</v>
      </c>
      <c r="BC215">
        <v>1</v>
      </c>
      <c r="BD215">
        <v>1</v>
      </c>
      <c r="BE215">
        <v>1</v>
      </c>
      <c r="BF215">
        <v>3</v>
      </c>
      <c r="BG215">
        <v>6</v>
      </c>
      <c r="BH215">
        <v>5</v>
      </c>
      <c r="BI215">
        <v>4</v>
      </c>
      <c r="BJ215">
        <v>5</v>
      </c>
      <c r="BK215">
        <v>6</v>
      </c>
      <c r="BL215">
        <v>3</v>
      </c>
      <c r="BM215">
        <v>3</v>
      </c>
      <c r="BN215">
        <v>4</v>
      </c>
      <c r="BO215">
        <v>3</v>
      </c>
      <c r="BP215">
        <v>4</v>
      </c>
      <c r="BQ215">
        <v>1</v>
      </c>
      <c r="BR215">
        <v>3</v>
      </c>
      <c r="BS215">
        <v>2</v>
      </c>
      <c r="BT215">
        <v>3</v>
      </c>
      <c r="BU215">
        <v>4</v>
      </c>
      <c r="BV215">
        <v>1</v>
      </c>
      <c r="BW215">
        <v>5</v>
      </c>
      <c r="BX215">
        <v>5</v>
      </c>
      <c r="BY215">
        <v>4</v>
      </c>
      <c r="BZ215">
        <v>3</v>
      </c>
      <c r="CA215">
        <v>3</v>
      </c>
      <c r="CB215">
        <v>1</v>
      </c>
      <c r="CC215">
        <v>2</v>
      </c>
      <c r="CD215">
        <v>2</v>
      </c>
      <c r="CE215">
        <v>2</v>
      </c>
      <c r="CF215">
        <v>2</v>
      </c>
      <c r="CG215">
        <v>2</v>
      </c>
      <c r="CH215">
        <v>2</v>
      </c>
      <c r="CI215">
        <f t="shared" si="78"/>
        <v>103</v>
      </c>
      <c r="CJ215">
        <f t="shared" si="75"/>
        <v>0</v>
      </c>
      <c r="CK215" s="7">
        <f t="shared" si="79"/>
        <v>1</v>
      </c>
      <c r="CL215">
        <v>149</v>
      </c>
      <c r="CM215" s="7">
        <f t="shared" si="82"/>
        <v>0.6912751677852349</v>
      </c>
      <c r="CN215">
        <f t="shared" si="76"/>
        <v>33</v>
      </c>
      <c r="CO215">
        <f t="shared" si="80"/>
        <v>0</v>
      </c>
      <c r="CP215" s="7">
        <f t="shared" si="81"/>
        <v>1</v>
      </c>
      <c r="CQ215">
        <v>42</v>
      </c>
      <c r="CR215" s="7">
        <f t="shared" si="83"/>
        <v>0.7857142857142857</v>
      </c>
      <c r="CT215" s="39">
        <v>100</v>
      </c>
      <c r="CU215" s="39">
        <v>100</v>
      </c>
      <c r="CV215" s="39">
        <v>100</v>
      </c>
      <c r="CW215" s="39">
        <v>50</v>
      </c>
      <c r="CX215" s="39">
        <v>100</v>
      </c>
      <c r="CY215" s="39">
        <v>100</v>
      </c>
      <c r="CZ215" s="39">
        <v>100</v>
      </c>
      <c r="DA215" s="39">
        <v>100</v>
      </c>
      <c r="DB215" s="39">
        <v>100</v>
      </c>
      <c r="DC215" s="39">
        <v>100</v>
      </c>
      <c r="DD215" s="31">
        <v>95</v>
      </c>
      <c r="DE215" s="39">
        <v>0</v>
      </c>
      <c r="DF215" s="39">
        <v>0</v>
      </c>
      <c r="DG215" s="39">
        <v>0</v>
      </c>
      <c r="DH215" s="39">
        <v>0</v>
      </c>
      <c r="DI215" s="31">
        <v>0</v>
      </c>
      <c r="DJ215" s="39">
        <v>0</v>
      </c>
      <c r="DK215" s="39">
        <v>0</v>
      </c>
      <c r="DL215" s="39">
        <v>0</v>
      </c>
      <c r="DM215" s="31">
        <v>0</v>
      </c>
      <c r="DN215" s="39">
        <v>60</v>
      </c>
      <c r="DO215" s="39">
        <v>40</v>
      </c>
      <c r="DP215" s="39">
        <v>40</v>
      </c>
      <c r="DQ215" s="39">
        <v>0</v>
      </c>
      <c r="DR215" s="31">
        <v>35</v>
      </c>
      <c r="DS215" s="39">
        <v>80</v>
      </c>
      <c r="DT215" s="39">
        <v>100</v>
      </c>
      <c r="DU215" s="39">
        <v>40</v>
      </c>
      <c r="DV215" s="39">
        <v>60</v>
      </c>
      <c r="DW215" s="39">
        <v>60</v>
      </c>
      <c r="DX215" s="31">
        <v>68</v>
      </c>
      <c r="DY215" s="39">
        <v>50</v>
      </c>
      <c r="DZ215" s="39">
        <v>50</v>
      </c>
      <c r="EA215" s="31">
        <v>50</v>
      </c>
      <c r="EB215" s="39">
        <v>100</v>
      </c>
      <c r="EC215" s="39">
        <v>100</v>
      </c>
      <c r="ED215" s="31">
        <v>100</v>
      </c>
      <c r="EE215" s="39">
        <v>50</v>
      </c>
      <c r="EF215" s="39">
        <v>25</v>
      </c>
      <c r="EG215" s="39">
        <v>50</v>
      </c>
      <c r="EH215" s="39">
        <v>75</v>
      </c>
      <c r="EI215" s="39">
        <v>0</v>
      </c>
      <c r="EJ215" s="31">
        <v>40</v>
      </c>
      <c r="EK215" s="40">
        <v>55.694444444444443</v>
      </c>
      <c r="EL215">
        <v>100</v>
      </c>
      <c r="EM215">
        <v>100</v>
      </c>
      <c r="EN215">
        <v>75</v>
      </c>
      <c r="EO215">
        <v>50</v>
      </c>
      <c r="EP215">
        <v>50</v>
      </c>
      <c r="EQ215">
        <v>0</v>
      </c>
      <c r="ER215">
        <v>100</v>
      </c>
      <c r="ES215">
        <v>100</v>
      </c>
      <c r="ET215">
        <v>100</v>
      </c>
      <c r="EU215">
        <v>100</v>
      </c>
      <c r="EV215">
        <v>100</v>
      </c>
      <c r="EW215">
        <v>100</v>
      </c>
      <c r="EX215" s="6">
        <f t="shared" si="70"/>
        <v>81.25</v>
      </c>
      <c r="EY215">
        <f t="shared" si="71"/>
        <v>100</v>
      </c>
      <c r="EZ215" s="6">
        <f t="shared" si="72"/>
        <v>62.5</v>
      </c>
      <c r="FA215" s="6">
        <f t="shared" si="73"/>
        <v>100</v>
      </c>
      <c r="FB215" s="6">
        <f t="shared" si="74"/>
        <v>43.75</v>
      </c>
    </row>
    <row r="216" spans="1:158" x14ac:dyDescent="0.2">
      <c r="A216" t="s">
        <v>724</v>
      </c>
      <c r="B216">
        <v>1</v>
      </c>
      <c r="C216">
        <v>1</v>
      </c>
      <c r="D216">
        <v>1</v>
      </c>
      <c r="E216">
        <v>1</v>
      </c>
      <c r="F216">
        <v>1</v>
      </c>
      <c r="H216">
        <f>COUNTIFS(R216, 2, I216, 0)</f>
        <v>1</v>
      </c>
      <c r="I216">
        <f t="shared" si="69"/>
        <v>0</v>
      </c>
      <c r="J216" s="9">
        <f>SUM(COUNTIFS(I216, 0, H216, 0, O216, {"1";"2";"3"}))</f>
        <v>0</v>
      </c>
      <c r="K216" s="9">
        <f t="shared" si="77"/>
        <v>0</v>
      </c>
      <c r="L216">
        <v>1</v>
      </c>
      <c r="M216">
        <v>1</v>
      </c>
      <c r="N216">
        <v>1</v>
      </c>
      <c r="O216">
        <v>1</v>
      </c>
      <c r="P216">
        <v>2</v>
      </c>
      <c r="Q216">
        <v>2007</v>
      </c>
      <c r="R216">
        <v>2</v>
      </c>
      <c r="S216">
        <v>2</v>
      </c>
      <c r="T216">
        <v>1</v>
      </c>
      <c r="U216">
        <v>0</v>
      </c>
      <c r="V216">
        <v>0</v>
      </c>
      <c r="W216">
        <v>1</v>
      </c>
      <c r="X216">
        <v>0</v>
      </c>
      <c r="Y216">
        <v>0</v>
      </c>
      <c r="Z216">
        <v>1</v>
      </c>
      <c r="AE216">
        <v>2</v>
      </c>
      <c r="AF216">
        <v>2</v>
      </c>
      <c r="AG216">
        <v>1</v>
      </c>
      <c r="AH216">
        <v>6</v>
      </c>
      <c r="AI216">
        <v>6</v>
      </c>
      <c r="AJ216" s="10" t="s">
        <v>287</v>
      </c>
      <c r="AK216" s="13" t="s">
        <v>968</v>
      </c>
      <c r="AL216">
        <v>0</v>
      </c>
      <c r="AM216">
        <v>1</v>
      </c>
      <c r="AN216">
        <v>3</v>
      </c>
      <c r="AO216">
        <v>1</v>
      </c>
      <c r="AP216">
        <v>1</v>
      </c>
      <c r="AQ216">
        <v>1</v>
      </c>
      <c r="AR216">
        <v>1</v>
      </c>
      <c r="AS216">
        <v>1</v>
      </c>
      <c r="AT216">
        <v>1</v>
      </c>
      <c r="AU216">
        <v>1</v>
      </c>
      <c r="AV216">
        <v>1</v>
      </c>
      <c r="AW216">
        <v>1</v>
      </c>
      <c r="AX216">
        <v>1</v>
      </c>
      <c r="AY216">
        <v>1</v>
      </c>
      <c r="AZ216">
        <v>1</v>
      </c>
      <c r="BA216">
        <v>1</v>
      </c>
      <c r="BB216">
        <v>1</v>
      </c>
      <c r="BC216">
        <v>1</v>
      </c>
      <c r="BD216">
        <v>1</v>
      </c>
      <c r="BE216">
        <v>1</v>
      </c>
      <c r="BF216">
        <v>1</v>
      </c>
      <c r="BG216">
        <v>3</v>
      </c>
      <c r="BH216">
        <v>1</v>
      </c>
      <c r="BI216">
        <v>1</v>
      </c>
      <c r="BJ216">
        <v>4</v>
      </c>
      <c r="BK216">
        <v>4</v>
      </c>
      <c r="BL216">
        <v>3</v>
      </c>
      <c r="BM216">
        <v>1</v>
      </c>
      <c r="BN216">
        <v>3</v>
      </c>
      <c r="BO216">
        <v>1</v>
      </c>
      <c r="BP216">
        <v>3</v>
      </c>
      <c r="BQ216">
        <v>1</v>
      </c>
      <c r="BR216">
        <v>1</v>
      </c>
      <c r="BS216">
        <v>1</v>
      </c>
      <c r="BT216">
        <v>1</v>
      </c>
      <c r="BU216">
        <v>3</v>
      </c>
      <c r="BV216">
        <v>1</v>
      </c>
      <c r="BW216">
        <v>3</v>
      </c>
      <c r="BX216">
        <v>3</v>
      </c>
      <c r="BY216">
        <v>2</v>
      </c>
      <c r="BZ216">
        <v>2</v>
      </c>
      <c r="CA216">
        <v>1</v>
      </c>
      <c r="CB216">
        <v>1</v>
      </c>
      <c r="CC216">
        <v>2</v>
      </c>
      <c r="CD216">
        <v>1</v>
      </c>
      <c r="CE216">
        <v>1</v>
      </c>
      <c r="CF216">
        <v>2</v>
      </c>
      <c r="CG216">
        <v>2</v>
      </c>
      <c r="CH216">
        <v>2</v>
      </c>
      <c r="CI216">
        <f t="shared" si="78"/>
        <v>54</v>
      </c>
      <c r="CJ216">
        <f t="shared" si="75"/>
        <v>0</v>
      </c>
      <c r="CK216" s="7">
        <f t="shared" si="79"/>
        <v>1</v>
      </c>
      <c r="CL216">
        <v>149</v>
      </c>
      <c r="CM216" s="7">
        <f t="shared" si="82"/>
        <v>0.36241610738255031</v>
      </c>
      <c r="CN216">
        <f t="shared" si="76"/>
        <v>22</v>
      </c>
      <c r="CO216">
        <f t="shared" si="80"/>
        <v>0</v>
      </c>
      <c r="CP216" s="7">
        <f t="shared" si="81"/>
        <v>1</v>
      </c>
      <c r="CQ216">
        <v>42</v>
      </c>
      <c r="CR216" s="7">
        <f t="shared" si="83"/>
        <v>0.52380952380952384</v>
      </c>
      <c r="CT216" s="39">
        <v>0</v>
      </c>
      <c r="CU216" s="39">
        <v>0</v>
      </c>
      <c r="CV216" s="39">
        <v>0</v>
      </c>
      <c r="CW216" s="39">
        <v>0</v>
      </c>
      <c r="CX216" s="39">
        <v>0</v>
      </c>
      <c r="CY216" s="39">
        <v>0</v>
      </c>
      <c r="CZ216" s="39">
        <v>0</v>
      </c>
      <c r="DA216" s="39">
        <v>0</v>
      </c>
      <c r="DB216" s="39">
        <v>0</v>
      </c>
      <c r="DC216" s="39">
        <v>0</v>
      </c>
      <c r="DD216" s="31">
        <v>0</v>
      </c>
      <c r="DE216" s="39">
        <v>0</v>
      </c>
      <c r="DF216" s="39">
        <v>0</v>
      </c>
      <c r="DG216" s="39">
        <v>0</v>
      </c>
      <c r="DH216" s="39">
        <v>0</v>
      </c>
      <c r="DI216" s="31">
        <v>0</v>
      </c>
      <c r="DJ216" s="39">
        <v>0</v>
      </c>
      <c r="DK216" s="39">
        <v>0</v>
      </c>
      <c r="DL216" s="39">
        <v>0</v>
      </c>
      <c r="DM216" s="31">
        <v>0</v>
      </c>
      <c r="DN216" s="39">
        <v>0</v>
      </c>
      <c r="DO216" s="39">
        <v>0</v>
      </c>
      <c r="DP216" s="39">
        <v>0</v>
      </c>
      <c r="DQ216" s="39">
        <v>0</v>
      </c>
      <c r="DR216" s="31">
        <v>0</v>
      </c>
      <c r="DS216" s="39">
        <v>60</v>
      </c>
      <c r="DT216" s="39">
        <v>60</v>
      </c>
      <c r="DU216" s="39">
        <v>40</v>
      </c>
      <c r="DV216" s="39">
        <v>40</v>
      </c>
      <c r="DW216" s="39">
        <v>40</v>
      </c>
      <c r="DX216" s="31">
        <v>48</v>
      </c>
      <c r="DY216" s="39">
        <v>0</v>
      </c>
      <c r="DZ216" s="39">
        <v>0</v>
      </c>
      <c r="EA216" s="31">
        <v>0</v>
      </c>
      <c r="EB216" s="39">
        <v>40</v>
      </c>
      <c r="EC216" s="39">
        <v>0</v>
      </c>
      <c r="ED216" s="31">
        <v>20</v>
      </c>
      <c r="EE216" s="39">
        <v>0</v>
      </c>
      <c r="EF216" s="39">
        <v>0</v>
      </c>
      <c r="EG216" s="39">
        <v>0</v>
      </c>
      <c r="EH216" s="39">
        <v>50</v>
      </c>
      <c r="EI216" s="39">
        <v>0</v>
      </c>
      <c r="EJ216" s="31">
        <v>10</v>
      </c>
      <c r="EK216" s="40">
        <v>10.555555555555555</v>
      </c>
      <c r="EL216">
        <v>50</v>
      </c>
      <c r="EM216">
        <v>50</v>
      </c>
      <c r="EN216">
        <v>25</v>
      </c>
      <c r="EO216">
        <v>25</v>
      </c>
      <c r="EP216">
        <v>0</v>
      </c>
      <c r="EQ216">
        <v>0</v>
      </c>
      <c r="ER216">
        <v>100</v>
      </c>
      <c r="ES216">
        <v>0</v>
      </c>
      <c r="ET216">
        <v>0</v>
      </c>
      <c r="EU216">
        <v>100</v>
      </c>
      <c r="EV216">
        <v>100</v>
      </c>
      <c r="EW216">
        <v>100</v>
      </c>
      <c r="EX216" s="6">
        <f t="shared" si="70"/>
        <v>45.833333333333336</v>
      </c>
      <c r="EY216">
        <f t="shared" si="71"/>
        <v>50</v>
      </c>
      <c r="EZ216" s="6">
        <f t="shared" si="72"/>
        <v>25</v>
      </c>
      <c r="FA216" s="6">
        <f t="shared" si="73"/>
        <v>66.666666666666671</v>
      </c>
      <c r="FB216" s="6">
        <f t="shared" si="74"/>
        <v>12.5</v>
      </c>
    </row>
    <row r="217" spans="1:158" x14ac:dyDescent="0.2">
      <c r="A217" t="s">
        <v>725</v>
      </c>
      <c r="B217">
        <v>1</v>
      </c>
      <c r="C217">
        <v>1</v>
      </c>
      <c r="D217">
        <v>1</v>
      </c>
      <c r="E217">
        <v>1</v>
      </c>
      <c r="F217">
        <v>1</v>
      </c>
      <c r="H217">
        <f>COUNTIFS(R217, 2, I217, 0)</f>
        <v>1</v>
      </c>
      <c r="I217">
        <f t="shared" si="69"/>
        <v>0</v>
      </c>
      <c r="J217" s="9">
        <f>SUM(COUNTIFS(I217, 0, H217, 0, O217, {"1";"2";"3"}))</f>
        <v>0</v>
      </c>
      <c r="K217" s="9">
        <f t="shared" si="77"/>
        <v>0</v>
      </c>
      <c r="L217">
        <v>1</v>
      </c>
      <c r="M217">
        <v>1</v>
      </c>
      <c r="N217">
        <v>2</v>
      </c>
      <c r="O217">
        <v>1</v>
      </c>
      <c r="P217">
        <v>2</v>
      </c>
      <c r="Q217">
        <v>2011</v>
      </c>
      <c r="R217">
        <v>2</v>
      </c>
      <c r="S217">
        <v>2</v>
      </c>
      <c r="T217">
        <v>1</v>
      </c>
      <c r="U217">
        <v>0</v>
      </c>
      <c r="V217">
        <v>0</v>
      </c>
      <c r="W217">
        <v>1</v>
      </c>
      <c r="X217">
        <v>0</v>
      </c>
      <c r="Y217">
        <v>0</v>
      </c>
      <c r="Z217">
        <v>2</v>
      </c>
      <c r="AE217">
        <v>2</v>
      </c>
      <c r="AF217">
        <v>1</v>
      </c>
      <c r="AH217">
        <v>2</v>
      </c>
      <c r="AI217">
        <v>5</v>
      </c>
      <c r="AJ217" s="10" t="s">
        <v>288</v>
      </c>
      <c r="AK217" s="13" t="s">
        <v>967</v>
      </c>
      <c r="AL217">
        <v>0</v>
      </c>
      <c r="AM217">
        <v>2</v>
      </c>
      <c r="AN217">
        <v>2</v>
      </c>
      <c r="AO217">
        <v>1</v>
      </c>
      <c r="AP217">
        <v>2</v>
      </c>
      <c r="AQ217">
        <v>2</v>
      </c>
      <c r="AR217">
        <v>1</v>
      </c>
      <c r="AS217">
        <v>2</v>
      </c>
      <c r="AT217">
        <v>2</v>
      </c>
      <c r="AU217">
        <v>1</v>
      </c>
      <c r="AV217">
        <v>1</v>
      </c>
      <c r="AW217">
        <v>3</v>
      </c>
      <c r="AX217">
        <v>3</v>
      </c>
      <c r="AY217">
        <v>2</v>
      </c>
      <c r="AZ217">
        <v>2</v>
      </c>
      <c r="BA217">
        <v>1</v>
      </c>
      <c r="BB217">
        <v>2</v>
      </c>
      <c r="BC217">
        <v>2</v>
      </c>
      <c r="BD217">
        <v>1</v>
      </c>
      <c r="BE217">
        <v>2</v>
      </c>
      <c r="BF217">
        <v>4</v>
      </c>
      <c r="BG217">
        <v>2</v>
      </c>
      <c r="BH217">
        <v>2</v>
      </c>
      <c r="BI217">
        <v>3</v>
      </c>
      <c r="BJ217">
        <v>5</v>
      </c>
      <c r="BK217">
        <v>6</v>
      </c>
      <c r="BL217">
        <v>4</v>
      </c>
      <c r="BM217">
        <v>1</v>
      </c>
      <c r="BN217">
        <v>6</v>
      </c>
      <c r="BO217">
        <v>4</v>
      </c>
      <c r="BP217">
        <v>5</v>
      </c>
      <c r="BQ217">
        <v>3</v>
      </c>
      <c r="BR217">
        <v>4</v>
      </c>
      <c r="BS217">
        <v>4</v>
      </c>
      <c r="BT217">
        <v>4</v>
      </c>
      <c r="BU217">
        <v>2</v>
      </c>
      <c r="BV217">
        <v>1</v>
      </c>
      <c r="BW217">
        <v>5</v>
      </c>
      <c r="BX217">
        <v>5</v>
      </c>
      <c r="BY217">
        <v>3</v>
      </c>
      <c r="BZ217">
        <v>5</v>
      </c>
      <c r="CA217">
        <v>1</v>
      </c>
      <c r="CB217">
        <v>1</v>
      </c>
      <c r="CC217">
        <v>2</v>
      </c>
      <c r="CD217">
        <v>2</v>
      </c>
      <c r="CE217">
        <v>2</v>
      </c>
      <c r="CF217">
        <v>2</v>
      </c>
      <c r="CG217">
        <v>2</v>
      </c>
      <c r="CH217">
        <v>2</v>
      </c>
      <c r="CI217">
        <f t="shared" si="78"/>
        <v>94</v>
      </c>
      <c r="CJ217">
        <f t="shared" si="75"/>
        <v>0</v>
      </c>
      <c r="CK217" s="7">
        <f t="shared" si="79"/>
        <v>1</v>
      </c>
      <c r="CL217">
        <v>149</v>
      </c>
      <c r="CM217" s="7">
        <f t="shared" si="82"/>
        <v>0.63087248322147649</v>
      </c>
      <c r="CN217">
        <f t="shared" si="76"/>
        <v>32</v>
      </c>
      <c r="CO217">
        <f t="shared" si="80"/>
        <v>0</v>
      </c>
      <c r="CP217" s="7">
        <f t="shared" si="81"/>
        <v>1</v>
      </c>
      <c r="CQ217">
        <v>42</v>
      </c>
      <c r="CR217" s="7">
        <f t="shared" si="83"/>
        <v>0.76190476190476186</v>
      </c>
      <c r="CT217" s="39">
        <v>0</v>
      </c>
      <c r="CU217" s="39">
        <v>50</v>
      </c>
      <c r="CV217" s="39">
        <v>50</v>
      </c>
      <c r="CW217" s="39">
        <v>0</v>
      </c>
      <c r="CX217" s="39">
        <v>50</v>
      </c>
      <c r="CY217" s="39">
        <v>50</v>
      </c>
      <c r="CZ217" s="39">
        <v>0</v>
      </c>
      <c r="DA217" s="39">
        <v>0</v>
      </c>
      <c r="DB217" s="39">
        <v>100</v>
      </c>
      <c r="DC217" s="39">
        <v>100</v>
      </c>
      <c r="DD217" s="31">
        <v>40</v>
      </c>
      <c r="DE217" s="39">
        <v>100</v>
      </c>
      <c r="DF217" s="39">
        <v>100</v>
      </c>
      <c r="DG217" s="39">
        <v>0</v>
      </c>
      <c r="DH217" s="39">
        <v>100</v>
      </c>
      <c r="DI217" s="31">
        <v>75</v>
      </c>
      <c r="DJ217" s="39">
        <v>100</v>
      </c>
      <c r="DK217" s="39">
        <v>0</v>
      </c>
      <c r="DL217" s="39">
        <v>100</v>
      </c>
      <c r="DM217" s="31">
        <v>66.666666666666671</v>
      </c>
      <c r="DN217" s="39">
        <v>40</v>
      </c>
      <c r="DO217" s="39">
        <v>0</v>
      </c>
      <c r="DP217" s="39">
        <v>60</v>
      </c>
      <c r="DQ217" s="39">
        <v>40</v>
      </c>
      <c r="DR217" s="31">
        <v>35</v>
      </c>
      <c r="DS217" s="39">
        <v>80</v>
      </c>
      <c r="DT217" s="39">
        <v>100</v>
      </c>
      <c r="DU217" s="39">
        <v>60</v>
      </c>
      <c r="DV217" s="39">
        <v>100</v>
      </c>
      <c r="DW217" s="39">
        <v>80</v>
      </c>
      <c r="DX217" s="31">
        <v>84</v>
      </c>
      <c r="DY217" s="39">
        <v>75</v>
      </c>
      <c r="DZ217" s="39">
        <v>75</v>
      </c>
      <c r="EA217" s="31">
        <v>75</v>
      </c>
      <c r="EB217" s="39">
        <v>20</v>
      </c>
      <c r="EC217" s="39">
        <v>25</v>
      </c>
      <c r="ED217" s="31">
        <v>22.5</v>
      </c>
      <c r="EE217" s="39">
        <v>25</v>
      </c>
      <c r="EF217" s="39">
        <v>75</v>
      </c>
      <c r="EG217" s="39">
        <v>75</v>
      </c>
      <c r="EH217" s="39">
        <v>25</v>
      </c>
      <c r="EI217" s="39">
        <v>0</v>
      </c>
      <c r="EJ217" s="31">
        <v>40</v>
      </c>
      <c r="EK217" s="40">
        <v>52.222222222222221</v>
      </c>
      <c r="EL217">
        <v>100</v>
      </c>
      <c r="EM217">
        <v>100</v>
      </c>
      <c r="EN217">
        <v>50</v>
      </c>
      <c r="EO217">
        <v>100</v>
      </c>
      <c r="EP217">
        <v>0</v>
      </c>
      <c r="EQ217">
        <v>0</v>
      </c>
      <c r="ER217">
        <v>100</v>
      </c>
      <c r="ES217">
        <v>100</v>
      </c>
      <c r="ET217">
        <v>100</v>
      </c>
      <c r="EU217">
        <v>100</v>
      </c>
      <c r="EV217">
        <v>100</v>
      </c>
      <c r="EW217">
        <v>100</v>
      </c>
      <c r="EX217" s="6">
        <f t="shared" si="70"/>
        <v>79.166666666666671</v>
      </c>
      <c r="EY217">
        <f t="shared" si="71"/>
        <v>100</v>
      </c>
      <c r="EZ217" s="6">
        <f t="shared" si="72"/>
        <v>58.333333333333336</v>
      </c>
      <c r="FA217" s="6">
        <f t="shared" si="73"/>
        <v>100</v>
      </c>
      <c r="FB217" s="6">
        <f t="shared" si="74"/>
        <v>37.5</v>
      </c>
    </row>
    <row r="218" spans="1:158" x14ac:dyDescent="0.2">
      <c r="A218" t="s">
        <v>726</v>
      </c>
      <c r="B218">
        <v>1</v>
      </c>
      <c r="C218">
        <v>1</v>
      </c>
      <c r="D218">
        <v>1</v>
      </c>
      <c r="E218">
        <v>1</v>
      </c>
      <c r="F218">
        <v>1</v>
      </c>
      <c r="H218">
        <f>COUNTIFS(R218, 2, I218, 0)</f>
        <v>1</v>
      </c>
      <c r="I218">
        <f t="shared" si="69"/>
        <v>0</v>
      </c>
      <c r="J218" s="9">
        <f>SUM(COUNTIFS(I218, 0, H218, 0, O218, {"1";"2";"3"}))</f>
        <v>0</v>
      </c>
      <c r="K218" s="9">
        <f t="shared" si="77"/>
        <v>0</v>
      </c>
      <c r="L218">
        <v>1</v>
      </c>
      <c r="M218">
        <v>1</v>
      </c>
      <c r="N218">
        <v>1</v>
      </c>
      <c r="O218">
        <v>1</v>
      </c>
      <c r="P218">
        <v>2</v>
      </c>
      <c r="Q218">
        <v>2006</v>
      </c>
      <c r="R218">
        <v>2</v>
      </c>
      <c r="S218">
        <v>1</v>
      </c>
      <c r="T218">
        <v>1</v>
      </c>
      <c r="U218">
        <v>1</v>
      </c>
      <c r="V218">
        <v>0</v>
      </c>
      <c r="W218">
        <v>1</v>
      </c>
      <c r="X218">
        <v>0</v>
      </c>
      <c r="Y218">
        <v>0</v>
      </c>
      <c r="Z218">
        <v>1</v>
      </c>
      <c r="AE218">
        <v>2</v>
      </c>
      <c r="AF218">
        <v>3</v>
      </c>
      <c r="AG218">
        <v>3</v>
      </c>
      <c r="AH218">
        <v>6</v>
      </c>
      <c r="AI218">
        <v>6</v>
      </c>
      <c r="AJ218" s="10"/>
      <c r="AK218" s="13" t="s">
        <v>968</v>
      </c>
      <c r="AL218">
        <v>0</v>
      </c>
      <c r="AM218">
        <v>4</v>
      </c>
      <c r="AN218">
        <v>4</v>
      </c>
      <c r="AO218">
        <v>1</v>
      </c>
      <c r="AP218">
        <v>3</v>
      </c>
      <c r="AQ218">
        <v>3</v>
      </c>
      <c r="AR218">
        <v>3</v>
      </c>
      <c r="AS218">
        <v>3</v>
      </c>
      <c r="AT218">
        <v>3</v>
      </c>
      <c r="AU218">
        <v>3</v>
      </c>
      <c r="AV218">
        <v>3</v>
      </c>
      <c r="AW218">
        <v>3</v>
      </c>
      <c r="AX218">
        <v>3</v>
      </c>
      <c r="AY218">
        <v>2</v>
      </c>
      <c r="AZ218">
        <v>2</v>
      </c>
      <c r="BA218">
        <v>2</v>
      </c>
      <c r="BB218">
        <v>2</v>
      </c>
      <c r="BC218">
        <v>2</v>
      </c>
      <c r="BD218">
        <v>2</v>
      </c>
      <c r="BE218">
        <v>2</v>
      </c>
      <c r="BF218">
        <v>5</v>
      </c>
      <c r="BG218">
        <v>3</v>
      </c>
      <c r="BH218">
        <v>4</v>
      </c>
      <c r="BI218">
        <v>5</v>
      </c>
      <c r="BJ218">
        <v>6</v>
      </c>
      <c r="BK218">
        <v>6</v>
      </c>
      <c r="BL218">
        <v>5</v>
      </c>
      <c r="BM218">
        <v>5</v>
      </c>
      <c r="BN218">
        <v>6</v>
      </c>
      <c r="BO218">
        <v>4</v>
      </c>
      <c r="BP218">
        <v>5</v>
      </c>
      <c r="BQ218">
        <v>4</v>
      </c>
      <c r="BR218">
        <v>5</v>
      </c>
      <c r="BS218">
        <v>2</v>
      </c>
      <c r="BT218">
        <v>4</v>
      </c>
      <c r="BU218">
        <v>2</v>
      </c>
      <c r="BV218">
        <v>4</v>
      </c>
      <c r="BW218">
        <v>5</v>
      </c>
      <c r="BX218">
        <v>3</v>
      </c>
      <c r="BY218">
        <v>3</v>
      </c>
      <c r="BZ218">
        <v>4</v>
      </c>
      <c r="CA218">
        <v>3</v>
      </c>
      <c r="CB218">
        <v>1</v>
      </c>
      <c r="CC218">
        <v>2</v>
      </c>
      <c r="CD218">
        <v>2</v>
      </c>
      <c r="CE218">
        <v>1</v>
      </c>
      <c r="CF218">
        <v>1</v>
      </c>
      <c r="CG218">
        <v>2</v>
      </c>
      <c r="CH218">
        <v>2</v>
      </c>
      <c r="CI218">
        <f t="shared" si="78"/>
        <v>125</v>
      </c>
      <c r="CJ218">
        <f t="shared" si="75"/>
        <v>0</v>
      </c>
      <c r="CK218" s="7">
        <f t="shared" si="79"/>
        <v>1</v>
      </c>
      <c r="CL218">
        <v>149</v>
      </c>
      <c r="CM218" s="7">
        <f t="shared" si="82"/>
        <v>0.83892617449664431</v>
      </c>
      <c r="CN218">
        <f t="shared" si="76"/>
        <v>29</v>
      </c>
      <c r="CO218">
        <f t="shared" si="80"/>
        <v>0</v>
      </c>
      <c r="CP218" s="7">
        <f t="shared" si="81"/>
        <v>1</v>
      </c>
      <c r="CQ218">
        <v>42</v>
      </c>
      <c r="CR218" s="7">
        <f t="shared" si="83"/>
        <v>0.69047619047619047</v>
      </c>
      <c r="CT218" s="39">
        <v>0</v>
      </c>
      <c r="CU218" s="39">
        <v>100</v>
      </c>
      <c r="CV218" s="39">
        <v>100</v>
      </c>
      <c r="CW218" s="39">
        <v>100</v>
      </c>
      <c r="CX218" s="39">
        <v>100</v>
      </c>
      <c r="CY218" s="39">
        <v>100</v>
      </c>
      <c r="CZ218" s="39">
        <v>100</v>
      </c>
      <c r="DA218" s="39">
        <v>100</v>
      </c>
      <c r="DB218" s="39">
        <v>100</v>
      </c>
      <c r="DC218" s="39">
        <v>100</v>
      </c>
      <c r="DD218" s="31">
        <v>90</v>
      </c>
      <c r="DE218" s="39">
        <v>100</v>
      </c>
      <c r="DF218" s="39">
        <v>100</v>
      </c>
      <c r="DG218" s="39">
        <v>100</v>
      </c>
      <c r="DH218" s="39">
        <v>100</v>
      </c>
      <c r="DI218" s="31">
        <v>100</v>
      </c>
      <c r="DJ218" s="39">
        <v>100</v>
      </c>
      <c r="DK218" s="39">
        <v>100</v>
      </c>
      <c r="DL218" s="39">
        <v>100</v>
      </c>
      <c r="DM218" s="31">
        <v>100</v>
      </c>
      <c r="DN218" s="39">
        <v>80</v>
      </c>
      <c r="DO218" s="39">
        <v>80</v>
      </c>
      <c r="DP218" s="39">
        <v>60</v>
      </c>
      <c r="DQ218" s="39">
        <v>60</v>
      </c>
      <c r="DR218" s="31">
        <v>70</v>
      </c>
      <c r="DS218" s="39">
        <v>100</v>
      </c>
      <c r="DT218" s="39">
        <v>100</v>
      </c>
      <c r="DU218" s="39">
        <v>80</v>
      </c>
      <c r="DV218" s="39">
        <v>100</v>
      </c>
      <c r="DW218" s="39">
        <v>80</v>
      </c>
      <c r="DX218" s="31">
        <v>92</v>
      </c>
      <c r="DY218" s="39">
        <v>100</v>
      </c>
      <c r="DZ218" s="39">
        <v>100</v>
      </c>
      <c r="EA218" s="31">
        <v>100</v>
      </c>
      <c r="EB218" s="39">
        <v>40</v>
      </c>
      <c r="EC218" s="39">
        <v>75</v>
      </c>
      <c r="ED218" s="31">
        <v>57.5</v>
      </c>
      <c r="EE218" s="39">
        <v>75</v>
      </c>
      <c r="EF218" s="39">
        <v>25</v>
      </c>
      <c r="EG218" s="39">
        <v>75</v>
      </c>
      <c r="EH218" s="39">
        <v>25</v>
      </c>
      <c r="EI218" s="39">
        <v>75</v>
      </c>
      <c r="EJ218" s="31">
        <v>55</v>
      </c>
      <c r="EK218" s="40">
        <v>83.472222222222229</v>
      </c>
      <c r="EL218">
        <v>100</v>
      </c>
      <c r="EM218">
        <v>50</v>
      </c>
      <c r="EN218">
        <v>50</v>
      </c>
      <c r="EO218">
        <v>75</v>
      </c>
      <c r="EP218">
        <v>50</v>
      </c>
      <c r="EQ218">
        <v>0</v>
      </c>
      <c r="ER218">
        <v>100</v>
      </c>
      <c r="ES218">
        <v>100</v>
      </c>
      <c r="ET218">
        <v>0</v>
      </c>
      <c r="EU218">
        <v>0</v>
      </c>
      <c r="EV218">
        <v>100</v>
      </c>
      <c r="EW218">
        <v>100</v>
      </c>
      <c r="EX218" s="6">
        <f t="shared" si="70"/>
        <v>60.416666666666664</v>
      </c>
      <c r="EY218">
        <f t="shared" si="71"/>
        <v>75</v>
      </c>
      <c r="EZ218" s="6">
        <f t="shared" si="72"/>
        <v>54.166666666666664</v>
      </c>
      <c r="FA218" s="6">
        <f t="shared" si="73"/>
        <v>66.666666666666671</v>
      </c>
      <c r="FB218" s="6">
        <f t="shared" si="74"/>
        <v>43.75</v>
      </c>
    </row>
    <row r="219" spans="1:158" x14ac:dyDescent="0.2">
      <c r="A219" t="s">
        <v>727</v>
      </c>
      <c r="B219">
        <v>1</v>
      </c>
      <c r="C219">
        <v>1</v>
      </c>
      <c r="D219">
        <v>1</v>
      </c>
      <c r="E219">
        <v>1</v>
      </c>
      <c r="F219">
        <v>1</v>
      </c>
      <c r="H219">
        <f>COUNTIFS(R219, 2, I219, 0)</f>
        <v>1</v>
      </c>
      <c r="I219">
        <f t="shared" si="69"/>
        <v>0</v>
      </c>
      <c r="J219" s="9">
        <f>SUM(COUNTIFS(I219, 0, H219, 0, O219, {"1";"2";"3"}))</f>
        <v>0</v>
      </c>
      <c r="K219" s="9">
        <f t="shared" si="77"/>
        <v>0</v>
      </c>
      <c r="L219">
        <v>1</v>
      </c>
      <c r="M219">
        <v>1</v>
      </c>
      <c r="N219">
        <v>1</v>
      </c>
      <c r="O219">
        <v>1</v>
      </c>
      <c r="P219">
        <v>2</v>
      </c>
      <c r="Q219">
        <v>2014</v>
      </c>
      <c r="R219">
        <v>2</v>
      </c>
      <c r="S219">
        <v>1</v>
      </c>
      <c r="T219">
        <v>1</v>
      </c>
      <c r="U219">
        <v>1</v>
      </c>
      <c r="V219">
        <v>0</v>
      </c>
      <c r="W219">
        <v>0</v>
      </c>
      <c r="X219">
        <v>0</v>
      </c>
      <c r="Y219">
        <v>0</v>
      </c>
      <c r="Z219">
        <v>1</v>
      </c>
      <c r="AE219">
        <v>2</v>
      </c>
      <c r="AF219">
        <v>3</v>
      </c>
      <c r="AG219">
        <v>3</v>
      </c>
      <c r="AH219">
        <v>2</v>
      </c>
      <c r="AI219">
        <v>5</v>
      </c>
      <c r="AJ219" s="10" t="s">
        <v>289</v>
      </c>
      <c r="AK219" s="13" t="s">
        <v>963</v>
      </c>
      <c r="AL219">
        <v>1</v>
      </c>
      <c r="AM219">
        <v>5</v>
      </c>
      <c r="AN219">
        <v>5</v>
      </c>
      <c r="AO219">
        <v>3</v>
      </c>
      <c r="AP219">
        <v>3</v>
      </c>
      <c r="AQ219">
        <v>3</v>
      </c>
      <c r="AR219">
        <v>3</v>
      </c>
      <c r="AS219">
        <v>3</v>
      </c>
      <c r="AT219">
        <v>3</v>
      </c>
      <c r="AU219">
        <v>3</v>
      </c>
      <c r="AV219">
        <v>3</v>
      </c>
      <c r="AW219">
        <v>3</v>
      </c>
      <c r="AX219">
        <v>3</v>
      </c>
      <c r="AY219">
        <v>2</v>
      </c>
      <c r="AZ219">
        <v>1</v>
      </c>
      <c r="BA219">
        <v>2</v>
      </c>
      <c r="BB219">
        <v>2</v>
      </c>
      <c r="BC219">
        <v>2</v>
      </c>
      <c r="BD219">
        <v>2</v>
      </c>
      <c r="BE219">
        <v>2</v>
      </c>
      <c r="BF219">
        <v>5</v>
      </c>
      <c r="BG219">
        <v>6</v>
      </c>
      <c r="BH219">
        <v>5</v>
      </c>
      <c r="BI219">
        <v>4</v>
      </c>
      <c r="BJ219">
        <v>3</v>
      </c>
      <c r="BK219">
        <v>5</v>
      </c>
      <c r="BL219">
        <v>3</v>
      </c>
      <c r="BM219">
        <v>5</v>
      </c>
      <c r="BN219">
        <v>5</v>
      </c>
      <c r="BO219">
        <v>2</v>
      </c>
      <c r="BP219">
        <v>6</v>
      </c>
      <c r="BQ219">
        <v>2</v>
      </c>
      <c r="BR219">
        <v>5</v>
      </c>
      <c r="BS219">
        <v>3</v>
      </c>
      <c r="BT219">
        <v>5</v>
      </c>
      <c r="BU219">
        <v>5</v>
      </c>
      <c r="BV219">
        <v>5</v>
      </c>
      <c r="BW219">
        <v>4</v>
      </c>
      <c r="BX219">
        <v>5</v>
      </c>
      <c r="BY219">
        <v>4</v>
      </c>
      <c r="BZ219">
        <v>5</v>
      </c>
      <c r="CA219">
        <v>5</v>
      </c>
      <c r="CB219">
        <v>5</v>
      </c>
      <c r="CC219">
        <v>2</v>
      </c>
      <c r="CD219">
        <v>2</v>
      </c>
      <c r="CE219">
        <v>2</v>
      </c>
      <c r="CF219">
        <v>2</v>
      </c>
      <c r="CG219">
        <v>2</v>
      </c>
      <c r="CH219">
        <v>2</v>
      </c>
      <c r="CI219">
        <f t="shared" si="78"/>
        <v>127</v>
      </c>
      <c r="CJ219">
        <f t="shared" si="75"/>
        <v>0</v>
      </c>
      <c r="CK219" s="7">
        <f t="shared" si="79"/>
        <v>1</v>
      </c>
      <c r="CL219">
        <v>149</v>
      </c>
      <c r="CM219" s="7">
        <f t="shared" ref="CM219:CM227" si="84">CI219/CL219</f>
        <v>0.8523489932885906</v>
      </c>
      <c r="CN219">
        <f t="shared" si="76"/>
        <v>40</v>
      </c>
      <c r="CO219">
        <f t="shared" si="80"/>
        <v>0</v>
      </c>
      <c r="CP219" s="7">
        <f t="shared" si="81"/>
        <v>1</v>
      </c>
      <c r="CQ219">
        <v>42</v>
      </c>
      <c r="CR219" s="7">
        <f t="shared" si="83"/>
        <v>0.95238095238095233</v>
      </c>
      <c r="CT219" s="39">
        <v>100</v>
      </c>
      <c r="CU219" s="39">
        <v>100</v>
      </c>
      <c r="CV219" s="39">
        <v>100</v>
      </c>
      <c r="CW219" s="39">
        <v>100</v>
      </c>
      <c r="CX219" s="39">
        <v>100</v>
      </c>
      <c r="CY219" s="39">
        <v>100</v>
      </c>
      <c r="CZ219" s="39">
        <v>100</v>
      </c>
      <c r="DA219" s="39">
        <v>100</v>
      </c>
      <c r="DB219" s="39">
        <v>100</v>
      </c>
      <c r="DC219" s="39">
        <v>100</v>
      </c>
      <c r="DD219" s="31">
        <v>100</v>
      </c>
      <c r="DE219" s="39">
        <v>100</v>
      </c>
      <c r="DF219" s="39">
        <v>0</v>
      </c>
      <c r="DG219" s="39">
        <v>100</v>
      </c>
      <c r="DH219" s="39">
        <v>100</v>
      </c>
      <c r="DI219" s="31">
        <v>75</v>
      </c>
      <c r="DJ219" s="39">
        <v>100</v>
      </c>
      <c r="DK219" s="39">
        <v>100</v>
      </c>
      <c r="DL219" s="39">
        <v>100</v>
      </c>
      <c r="DM219" s="31">
        <v>100</v>
      </c>
      <c r="DN219" s="39">
        <v>60</v>
      </c>
      <c r="DO219" s="39">
        <v>80</v>
      </c>
      <c r="DP219" s="39">
        <v>20</v>
      </c>
      <c r="DQ219" s="39">
        <v>20</v>
      </c>
      <c r="DR219" s="31">
        <v>45</v>
      </c>
      <c r="DS219" s="39">
        <v>40</v>
      </c>
      <c r="DT219" s="39">
        <v>80</v>
      </c>
      <c r="DU219" s="39">
        <v>40</v>
      </c>
      <c r="DV219" s="39">
        <v>80</v>
      </c>
      <c r="DW219" s="39">
        <v>100</v>
      </c>
      <c r="DX219" s="31">
        <v>68</v>
      </c>
      <c r="DY219" s="39">
        <v>100</v>
      </c>
      <c r="DZ219" s="39">
        <v>100</v>
      </c>
      <c r="EA219" s="31">
        <v>100</v>
      </c>
      <c r="EB219" s="39">
        <v>100</v>
      </c>
      <c r="EC219" s="39">
        <v>100</v>
      </c>
      <c r="ED219" s="31">
        <v>100</v>
      </c>
      <c r="EE219" s="39">
        <v>100</v>
      </c>
      <c r="EF219" s="39">
        <v>50</v>
      </c>
      <c r="EG219" s="39">
        <v>100</v>
      </c>
      <c r="EH219" s="39">
        <v>100</v>
      </c>
      <c r="EI219" s="39">
        <v>100</v>
      </c>
      <c r="EJ219" s="31">
        <v>90</v>
      </c>
      <c r="EK219" s="40">
        <v>85.277777777777771</v>
      </c>
      <c r="EL219">
        <v>75</v>
      </c>
      <c r="EM219">
        <v>100</v>
      </c>
      <c r="EN219">
        <v>75</v>
      </c>
      <c r="EO219">
        <v>100</v>
      </c>
      <c r="EP219">
        <v>100</v>
      </c>
      <c r="EQ219">
        <v>100</v>
      </c>
      <c r="ER219">
        <v>100</v>
      </c>
      <c r="ES219">
        <v>100</v>
      </c>
      <c r="ET219">
        <v>100</v>
      </c>
      <c r="EU219">
        <v>100</v>
      </c>
      <c r="EV219">
        <v>100</v>
      </c>
      <c r="EW219">
        <v>100</v>
      </c>
      <c r="EX219" s="6">
        <f t="shared" si="70"/>
        <v>95.833333333333329</v>
      </c>
      <c r="EY219">
        <f t="shared" si="71"/>
        <v>87.5</v>
      </c>
      <c r="EZ219" s="6">
        <f t="shared" si="72"/>
        <v>91.666666666666671</v>
      </c>
      <c r="FA219" s="6">
        <f t="shared" si="73"/>
        <v>100</v>
      </c>
      <c r="FB219" s="6">
        <f t="shared" si="74"/>
        <v>93.75</v>
      </c>
    </row>
    <row r="220" spans="1:158" x14ac:dyDescent="0.2">
      <c r="A220" t="s">
        <v>728</v>
      </c>
      <c r="B220">
        <v>1</v>
      </c>
      <c r="C220">
        <v>1</v>
      </c>
      <c r="D220">
        <v>1</v>
      </c>
      <c r="E220">
        <v>1</v>
      </c>
      <c r="F220">
        <v>1</v>
      </c>
      <c r="H220">
        <f>COUNTIFS(R220, 2, I220, 0)</f>
        <v>0</v>
      </c>
      <c r="I220">
        <f t="shared" si="69"/>
        <v>0</v>
      </c>
      <c r="J220" s="9">
        <f>SUM(COUNTIFS(I220, 0, H220, 0, O220, {"1";"2";"3"}))</f>
        <v>1</v>
      </c>
      <c r="K220" s="9">
        <f t="shared" si="77"/>
        <v>0</v>
      </c>
      <c r="L220">
        <v>3</v>
      </c>
      <c r="M220">
        <v>1</v>
      </c>
      <c r="N220">
        <v>1</v>
      </c>
      <c r="O220">
        <v>1</v>
      </c>
      <c r="P220">
        <v>2</v>
      </c>
      <c r="Q220">
        <v>2018</v>
      </c>
      <c r="S220">
        <v>1</v>
      </c>
      <c r="T220">
        <v>1</v>
      </c>
      <c r="U220">
        <v>1</v>
      </c>
      <c r="V220">
        <v>0</v>
      </c>
      <c r="W220">
        <v>0</v>
      </c>
      <c r="X220">
        <v>0</v>
      </c>
      <c r="Y220">
        <v>0</v>
      </c>
      <c r="AE220">
        <v>3</v>
      </c>
      <c r="AF220">
        <v>1</v>
      </c>
      <c r="AH220">
        <v>5</v>
      </c>
      <c r="AI220">
        <v>5</v>
      </c>
      <c r="AJ220" s="10" t="s">
        <v>290</v>
      </c>
      <c r="AK220" s="13" t="s">
        <v>968</v>
      </c>
      <c r="AL220">
        <v>0</v>
      </c>
      <c r="AM220">
        <v>3</v>
      </c>
      <c r="AN220">
        <v>5</v>
      </c>
      <c r="AO220">
        <v>1</v>
      </c>
      <c r="AP220">
        <v>3</v>
      </c>
      <c r="AQ220">
        <v>2</v>
      </c>
      <c r="AR220">
        <v>2</v>
      </c>
      <c r="AS220">
        <v>3</v>
      </c>
      <c r="AT220">
        <v>2</v>
      </c>
      <c r="AU220">
        <v>2</v>
      </c>
      <c r="AV220">
        <v>2</v>
      </c>
      <c r="AW220">
        <v>3</v>
      </c>
      <c r="AX220">
        <v>3</v>
      </c>
      <c r="AY220">
        <v>2</v>
      </c>
      <c r="AZ220">
        <v>2</v>
      </c>
      <c r="BA220">
        <v>2</v>
      </c>
      <c r="BB220">
        <v>2</v>
      </c>
      <c r="BC220">
        <v>2</v>
      </c>
      <c r="BD220">
        <v>2</v>
      </c>
      <c r="BE220">
        <v>2</v>
      </c>
      <c r="BF220">
        <v>5</v>
      </c>
      <c r="BG220">
        <v>4</v>
      </c>
      <c r="BH220">
        <v>4</v>
      </c>
      <c r="BI220">
        <v>1</v>
      </c>
      <c r="BJ220">
        <v>4</v>
      </c>
      <c r="BK220">
        <v>6</v>
      </c>
      <c r="BL220">
        <v>3</v>
      </c>
      <c r="BM220">
        <v>1</v>
      </c>
      <c r="BN220">
        <v>4</v>
      </c>
      <c r="BO220">
        <v>4</v>
      </c>
      <c r="BP220">
        <v>5</v>
      </c>
      <c r="BQ220">
        <v>2</v>
      </c>
      <c r="BR220">
        <v>3</v>
      </c>
      <c r="BS220">
        <v>3</v>
      </c>
      <c r="BT220">
        <v>3</v>
      </c>
      <c r="BU220">
        <v>3</v>
      </c>
      <c r="BV220">
        <v>2</v>
      </c>
      <c r="BW220">
        <v>2</v>
      </c>
      <c r="BX220">
        <v>3</v>
      </c>
      <c r="BY220">
        <v>3</v>
      </c>
      <c r="BZ220">
        <v>5</v>
      </c>
      <c r="CA220">
        <v>1</v>
      </c>
      <c r="CB220">
        <v>1</v>
      </c>
      <c r="CC220">
        <v>2</v>
      </c>
      <c r="CD220">
        <v>2</v>
      </c>
      <c r="CE220">
        <v>2</v>
      </c>
      <c r="CF220">
        <v>2</v>
      </c>
      <c r="CG220">
        <v>2</v>
      </c>
      <c r="CH220">
        <v>2</v>
      </c>
      <c r="CI220">
        <f t="shared" si="78"/>
        <v>102</v>
      </c>
      <c r="CJ220">
        <f t="shared" si="75"/>
        <v>0</v>
      </c>
      <c r="CK220" s="7">
        <f t="shared" si="79"/>
        <v>1</v>
      </c>
      <c r="CL220">
        <v>149</v>
      </c>
      <c r="CM220" s="7">
        <f t="shared" si="84"/>
        <v>0.68456375838926176</v>
      </c>
      <c r="CN220">
        <f t="shared" si="76"/>
        <v>27</v>
      </c>
      <c r="CO220">
        <f t="shared" si="80"/>
        <v>0</v>
      </c>
      <c r="CP220" s="7">
        <f t="shared" si="81"/>
        <v>1</v>
      </c>
      <c r="CQ220">
        <v>42</v>
      </c>
      <c r="CR220" s="7">
        <f t="shared" si="83"/>
        <v>0.6428571428571429</v>
      </c>
      <c r="CT220" s="39">
        <v>0</v>
      </c>
      <c r="CU220" s="39">
        <v>100</v>
      </c>
      <c r="CV220" s="39">
        <v>50</v>
      </c>
      <c r="CW220" s="39">
        <v>50</v>
      </c>
      <c r="CX220" s="39">
        <v>100</v>
      </c>
      <c r="CY220" s="39">
        <v>50</v>
      </c>
      <c r="CZ220" s="39">
        <v>50</v>
      </c>
      <c r="DA220" s="39">
        <v>50</v>
      </c>
      <c r="DB220" s="39">
        <v>100</v>
      </c>
      <c r="DC220" s="39">
        <v>100</v>
      </c>
      <c r="DD220" s="31">
        <v>65</v>
      </c>
      <c r="DE220" s="39">
        <v>100</v>
      </c>
      <c r="DF220" s="39">
        <v>100</v>
      </c>
      <c r="DG220" s="39">
        <v>100</v>
      </c>
      <c r="DH220" s="39">
        <v>100</v>
      </c>
      <c r="DI220" s="31">
        <v>100</v>
      </c>
      <c r="DJ220" s="39">
        <v>100</v>
      </c>
      <c r="DK220" s="39">
        <v>100</v>
      </c>
      <c r="DL220" s="39">
        <v>100</v>
      </c>
      <c r="DM220" s="31">
        <v>100</v>
      </c>
      <c r="DN220" s="39">
        <v>0</v>
      </c>
      <c r="DO220" s="39">
        <v>0</v>
      </c>
      <c r="DP220" s="39">
        <v>60</v>
      </c>
      <c r="DQ220" s="39">
        <v>20</v>
      </c>
      <c r="DR220" s="31">
        <v>20</v>
      </c>
      <c r="DS220" s="39">
        <v>60</v>
      </c>
      <c r="DT220" s="39">
        <v>100</v>
      </c>
      <c r="DU220" s="39">
        <v>40</v>
      </c>
      <c r="DV220" s="39">
        <v>60</v>
      </c>
      <c r="DW220" s="39">
        <v>80</v>
      </c>
      <c r="DX220" s="31">
        <v>68</v>
      </c>
      <c r="DY220" s="39">
        <v>100</v>
      </c>
      <c r="DZ220" s="39">
        <v>50</v>
      </c>
      <c r="EA220" s="31">
        <v>75</v>
      </c>
      <c r="EB220" s="39">
        <v>60</v>
      </c>
      <c r="EC220" s="39">
        <v>75</v>
      </c>
      <c r="ED220" s="31">
        <v>67.5</v>
      </c>
      <c r="EE220" s="39">
        <v>50</v>
      </c>
      <c r="EF220" s="39">
        <v>50</v>
      </c>
      <c r="EG220" s="39">
        <v>50</v>
      </c>
      <c r="EH220" s="39">
        <v>50</v>
      </c>
      <c r="EI220" s="39">
        <v>25</v>
      </c>
      <c r="EJ220" s="31">
        <v>45</v>
      </c>
      <c r="EK220" s="40">
        <v>66.111111111111114</v>
      </c>
      <c r="EL220">
        <v>25</v>
      </c>
      <c r="EM220">
        <v>50</v>
      </c>
      <c r="EN220">
        <v>50</v>
      </c>
      <c r="EO220">
        <v>100</v>
      </c>
      <c r="EP220">
        <v>0</v>
      </c>
      <c r="EQ220">
        <v>0</v>
      </c>
      <c r="ER220">
        <v>100</v>
      </c>
      <c r="ES220">
        <v>100</v>
      </c>
      <c r="ET220">
        <v>100</v>
      </c>
      <c r="EU220">
        <v>100</v>
      </c>
      <c r="EV220">
        <v>100</v>
      </c>
      <c r="EW220">
        <v>100</v>
      </c>
      <c r="EX220" s="6">
        <f t="shared" si="70"/>
        <v>68.75</v>
      </c>
      <c r="EY220">
        <f t="shared" si="71"/>
        <v>37.5</v>
      </c>
      <c r="EZ220" s="6">
        <f t="shared" si="72"/>
        <v>37.5</v>
      </c>
      <c r="FA220" s="6">
        <f t="shared" si="73"/>
        <v>100</v>
      </c>
      <c r="FB220" s="6">
        <f t="shared" si="74"/>
        <v>37.5</v>
      </c>
    </row>
    <row r="221" spans="1:158" x14ac:dyDescent="0.2">
      <c r="A221" t="s">
        <v>729</v>
      </c>
      <c r="B221">
        <v>1</v>
      </c>
      <c r="C221">
        <v>1</v>
      </c>
      <c r="D221">
        <v>1</v>
      </c>
      <c r="E221">
        <v>1</v>
      </c>
      <c r="F221">
        <v>1</v>
      </c>
      <c r="H221">
        <f>COUNTIFS(R221, 2, I221, 0)</f>
        <v>0</v>
      </c>
      <c r="I221">
        <f t="shared" si="69"/>
        <v>0</v>
      </c>
      <c r="J221" s="9">
        <f>SUM(COUNTIFS(I221, 0, H221, 0, O221, {"1";"2";"3"}))</f>
        <v>1</v>
      </c>
      <c r="K221" s="9">
        <f t="shared" si="77"/>
        <v>0</v>
      </c>
      <c r="L221">
        <v>3</v>
      </c>
      <c r="M221">
        <v>1</v>
      </c>
      <c r="N221">
        <v>1</v>
      </c>
      <c r="O221">
        <v>1</v>
      </c>
      <c r="P221">
        <v>2</v>
      </c>
      <c r="Q221">
        <v>2017</v>
      </c>
      <c r="R221">
        <v>3</v>
      </c>
      <c r="S221">
        <v>1</v>
      </c>
      <c r="T221">
        <v>1</v>
      </c>
      <c r="U221">
        <v>0</v>
      </c>
      <c r="V221">
        <v>0</v>
      </c>
      <c r="W221">
        <v>1</v>
      </c>
      <c r="X221">
        <v>0</v>
      </c>
      <c r="Y221">
        <v>0</v>
      </c>
      <c r="AE221">
        <v>2</v>
      </c>
      <c r="AF221">
        <v>2</v>
      </c>
      <c r="AG221">
        <v>1</v>
      </c>
      <c r="AH221">
        <v>5</v>
      </c>
      <c r="AI221">
        <v>5</v>
      </c>
      <c r="AJ221" s="10" t="s">
        <v>291</v>
      </c>
      <c r="AK221" s="13" t="s">
        <v>968</v>
      </c>
      <c r="AL221">
        <v>0</v>
      </c>
      <c r="AM221">
        <v>2</v>
      </c>
      <c r="AN221">
        <v>3</v>
      </c>
      <c r="AO221">
        <v>2</v>
      </c>
      <c r="AP221">
        <v>2</v>
      </c>
      <c r="AQ221">
        <v>2</v>
      </c>
      <c r="AR221">
        <v>2</v>
      </c>
      <c r="AS221">
        <v>2</v>
      </c>
      <c r="AU221">
        <v>2</v>
      </c>
      <c r="AV221">
        <v>1</v>
      </c>
      <c r="AW221">
        <v>2</v>
      </c>
      <c r="AX221">
        <v>2</v>
      </c>
      <c r="AY221">
        <v>1</v>
      </c>
      <c r="AZ221">
        <v>1</v>
      </c>
      <c r="BA221">
        <v>1</v>
      </c>
      <c r="BB221">
        <v>1</v>
      </c>
      <c r="BC221">
        <v>1</v>
      </c>
      <c r="BD221">
        <v>1</v>
      </c>
      <c r="BE221">
        <v>1</v>
      </c>
      <c r="BF221">
        <v>3</v>
      </c>
      <c r="BG221">
        <v>4</v>
      </c>
      <c r="BH221">
        <v>3</v>
      </c>
      <c r="CI221">
        <f t="shared" si="78"/>
        <v>39</v>
      </c>
      <c r="CJ221">
        <f t="shared" si="75"/>
        <v>15</v>
      </c>
      <c r="CK221" s="7">
        <f t="shared" si="79"/>
        <v>0.58333333333333337</v>
      </c>
      <c r="CL221">
        <v>67</v>
      </c>
      <c r="CM221" s="7">
        <f t="shared" si="84"/>
        <v>0.58208955223880599</v>
      </c>
      <c r="CN221">
        <f t="shared" si="76"/>
        <v>0</v>
      </c>
      <c r="CO221">
        <f t="shared" si="80"/>
        <v>12</v>
      </c>
      <c r="CP221" s="7">
        <f t="shared" si="81"/>
        <v>0</v>
      </c>
      <c r="CQ221">
        <v>0</v>
      </c>
      <c r="CR221" s="7"/>
      <c r="CT221" s="39">
        <v>50</v>
      </c>
      <c r="CU221" s="39">
        <v>50</v>
      </c>
      <c r="CV221" s="39">
        <v>50</v>
      </c>
      <c r="CW221" s="39">
        <v>50</v>
      </c>
      <c r="CX221" s="39">
        <v>50</v>
      </c>
      <c r="CY221" s="39"/>
      <c r="CZ221" s="39">
        <v>50</v>
      </c>
      <c r="DA221" s="39">
        <v>0</v>
      </c>
      <c r="DB221" s="39">
        <v>50</v>
      </c>
      <c r="DC221" s="39">
        <v>50</v>
      </c>
      <c r="DD221" s="31">
        <v>44.444444444444443</v>
      </c>
      <c r="DE221" s="39">
        <v>0</v>
      </c>
      <c r="DF221" s="39">
        <v>0</v>
      </c>
      <c r="DG221" s="39">
        <v>0</v>
      </c>
      <c r="DH221" s="39">
        <v>0</v>
      </c>
      <c r="DI221" s="31">
        <v>0</v>
      </c>
      <c r="DJ221" s="39">
        <v>0</v>
      </c>
      <c r="DK221" s="39">
        <v>0</v>
      </c>
      <c r="DL221" s="39">
        <v>0</v>
      </c>
      <c r="DM221" s="31">
        <v>0</v>
      </c>
      <c r="DN221" s="39"/>
      <c r="DO221" s="39"/>
      <c r="DP221" s="39"/>
      <c r="DQ221" s="39"/>
      <c r="DR221" s="31"/>
      <c r="DS221" s="39"/>
      <c r="DT221" s="39"/>
      <c r="DU221" s="39"/>
      <c r="DV221" s="39"/>
      <c r="DW221" s="39"/>
      <c r="DX221" s="31"/>
      <c r="DY221" s="39">
        <v>50</v>
      </c>
      <c r="DZ221" s="39"/>
      <c r="EA221" s="31">
        <v>50</v>
      </c>
      <c r="EB221" s="39">
        <v>60</v>
      </c>
      <c r="EC221" s="39">
        <v>50</v>
      </c>
      <c r="ED221" s="31">
        <v>55</v>
      </c>
      <c r="EE221" s="39">
        <v>25</v>
      </c>
      <c r="EF221" s="39"/>
      <c r="EG221" s="39"/>
      <c r="EH221" s="39"/>
      <c r="EI221" s="39"/>
      <c r="EJ221" s="31">
        <v>25</v>
      </c>
      <c r="EK221" s="40">
        <v>30.238095238095237</v>
      </c>
      <c r="EX221" s="6"/>
      <c r="EZ221" s="6"/>
      <c r="FA221" s="6"/>
      <c r="FB221" s="6"/>
    </row>
    <row r="222" spans="1:158" x14ac:dyDescent="0.2">
      <c r="A222" t="s">
        <v>730</v>
      </c>
      <c r="B222">
        <v>1</v>
      </c>
      <c r="C222">
        <v>1</v>
      </c>
      <c r="D222">
        <v>1</v>
      </c>
      <c r="E222">
        <v>1</v>
      </c>
      <c r="F222">
        <v>1</v>
      </c>
      <c r="H222">
        <f>COUNTIFS(R222, 2, I222, 0)</f>
        <v>1</v>
      </c>
      <c r="I222">
        <f t="shared" si="69"/>
        <v>0</v>
      </c>
      <c r="J222" s="9">
        <f>SUM(COUNTIFS(I222, 0, H222, 0, O222, {"1";"2";"3"}))</f>
        <v>0</v>
      </c>
      <c r="K222" s="9">
        <f t="shared" si="77"/>
        <v>0</v>
      </c>
      <c r="L222">
        <v>1</v>
      </c>
      <c r="M222">
        <v>1</v>
      </c>
      <c r="N222">
        <v>1</v>
      </c>
      <c r="O222">
        <v>1</v>
      </c>
      <c r="P222">
        <v>2</v>
      </c>
      <c r="Q222">
        <v>2015</v>
      </c>
      <c r="R222">
        <v>2</v>
      </c>
      <c r="S222">
        <v>2</v>
      </c>
      <c r="T222">
        <v>1</v>
      </c>
      <c r="U222">
        <v>1</v>
      </c>
      <c r="V222">
        <v>0</v>
      </c>
      <c r="W222">
        <v>0</v>
      </c>
      <c r="X222">
        <v>0</v>
      </c>
      <c r="Y222">
        <v>0</v>
      </c>
      <c r="Z222">
        <v>2</v>
      </c>
      <c r="AE222">
        <v>2</v>
      </c>
      <c r="AF222">
        <v>2</v>
      </c>
      <c r="AG222">
        <v>2</v>
      </c>
      <c r="AH222">
        <v>3</v>
      </c>
      <c r="AI222">
        <v>3</v>
      </c>
      <c r="AJ222" s="10" t="s">
        <v>292</v>
      </c>
      <c r="AK222" s="13" t="s">
        <v>963</v>
      </c>
      <c r="AL222">
        <v>1</v>
      </c>
      <c r="AM222">
        <v>4</v>
      </c>
      <c r="AN222">
        <v>5</v>
      </c>
      <c r="AO222">
        <v>2</v>
      </c>
      <c r="AP222">
        <v>3</v>
      </c>
      <c r="AQ222">
        <v>3</v>
      </c>
      <c r="AR222">
        <v>2</v>
      </c>
      <c r="AS222">
        <v>3</v>
      </c>
      <c r="AT222">
        <v>3</v>
      </c>
      <c r="AU222">
        <v>3</v>
      </c>
      <c r="AV222">
        <v>3</v>
      </c>
      <c r="AW222">
        <v>3</v>
      </c>
      <c r="AX222">
        <v>3</v>
      </c>
      <c r="AY222">
        <v>2</v>
      </c>
      <c r="AZ222">
        <v>1</v>
      </c>
      <c r="BA222">
        <v>2</v>
      </c>
      <c r="BB222">
        <v>1</v>
      </c>
      <c r="BC222">
        <v>1</v>
      </c>
      <c r="BD222">
        <v>1</v>
      </c>
      <c r="BE222">
        <v>2</v>
      </c>
      <c r="BF222">
        <v>4</v>
      </c>
      <c r="BG222">
        <v>6</v>
      </c>
      <c r="BH222">
        <v>5</v>
      </c>
      <c r="BI222">
        <v>3</v>
      </c>
      <c r="BJ222">
        <v>5</v>
      </c>
      <c r="BK222">
        <v>5</v>
      </c>
      <c r="BL222">
        <v>1</v>
      </c>
      <c r="BM222">
        <v>2</v>
      </c>
      <c r="BN222">
        <v>4</v>
      </c>
      <c r="BO222">
        <v>3</v>
      </c>
      <c r="BP222">
        <v>3</v>
      </c>
      <c r="BQ222">
        <v>2</v>
      </c>
      <c r="BR222">
        <v>4</v>
      </c>
      <c r="BS222">
        <v>4</v>
      </c>
      <c r="BT222">
        <v>4</v>
      </c>
      <c r="BU222">
        <v>4</v>
      </c>
      <c r="BV222">
        <v>4</v>
      </c>
      <c r="BW222">
        <v>3</v>
      </c>
      <c r="BX222">
        <v>4</v>
      </c>
      <c r="BY222">
        <v>3</v>
      </c>
      <c r="BZ222">
        <v>3</v>
      </c>
      <c r="CA222">
        <v>3</v>
      </c>
      <c r="CB222">
        <v>3</v>
      </c>
      <c r="CC222">
        <v>1</v>
      </c>
      <c r="CD222">
        <v>2</v>
      </c>
      <c r="CF222">
        <v>2</v>
      </c>
      <c r="CG222">
        <v>1</v>
      </c>
      <c r="CH222">
        <v>2</v>
      </c>
      <c r="CI222">
        <f t="shared" si="78"/>
        <v>110</v>
      </c>
      <c r="CJ222">
        <f t="shared" si="75"/>
        <v>0</v>
      </c>
      <c r="CK222" s="7">
        <f t="shared" si="79"/>
        <v>1</v>
      </c>
      <c r="CL222">
        <v>149</v>
      </c>
      <c r="CM222" s="7">
        <f t="shared" si="84"/>
        <v>0.73825503355704702</v>
      </c>
      <c r="CN222">
        <f t="shared" si="76"/>
        <v>27</v>
      </c>
      <c r="CO222">
        <f t="shared" si="80"/>
        <v>1</v>
      </c>
      <c r="CP222" s="7">
        <f t="shared" si="81"/>
        <v>0.91666666666666663</v>
      </c>
      <c r="CQ222">
        <v>40</v>
      </c>
      <c r="CR222" s="7">
        <f t="shared" si="83"/>
        <v>0.67500000000000004</v>
      </c>
      <c r="CT222" s="39">
        <v>50</v>
      </c>
      <c r="CU222" s="39">
        <v>100</v>
      </c>
      <c r="CV222" s="39">
        <v>100</v>
      </c>
      <c r="CW222" s="39">
        <v>50</v>
      </c>
      <c r="CX222" s="39">
        <v>100</v>
      </c>
      <c r="CY222" s="39">
        <v>100</v>
      </c>
      <c r="CZ222" s="39">
        <v>100</v>
      </c>
      <c r="DA222" s="39">
        <v>100</v>
      </c>
      <c r="DB222" s="39">
        <v>100</v>
      </c>
      <c r="DC222" s="39">
        <v>100</v>
      </c>
      <c r="DD222" s="31">
        <v>90</v>
      </c>
      <c r="DE222" s="39">
        <v>100</v>
      </c>
      <c r="DF222" s="39">
        <v>0</v>
      </c>
      <c r="DG222" s="39">
        <v>100</v>
      </c>
      <c r="DH222" s="39">
        <v>0</v>
      </c>
      <c r="DI222" s="31">
        <v>50</v>
      </c>
      <c r="DJ222" s="39">
        <v>0</v>
      </c>
      <c r="DK222" s="39">
        <v>0</v>
      </c>
      <c r="DL222" s="39">
        <v>100</v>
      </c>
      <c r="DM222" s="31">
        <v>33.333333333333336</v>
      </c>
      <c r="DN222" s="39">
        <v>40</v>
      </c>
      <c r="DO222" s="39">
        <v>20</v>
      </c>
      <c r="DP222" s="39">
        <v>40</v>
      </c>
      <c r="DQ222" s="39">
        <v>20</v>
      </c>
      <c r="DR222" s="31">
        <v>30</v>
      </c>
      <c r="DS222" s="39">
        <v>80</v>
      </c>
      <c r="DT222" s="39">
        <v>80</v>
      </c>
      <c r="DU222" s="39">
        <v>0</v>
      </c>
      <c r="DV222" s="39">
        <v>60</v>
      </c>
      <c r="DW222" s="39">
        <v>40</v>
      </c>
      <c r="DX222" s="31">
        <v>52</v>
      </c>
      <c r="DY222" s="39">
        <v>75</v>
      </c>
      <c r="DZ222" s="39">
        <v>75</v>
      </c>
      <c r="EA222" s="31">
        <v>75</v>
      </c>
      <c r="EB222" s="39">
        <v>100</v>
      </c>
      <c r="EC222" s="39">
        <v>100</v>
      </c>
      <c r="ED222" s="31">
        <v>100</v>
      </c>
      <c r="EE222" s="39">
        <v>75</v>
      </c>
      <c r="EF222" s="39">
        <v>75</v>
      </c>
      <c r="EG222" s="39">
        <v>75</v>
      </c>
      <c r="EH222" s="39">
        <v>75</v>
      </c>
      <c r="EI222" s="39">
        <v>75</v>
      </c>
      <c r="EJ222" s="31">
        <v>75</v>
      </c>
      <c r="EK222" s="40">
        <v>66.805555555555557</v>
      </c>
      <c r="EL222">
        <v>50</v>
      </c>
      <c r="EM222">
        <v>75</v>
      </c>
      <c r="EN222">
        <v>50</v>
      </c>
      <c r="EO222">
        <v>50</v>
      </c>
      <c r="EP222">
        <v>50</v>
      </c>
      <c r="EQ222">
        <v>50</v>
      </c>
      <c r="ER222">
        <v>0</v>
      </c>
      <c r="ES222">
        <v>100</v>
      </c>
      <c r="EU222">
        <v>100</v>
      </c>
      <c r="EV222">
        <v>0</v>
      </c>
      <c r="EW222">
        <v>100</v>
      </c>
      <c r="EX222" s="6">
        <f t="shared" si="70"/>
        <v>56.81818181818182</v>
      </c>
      <c r="EY222">
        <f t="shared" si="71"/>
        <v>62.5</v>
      </c>
      <c r="EZ222" s="6">
        <f t="shared" si="72"/>
        <v>54.166666666666664</v>
      </c>
      <c r="FA222" s="6">
        <f t="shared" si="73"/>
        <v>60</v>
      </c>
      <c r="FB222" s="6">
        <f t="shared" si="74"/>
        <v>50</v>
      </c>
    </row>
    <row r="223" spans="1:158" x14ac:dyDescent="0.2">
      <c r="A223" t="s">
        <v>731</v>
      </c>
      <c r="B223">
        <v>1</v>
      </c>
      <c r="C223">
        <v>1</v>
      </c>
      <c r="D223">
        <v>1</v>
      </c>
      <c r="E223">
        <v>1</v>
      </c>
      <c r="F223">
        <v>1</v>
      </c>
      <c r="H223">
        <f>COUNTIFS(R223, 2, I223, 0)</f>
        <v>0</v>
      </c>
      <c r="I223">
        <f t="shared" si="69"/>
        <v>0</v>
      </c>
      <c r="J223" s="9">
        <f>SUM(COUNTIFS(I223, 0, H223, 0, O223, {"1";"2";"3"}))</f>
        <v>1</v>
      </c>
      <c r="K223" s="9">
        <f t="shared" si="77"/>
        <v>0</v>
      </c>
      <c r="L223">
        <v>3</v>
      </c>
      <c r="M223">
        <v>1</v>
      </c>
      <c r="N223">
        <v>1</v>
      </c>
      <c r="O223">
        <v>1</v>
      </c>
      <c r="P223">
        <v>2</v>
      </c>
      <c r="Q223">
        <v>2013</v>
      </c>
      <c r="R223">
        <v>3</v>
      </c>
      <c r="S223">
        <v>1</v>
      </c>
      <c r="T223">
        <v>1</v>
      </c>
      <c r="U223">
        <v>0</v>
      </c>
      <c r="V223">
        <v>0</v>
      </c>
      <c r="W223">
        <v>1</v>
      </c>
      <c r="X223">
        <v>0</v>
      </c>
      <c r="Y223">
        <v>0</v>
      </c>
      <c r="AE223">
        <v>3</v>
      </c>
      <c r="AF223">
        <v>1</v>
      </c>
      <c r="AH223">
        <v>5</v>
      </c>
      <c r="AI223">
        <v>5</v>
      </c>
      <c r="AJ223" s="10" t="s">
        <v>293</v>
      </c>
      <c r="AK223" s="13" t="s">
        <v>968</v>
      </c>
      <c r="AL223">
        <v>0</v>
      </c>
      <c r="AM223">
        <v>2</v>
      </c>
      <c r="AN223">
        <v>3</v>
      </c>
      <c r="AO223">
        <v>1</v>
      </c>
      <c r="AP223">
        <v>1</v>
      </c>
      <c r="AQ223">
        <v>1</v>
      </c>
      <c r="AR223">
        <v>1</v>
      </c>
      <c r="AS223">
        <v>2</v>
      </c>
      <c r="AT223">
        <v>1</v>
      </c>
      <c r="AU223">
        <v>2</v>
      </c>
      <c r="AV223">
        <v>2</v>
      </c>
      <c r="AW223">
        <v>2</v>
      </c>
      <c r="AX223">
        <v>3</v>
      </c>
      <c r="AY223">
        <v>1</v>
      </c>
      <c r="AZ223">
        <v>1</v>
      </c>
      <c r="BA223">
        <v>1</v>
      </c>
      <c r="BB223">
        <v>1</v>
      </c>
      <c r="BC223">
        <v>1</v>
      </c>
      <c r="BD223">
        <v>1</v>
      </c>
      <c r="BE223">
        <v>1</v>
      </c>
      <c r="BF223">
        <v>2</v>
      </c>
      <c r="BG223">
        <v>6</v>
      </c>
      <c r="BH223">
        <v>5</v>
      </c>
      <c r="BI223">
        <v>1</v>
      </c>
      <c r="BJ223">
        <v>6</v>
      </c>
      <c r="BK223">
        <v>2</v>
      </c>
      <c r="BL223">
        <v>1</v>
      </c>
      <c r="BM223">
        <v>1</v>
      </c>
      <c r="BN223">
        <v>1</v>
      </c>
      <c r="BO223">
        <v>1</v>
      </c>
      <c r="BP223">
        <v>6</v>
      </c>
      <c r="BQ223">
        <v>1</v>
      </c>
      <c r="BR223">
        <v>1</v>
      </c>
      <c r="BS223">
        <v>1</v>
      </c>
      <c r="BT223">
        <v>2</v>
      </c>
      <c r="BU223">
        <v>3</v>
      </c>
      <c r="BV223">
        <v>1</v>
      </c>
      <c r="BW223">
        <v>5</v>
      </c>
      <c r="BX223">
        <v>5</v>
      </c>
      <c r="BY223">
        <v>5</v>
      </c>
      <c r="BZ223">
        <v>3</v>
      </c>
      <c r="CA223">
        <v>0</v>
      </c>
      <c r="CB223">
        <v>5</v>
      </c>
      <c r="CC223">
        <v>2</v>
      </c>
      <c r="CD223">
        <v>2</v>
      </c>
      <c r="CE223">
        <v>2</v>
      </c>
      <c r="CF223">
        <v>2</v>
      </c>
      <c r="CG223">
        <v>2</v>
      </c>
      <c r="CH223">
        <v>2</v>
      </c>
      <c r="CI223">
        <f t="shared" si="78"/>
        <v>69</v>
      </c>
      <c r="CJ223">
        <f t="shared" si="75"/>
        <v>0</v>
      </c>
      <c r="CK223" s="7">
        <f t="shared" si="79"/>
        <v>1</v>
      </c>
      <c r="CL223">
        <v>149</v>
      </c>
      <c r="CM223" s="7">
        <f t="shared" si="84"/>
        <v>0.46308724832214765</v>
      </c>
      <c r="CN223">
        <f t="shared" si="76"/>
        <v>35</v>
      </c>
      <c r="CO223">
        <f t="shared" si="80"/>
        <v>0</v>
      </c>
      <c r="CP223" s="7">
        <f t="shared" si="81"/>
        <v>1</v>
      </c>
      <c r="CQ223">
        <v>42</v>
      </c>
      <c r="CR223" s="7">
        <f t="shared" si="83"/>
        <v>0.83333333333333337</v>
      </c>
      <c r="CT223" s="39">
        <v>0</v>
      </c>
      <c r="CU223" s="39">
        <v>0</v>
      </c>
      <c r="CV223" s="39">
        <v>0</v>
      </c>
      <c r="CW223" s="39">
        <v>0</v>
      </c>
      <c r="CX223" s="39">
        <v>50</v>
      </c>
      <c r="CY223" s="39">
        <v>0</v>
      </c>
      <c r="CZ223" s="39">
        <v>50</v>
      </c>
      <c r="DA223" s="39">
        <v>50</v>
      </c>
      <c r="DB223" s="39">
        <v>50</v>
      </c>
      <c r="DC223" s="39">
        <v>100</v>
      </c>
      <c r="DD223" s="31">
        <v>30</v>
      </c>
      <c r="DE223" s="39">
        <v>0</v>
      </c>
      <c r="DF223" s="39">
        <v>0</v>
      </c>
      <c r="DG223" s="39">
        <v>0</v>
      </c>
      <c r="DH223" s="39">
        <v>0</v>
      </c>
      <c r="DI223" s="31">
        <v>0</v>
      </c>
      <c r="DJ223" s="39">
        <v>0</v>
      </c>
      <c r="DK223" s="39">
        <v>0</v>
      </c>
      <c r="DL223" s="39">
        <v>0</v>
      </c>
      <c r="DM223" s="31">
        <v>0</v>
      </c>
      <c r="DN223" s="39">
        <v>0</v>
      </c>
      <c r="DO223" s="39">
        <v>0</v>
      </c>
      <c r="DP223" s="39">
        <v>0</v>
      </c>
      <c r="DQ223" s="39">
        <v>0</v>
      </c>
      <c r="DR223" s="31">
        <v>0</v>
      </c>
      <c r="DS223" s="39">
        <v>100</v>
      </c>
      <c r="DT223" s="39">
        <v>20</v>
      </c>
      <c r="DU223" s="39">
        <v>0</v>
      </c>
      <c r="DV223" s="39">
        <v>0</v>
      </c>
      <c r="DW223" s="39">
        <v>100</v>
      </c>
      <c r="DX223" s="31">
        <v>44</v>
      </c>
      <c r="DY223" s="39">
        <v>25</v>
      </c>
      <c r="DZ223" s="39">
        <v>0</v>
      </c>
      <c r="EA223" s="31">
        <v>12.5</v>
      </c>
      <c r="EB223" s="39">
        <v>100</v>
      </c>
      <c r="EC223" s="39">
        <v>100</v>
      </c>
      <c r="ED223" s="31">
        <v>100</v>
      </c>
      <c r="EE223" s="39">
        <v>25</v>
      </c>
      <c r="EF223" s="39">
        <v>0</v>
      </c>
      <c r="EG223" s="39">
        <v>25</v>
      </c>
      <c r="EH223" s="39">
        <v>50</v>
      </c>
      <c r="EI223" s="39">
        <v>0</v>
      </c>
      <c r="EJ223" s="31">
        <v>20</v>
      </c>
      <c r="EK223" s="40">
        <v>24.861111111111111</v>
      </c>
      <c r="EL223">
        <v>100</v>
      </c>
      <c r="EM223">
        <v>100</v>
      </c>
      <c r="EN223">
        <v>100</v>
      </c>
      <c r="EO223">
        <v>50</v>
      </c>
      <c r="EQ223">
        <v>100</v>
      </c>
      <c r="ER223">
        <v>100</v>
      </c>
      <c r="ES223">
        <v>100</v>
      </c>
      <c r="ET223">
        <v>100</v>
      </c>
      <c r="EU223">
        <v>100</v>
      </c>
      <c r="EV223">
        <v>100</v>
      </c>
      <c r="EW223">
        <v>100</v>
      </c>
      <c r="EX223" s="6">
        <f t="shared" si="70"/>
        <v>95.454545454545453</v>
      </c>
      <c r="EY223">
        <f t="shared" si="71"/>
        <v>100</v>
      </c>
      <c r="EZ223" s="6">
        <f t="shared" si="72"/>
        <v>90</v>
      </c>
      <c r="FA223" s="6">
        <f t="shared" si="73"/>
        <v>100</v>
      </c>
      <c r="FB223" s="6">
        <f t="shared" si="74"/>
        <v>83.333333333333329</v>
      </c>
    </row>
    <row r="224" spans="1:158" x14ac:dyDescent="0.2">
      <c r="A224" t="s">
        <v>732</v>
      </c>
      <c r="B224">
        <v>1</v>
      </c>
      <c r="C224">
        <v>1</v>
      </c>
      <c r="D224">
        <v>1</v>
      </c>
      <c r="E224">
        <v>1</v>
      </c>
      <c r="F224">
        <v>1</v>
      </c>
      <c r="H224">
        <f>COUNTIFS(R224, 2, I224, 0)</f>
        <v>1</v>
      </c>
      <c r="I224">
        <f t="shared" si="69"/>
        <v>0</v>
      </c>
      <c r="J224" s="9">
        <f>SUM(COUNTIFS(I224, 0, H224, 0, O224, {"1";"2";"3"}))</f>
        <v>0</v>
      </c>
      <c r="K224" s="9">
        <f t="shared" si="77"/>
        <v>0</v>
      </c>
      <c r="L224">
        <v>1</v>
      </c>
      <c r="M224">
        <v>2</v>
      </c>
      <c r="N224">
        <v>1</v>
      </c>
      <c r="O224">
        <v>1</v>
      </c>
      <c r="P224">
        <v>2</v>
      </c>
      <c r="Q224">
        <v>2017</v>
      </c>
      <c r="R224">
        <v>2</v>
      </c>
      <c r="S224">
        <v>2</v>
      </c>
      <c r="T224">
        <v>1</v>
      </c>
      <c r="U224">
        <v>0</v>
      </c>
      <c r="V224">
        <v>0</v>
      </c>
      <c r="W224">
        <v>1</v>
      </c>
      <c r="X224">
        <v>0</v>
      </c>
      <c r="Y224">
        <v>0</v>
      </c>
      <c r="Z224">
        <v>2</v>
      </c>
      <c r="AE224">
        <v>2</v>
      </c>
      <c r="AF224">
        <v>2</v>
      </c>
      <c r="AG224">
        <v>1</v>
      </c>
      <c r="AH224">
        <v>2</v>
      </c>
      <c r="AI224">
        <v>2</v>
      </c>
      <c r="AJ224" s="10" t="s">
        <v>294</v>
      </c>
      <c r="AK224" s="13" t="s">
        <v>968</v>
      </c>
      <c r="AL224">
        <v>0</v>
      </c>
      <c r="AM224">
        <v>5</v>
      </c>
      <c r="AN224">
        <v>3</v>
      </c>
      <c r="AO224">
        <v>3</v>
      </c>
      <c r="AP224">
        <v>3</v>
      </c>
      <c r="AQ224">
        <v>3</v>
      </c>
      <c r="AR224">
        <v>3</v>
      </c>
      <c r="AS224">
        <v>3</v>
      </c>
      <c r="AT224">
        <v>3</v>
      </c>
      <c r="AU224">
        <v>3</v>
      </c>
      <c r="AV224">
        <v>3</v>
      </c>
      <c r="AW224">
        <v>3</v>
      </c>
      <c r="AX224">
        <v>3</v>
      </c>
      <c r="AY224">
        <v>2</v>
      </c>
      <c r="AZ224">
        <v>2</v>
      </c>
      <c r="BA224">
        <v>2</v>
      </c>
      <c r="BB224">
        <v>2</v>
      </c>
      <c r="BC224">
        <v>2</v>
      </c>
      <c r="BD224">
        <v>2</v>
      </c>
      <c r="BE224">
        <v>2</v>
      </c>
      <c r="BF224">
        <v>5</v>
      </c>
      <c r="BG224">
        <v>6</v>
      </c>
      <c r="BH224">
        <v>5</v>
      </c>
      <c r="BI224">
        <v>4</v>
      </c>
      <c r="BJ224">
        <v>6</v>
      </c>
      <c r="BK224">
        <v>6</v>
      </c>
      <c r="BL224">
        <v>4</v>
      </c>
      <c r="BM224">
        <v>4</v>
      </c>
      <c r="BN224">
        <v>5</v>
      </c>
      <c r="BO224">
        <v>5</v>
      </c>
      <c r="BP224">
        <v>4</v>
      </c>
      <c r="BQ224">
        <v>3</v>
      </c>
      <c r="BR224">
        <v>5</v>
      </c>
      <c r="BS224">
        <v>5</v>
      </c>
      <c r="BT224">
        <v>5</v>
      </c>
      <c r="BU224">
        <v>4</v>
      </c>
      <c r="BV224">
        <v>5</v>
      </c>
      <c r="BW224">
        <v>5</v>
      </c>
      <c r="BX224">
        <v>4</v>
      </c>
      <c r="BY224">
        <v>4</v>
      </c>
      <c r="BZ224">
        <v>5</v>
      </c>
      <c r="CA224">
        <v>5</v>
      </c>
      <c r="CB224">
        <v>5</v>
      </c>
      <c r="CC224">
        <v>2</v>
      </c>
      <c r="CD224">
        <v>2</v>
      </c>
      <c r="CE224">
        <v>2</v>
      </c>
      <c r="CF224">
        <v>2</v>
      </c>
      <c r="CG224">
        <v>2</v>
      </c>
      <c r="CH224">
        <v>2</v>
      </c>
      <c r="CI224">
        <f t="shared" si="78"/>
        <v>133</v>
      </c>
      <c r="CJ224">
        <f t="shared" si="75"/>
        <v>0</v>
      </c>
      <c r="CK224" s="7">
        <f t="shared" si="79"/>
        <v>1</v>
      </c>
      <c r="CL224">
        <v>149</v>
      </c>
      <c r="CM224" s="7">
        <f t="shared" si="84"/>
        <v>0.89261744966442957</v>
      </c>
      <c r="CN224">
        <f t="shared" si="76"/>
        <v>40</v>
      </c>
      <c r="CO224">
        <f t="shared" si="80"/>
        <v>0</v>
      </c>
      <c r="CP224" s="7">
        <f t="shared" si="81"/>
        <v>1</v>
      </c>
      <c r="CQ224">
        <v>42</v>
      </c>
      <c r="CR224" s="7">
        <f t="shared" si="83"/>
        <v>0.95238095238095233</v>
      </c>
      <c r="CT224" s="39">
        <v>100</v>
      </c>
      <c r="CU224" s="39">
        <v>100</v>
      </c>
      <c r="CV224" s="39">
        <v>100</v>
      </c>
      <c r="CW224" s="39">
        <v>100</v>
      </c>
      <c r="CX224" s="39">
        <v>100</v>
      </c>
      <c r="CY224" s="39">
        <v>100</v>
      </c>
      <c r="CZ224" s="39">
        <v>100</v>
      </c>
      <c r="DA224" s="39">
        <v>100</v>
      </c>
      <c r="DB224" s="39">
        <v>100</v>
      </c>
      <c r="DC224" s="39">
        <v>100</v>
      </c>
      <c r="DD224" s="31">
        <v>100</v>
      </c>
      <c r="DE224" s="39">
        <v>100</v>
      </c>
      <c r="DF224" s="39">
        <v>100</v>
      </c>
      <c r="DG224" s="39">
        <v>100</v>
      </c>
      <c r="DH224" s="39">
        <v>100</v>
      </c>
      <c r="DI224" s="31">
        <v>100</v>
      </c>
      <c r="DJ224" s="39">
        <v>100</v>
      </c>
      <c r="DK224" s="39">
        <v>100</v>
      </c>
      <c r="DL224" s="39">
        <v>100</v>
      </c>
      <c r="DM224" s="31">
        <v>100</v>
      </c>
      <c r="DN224" s="39">
        <v>60</v>
      </c>
      <c r="DO224" s="39">
        <v>60</v>
      </c>
      <c r="DP224" s="39">
        <v>80</v>
      </c>
      <c r="DQ224" s="39">
        <v>40</v>
      </c>
      <c r="DR224" s="31">
        <v>60</v>
      </c>
      <c r="DS224" s="39">
        <v>100</v>
      </c>
      <c r="DT224" s="39">
        <v>100</v>
      </c>
      <c r="DU224" s="39">
        <v>60</v>
      </c>
      <c r="DV224" s="39">
        <v>80</v>
      </c>
      <c r="DW224" s="39">
        <v>60</v>
      </c>
      <c r="DX224" s="31">
        <v>80</v>
      </c>
      <c r="DY224" s="39">
        <v>100</v>
      </c>
      <c r="DZ224" s="39">
        <v>100</v>
      </c>
      <c r="EA224" s="31">
        <v>100</v>
      </c>
      <c r="EB224" s="39">
        <v>100</v>
      </c>
      <c r="EC224" s="39">
        <v>100</v>
      </c>
      <c r="ED224" s="31">
        <v>100</v>
      </c>
      <c r="EE224" s="39">
        <v>100</v>
      </c>
      <c r="EF224" s="39">
        <v>100</v>
      </c>
      <c r="EG224" s="39">
        <v>100</v>
      </c>
      <c r="EH224" s="39">
        <v>75</v>
      </c>
      <c r="EI224" s="39">
        <v>100</v>
      </c>
      <c r="EJ224" s="31">
        <v>95</v>
      </c>
      <c r="EK224" s="40">
        <v>90.694444444444443</v>
      </c>
      <c r="EL224">
        <v>100</v>
      </c>
      <c r="EM224">
        <v>75</v>
      </c>
      <c r="EN224">
        <v>75</v>
      </c>
      <c r="EO224">
        <v>100</v>
      </c>
      <c r="EP224">
        <v>100</v>
      </c>
      <c r="EQ224">
        <v>100</v>
      </c>
      <c r="ER224">
        <v>100</v>
      </c>
      <c r="ES224">
        <v>100</v>
      </c>
      <c r="ET224">
        <v>100</v>
      </c>
      <c r="EU224">
        <v>100</v>
      </c>
      <c r="EV224">
        <v>100</v>
      </c>
      <c r="EW224">
        <v>100</v>
      </c>
      <c r="EX224" s="6">
        <f t="shared" si="70"/>
        <v>95.833333333333329</v>
      </c>
      <c r="EY224">
        <f t="shared" si="71"/>
        <v>87.5</v>
      </c>
      <c r="EZ224" s="6">
        <f t="shared" si="72"/>
        <v>91.666666666666671</v>
      </c>
      <c r="FA224" s="6">
        <f t="shared" si="73"/>
        <v>100</v>
      </c>
      <c r="FB224" s="6">
        <f t="shared" si="74"/>
        <v>93.75</v>
      </c>
    </row>
    <row r="225" spans="1:158" x14ac:dyDescent="0.2">
      <c r="A225" t="s">
        <v>733</v>
      </c>
      <c r="B225">
        <v>1</v>
      </c>
      <c r="C225">
        <v>1</v>
      </c>
      <c r="D225">
        <v>1</v>
      </c>
      <c r="E225">
        <v>1</v>
      </c>
      <c r="F225">
        <v>1</v>
      </c>
      <c r="H225">
        <f>COUNTIFS(R225, 2, I225, 0)</f>
        <v>0</v>
      </c>
      <c r="I225">
        <f t="shared" si="69"/>
        <v>1</v>
      </c>
      <c r="J225" s="9">
        <f>SUM(COUNTIFS(I225, 0, H225, 0, O225, {"1";"2";"3"}))</f>
        <v>0</v>
      </c>
      <c r="K225" s="9">
        <f t="shared" si="77"/>
        <v>0</v>
      </c>
      <c r="L225">
        <v>2</v>
      </c>
      <c r="M225">
        <v>1</v>
      </c>
      <c r="N225">
        <v>2</v>
      </c>
      <c r="O225">
        <v>2</v>
      </c>
      <c r="P225">
        <v>1</v>
      </c>
      <c r="U225">
        <v>0</v>
      </c>
      <c r="V225">
        <v>0</v>
      </c>
      <c r="W225">
        <v>0</v>
      </c>
      <c r="X225">
        <v>0</v>
      </c>
      <c r="Y225">
        <v>0</v>
      </c>
      <c r="AA225">
        <v>2015</v>
      </c>
      <c r="AB225">
        <v>1</v>
      </c>
      <c r="AC225">
        <v>3.5</v>
      </c>
      <c r="AD225">
        <v>1</v>
      </c>
      <c r="AE225">
        <v>2</v>
      </c>
      <c r="AF225">
        <v>2</v>
      </c>
      <c r="AG225">
        <v>2</v>
      </c>
      <c r="AH225">
        <v>2</v>
      </c>
      <c r="AI225">
        <v>2</v>
      </c>
      <c r="AJ225" s="10"/>
      <c r="AK225" s="13" t="s">
        <v>968</v>
      </c>
      <c r="AL225">
        <v>0</v>
      </c>
      <c r="AM225">
        <v>3</v>
      </c>
      <c r="AN225">
        <v>3</v>
      </c>
      <c r="AO225">
        <v>2</v>
      </c>
      <c r="AP225">
        <v>2</v>
      </c>
      <c r="AQ225">
        <v>3</v>
      </c>
      <c r="AR225">
        <v>2</v>
      </c>
      <c r="AS225">
        <v>3</v>
      </c>
      <c r="AT225">
        <v>2</v>
      </c>
      <c r="AU225">
        <v>1</v>
      </c>
      <c r="AV225">
        <v>2</v>
      </c>
      <c r="AW225">
        <v>3</v>
      </c>
      <c r="AX225">
        <v>3</v>
      </c>
      <c r="AY225">
        <v>2</v>
      </c>
      <c r="AZ225">
        <v>2</v>
      </c>
      <c r="BA225">
        <v>2</v>
      </c>
      <c r="BB225">
        <v>2</v>
      </c>
      <c r="BC225">
        <v>2</v>
      </c>
      <c r="BD225">
        <v>2</v>
      </c>
      <c r="BE225">
        <v>2</v>
      </c>
      <c r="BF225">
        <v>5</v>
      </c>
      <c r="BG225">
        <v>4</v>
      </c>
      <c r="BH225">
        <v>4</v>
      </c>
      <c r="BI225">
        <v>4</v>
      </c>
      <c r="BJ225">
        <v>5</v>
      </c>
      <c r="BK225">
        <v>6</v>
      </c>
      <c r="BL225">
        <v>3</v>
      </c>
      <c r="BM225">
        <v>2</v>
      </c>
      <c r="BN225">
        <v>6</v>
      </c>
      <c r="BO225">
        <v>4</v>
      </c>
      <c r="BP225">
        <v>4</v>
      </c>
      <c r="BQ225">
        <v>3</v>
      </c>
      <c r="BR225">
        <v>4</v>
      </c>
      <c r="BS225">
        <v>5</v>
      </c>
      <c r="BT225">
        <v>2</v>
      </c>
      <c r="BU225">
        <v>3</v>
      </c>
      <c r="BV225">
        <v>3</v>
      </c>
      <c r="BW225">
        <v>5</v>
      </c>
      <c r="BX225">
        <v>5</v>
      </c>
      <c r="BY225">
        <v>4</v>
      </c>
      <c r="BZ225">
        <v>5</v>
      </c>
      <c r="CA225">
        <v>3</v>
      </c>
      <c r="CB225">
        <v>2</v>
      </c>
      <c r="CC225">
        <v>2</v>
      </c>
      <c r="CD225">
        <v>2</v>
      </c>
      <c r="CE225">
        <v>2</v>
      </c>
      <c r="CF225">
        <v>1</v>
      </c>
      <c r="CG225">
        <v>2</v>
      </c>
      <c r="CH225">
        <v>2</v>
      </c>
      <c r="CI225">
        <f t="shared" si="78"/>
        <v>110</v>
      </c>
      <c r="CJ225">
        <f t="shared" si="75"/>
        <v>0</v>
      </c>
      <c r="CK225" s="7">
        <f t="shared" si="79"/>
        <v>1</v>
      </c>
      <c r="CL225">
        <v>149</v>
      </c>
      <c r="CM225" s="7">
        <f t="shared" si="84"/>
        <v>0.73825503355704702</v>
      </c>
      <c r="CN225">
        <f t="shared" si="76"/>
        <v>35</v>
      </c>
      <c r="CO225">
        <f t="shared" si="80"/>
        <v>0</v>
      </c>
      <c r="CP225" s="7">
        <f t="shared" si="81"/>
        <v>1</v>
      </c>
      <c r="CQ225">
        <v>42</v>
      </c>
      <c r="CR225" s="7">
        <f t="shared" si="83"/>
        <v>0.83333333333333337</v>
      </c>
      <c r="CT225" s="39">
        <v>50</v>
      </c>
      <c r="CU225" s="39">
        <v>50</v>
      </c>
      <c r="CV225" s="39">
        <v>100</v>
      </c>
      <c r="CW225" s="39">
        <v>50</v>
      </c>
      <c r="CX225" s="39">
        <v>100</v>
      </c>
      <c r="CY225" s="39">
        <v>50</v>
      </c>
      <c r="CZ225" s="39">
        <v>0</v>
      </c>
      <c r="DA225" s="39">
        <v>50</v>
      </c>
      <c r="DB225" s="39">
        <v>100</v>
      </c>
      <c r="DC225" s="39">
        <v>100</v>
      </c>
      <c r="DD225" s="31">
        <v>65</v>
      </c>
      <c r="DE225" s="39">
        <v>100</v>
      </c>
      <c r="DF225" s="39">
        <v>100</v>
      </c>
      <c r="DG225" s="39">
        <v>100</v>
      </c>
      <c r="DH225" s="39">
        <v>100</v>
      </c>
      <c r="DI225" s="31">
        <v>100</v>
      </c>
      <c r="DJ225" s="39">
        <v>100</v>
      </c>
      <c r="DK225" s="39">
        <v>100</v>
      </c>
      <c r="DL225" s="39">
        <v>100</v>
      </c>
      <c r="DM225" s="31">
        <v>100</v>
      </c>
      <c r="DN225" s="39">
        <v>60</v>
      </c>
      <c r="DO225" s="39">
        <v>20</v>
      </c>
      <c r="DP225" s="39">
        <v>60</v>
      </c>
      <c r="DQ225" s="39">
        <v>40</v>
      </c>
      <c r="DR225" s="31">
        <v>45</v>
      </c>
      <c r="DS225" s="39">
        <v>80</v>
      </c>
      <c r="DT225" s="39">
        <v>100</v>
      </c>
      <c r="DU225" s="39">
        <v>40</v>
      </c>
      <c r="DV225" s="39">
        <v>100</v>
      </c>
      <c r="DW225" s="39">
        <v>60</v>
      </c>
      <c r="DX225" s="31">
        <v>76</v>
      </c>
      <c r="DY225" s="39">
        <v>100</v>
      </c>
      <c r="DZ225" s="39">
        <v>75</v>
      </c>
      <c r="EA225" s="31">
        <v>87.5</v>
      </c>
      <c r="EB225" s="39">
        <v>60</v>
      </c>
      <c r="EC225" s="39">
        <v>75</v>
      </c>
      <c r="ED225" s="31">
        <v>67.5</v>
      </c>
      <c r="EE225" s="39">
        <v>50</v>
      </c>
      <c r="EF225" s="39">
        <v>100</v>
      </c>
      <c r="EG225" s="39">
        <v>25</v>
      </c>
      <c r="EH225" s="39">
        <v>50</v>
      </c>
      <c r="EI225" s="39">
        <v>50</v>
      </c>
      <c r="EJ225" s="31">
        <v>55</v>
      </c>
      <c r="EK225" s="40">
        <v>70.694444444444443</v>
      </c>
      <c r="EL225">
        <v>100</v>
      </c>
      <c r="EM225">
        <v>100</v>
      </c>
      <c r="EN225">
        <v>75</v>
      </c>
      <c r="EO225">
        <v>100</v>
      </c>
      <c r="EP225">
        <v>50</v>
      </c>
      <c r="EQ225">
        <v>25</v>
      </c>
      <c r="ER225">
        <v>100</v>
      </c>
      <c r="ES225">
        <v>100</v>
      </c>
      <c r="ET225">
        <v>100</v>
      </c>
      <c r="EU225">
        <v>0</v>
      </c>
      <c r="EV225">
        <v>100</v>
      </c>
      <c r="EW225">
        <v>100</v>
      </c>
      <c r="EX225" s="6">
        <f t="shared" si="70"/>
        <v>79.166666666666671</v>
      </c>
      <c r="EY225">
        <f t="shared" si="71"/>
        <v>100</v>
      </c>
      <c r="EZ225" s="6">
        <f t="shared" si="72"/>
        <v>75</v>
      </c>
      <c r="FA225" s="6">
        <f t="shared" si="73"/>
        <v>83.333333333333329</v>
      </c>
      <c r="FB225" s="6">
        <f t="shared" si="74"/>
        <v>62.5</v>
      </c>
    </row>
    <row r="226" spans="1:158" x14ac:dyDescent="0.2">
      <c r="A226" t="s">
        <v>734</v>
      </c>
      <c r="B226">
        <v>1</v>
      </c>
      <c r="C226">
        <v>1</v>
      </c>
      <c r="D226">
        <v>1</v>
      </c>
      <c r="E226">
        <v>1</v>
      </c>
      <c r="F226">
        <v>1</v>
      </c>
      <c r="H226">
        <f>COUNTIFS(R226, 2, I226, 0)</f>
        <v>0</v>
      </c>
      <c r="I226">
        <f t="shared" si="69"/>
        <v>1</v>
      </c>
      <c r="J226" s="9">
        <f>SUM(COUNTIFS(I226, 0, H226, 0, O226, {"1";"2";"3"}))</f>
        <v>0</v>
      </c>
      <c r="K226" s="9">
        <f t="shared" si="77"/>
        <v>0</v>
      </c>
      <c r="L226">
        <v>2</v>
      </c>
      <c r="M226">
        <v>1</v>
      </c>
      <c r="N226">
        <v>2</v>
      </c>
      <c r="O226">
        <v>3</v>
      </c>
      <c r="P226">
        <v>1</v>
      </c>
      <c r="Q226">
        <v>2016</v>
      </c>
      <c r="R226">
        <v>4</v>
      </c>
      <c r="S226">
        <v>1</v>
      </c>
      <c r="T226">
        <v>2</v>
      </c>
      <c r="U226">
        <v>0</v>
      </c>
      <c r="V226">
        <v>0</v>
      </c>
      <c r="W226">
        <v>1</v>
      </c>
      <c r="X226">
        <v>0</v>
      </c>
      <c r="Y226">
        <v>0</v>
      </c>
      <c r="AA226">
        <v>2018</v>
      </c>
      <c r="AB226">
        <v>3</v>
      </c>
      <c r="AC226">
        <v>3</v>
      </c>
      <c r="AD226">
        <v>1</v>
      </c>
      <c r="AE226">
        <v>1</v>
      </c>
      <c r="AF226">
        <v>2</v>
      </c>
      <c r="AG226">
        <v>3</v>
      </c>
      <c r="AH226">
        <v>2</v>
      </c>
      <c r="AI226">
        <v>1</v>
      </c>
      <c r="AJ226" s="10" t="s">
        <v>295</v>
      </c>
      <c r="AK226" s="13" t="s">
        <v>968</v>
      </c>
      <c r="AL226">
        <v>0</v>
      </c>
      <c r="AM226">
        <v>3</v>
      </c>
      <c r="AN226">
        <v>4</v>
      </c>
      <c r="AO226">
        <v>1</v>
      </c>
      <c r="AP226">
        <v>2</v>
      </c>
      <c r="AQ226">
        <v>3</v>
      </c>
      <c r="AR226">
        <v>2</v>
      </c>
      <c r="AT226">
        <v>2</v>
      </c>
      <c r="AU226">
        <v>3</v>
      </c>
      <c r="AV226">
        <v>3</v>
      </c>
      <c r="AW226">
        <v>3</v>
      </c>
      <c r="AX226">
        <v>3</v>
      </c>
      <c r="AY226">
        <v>1</v>
      </c>
      <c r="AZ226">
        <v>1</v>
      </c>
      <c r="BA226">
        <v>1</v>
      </c>
      <c r="BB226">
        <v>1</v>
      </c>
      <c r="BC226">
        <v>1</v>
      </c>
      <c r="BD226">
        <v>1</v>
      </c>
      <c r="BE226">
        <v>1</v>
      </c>
      <c r="BF226">
        <v>4</v>
      </c>
      <c r="BG226">
        <v>4</v>
      </c>
      <c r="BH226">
        <v>4</v>
      </c>
      <c r="BI226">
        <v>4</v>
      </c>
      <c r="BJ226">
        <v>4</v>
      </c>
      <c r="BK226">
        <v>5</v>
      </c>
      <c r="BL226">
        <v>4</v>
      </c>
      <c r="BM226">
        <v>3</v>
      </c>
      <c r="BN226">
        <v>4</v>
      </c>
      <c r="BO226">
        <v>4</v>
      </c>
      <c r="BP226">
        <v>4</v>
      </c>
      <c r="BQ226">
        <v>3</v>
      </c>
      <c r="BR226">
        <v>4</v>
      </c>
      <c r="BS226">
        <v>3</v>
      </c>
      <c r="BT226">
        <v>4</v>
      </c>
      <c r="BU226">
        <v>3</v>
      </c>
      <c r="BV226">
        <v>2</v>
      </c>
      <c r="BW226">
        <v>3</v>
      </c>
      <c r="BX226">
        <v>4</v>
      </c>
      <c r="BY226">
        <v>4</v>
      </c>
      <c r="BZ226">
        <v>4</v>
      </c>
      <c r="CA226">
        <v>2</v>
      </c>
      <c r="CB226">
        <v>1</v>
      </c>
      <c r="CC226">
        <v>2</v>
      </c>
      <c r="CD226">
        <v>1</v>
      </c>
      <c r="CE226">
        <v>2</v>
      </c>
      <c r="CF226">
        <v>2</v>
      </c>
      <c r="CG226">
        <v>2</v>
      </c>
      <c r="CH226">
        <v>2</v>
      </c>
      <c r="CI226">
        <f t="shared" si="78"/>
        <v>99</v>
      </c>
      <c r="CJ226">
        <f t="shared" si="75"/>
        <v>1</v>
      </c>
      <c r="CK226" s="7">
        <f t="shared" si="79"/>
        <v>0.97222222222222221</v>
      </c>
      <c r="CL226">
        <v>146</v>
      </c>
      <c r="CM226" s="7">
        <f t="shared" si="84"/>
        <v>0.67808219178082196</v>
      </c>
      <c r="CN226">
        <f t="shared" si="76"/>
        <v>29</v>
      </c>
      <c r="CO226">
        <f t="shared" si="80"/>
        <v>0</v>
      </c>
      <c r="CP226" s="7">
        <f t="shared" si="81"/>
        <v>1</v>
      </c>
      <c r="CQ226">
        <v>42</v>
      </c>
      <c r="CR226" s="7">
        <f t="shared" si="83"/>
        <v>0.69047619047619047</v>
      </c>
      <c r="CT226" s="39">
        <v>0</v>
      </c>
      <c r="CU226" s="39">
        <v>50</v>
      </c>
      <c r="CV226" s="39">
        <v>100</v>
      </c>
      <c r="CW226" s="39">
        <v>50</v>
      </c>
      <c r="CX226" s="39"/>
      <c r="CY226" s="39">
        <v>50</v>
      </c>
      <c r="CZ226" s="39">
        <v>100</v>
      </c>
      <c r="DA226" s="39">
        <v>100</v>
      </c>
      <c r="DB226" s="39">
        <v>100</v>
      </c>
      <c r="DC226" s="39">
        <v>100</v>
      </c>
      <c r="DD226" s="31">
        <v>72.222222222222229</v>
      </c>
      <c r="DE226" s="39">
        <v>0</v>
      </c>
      <c r="DF226" s="39">
        <v>0</v>
      </c>
      <c r="DG226" s="39">
        <v>0</v>
      </c>
      <c r="DH226" s="39">
        <v>0</v>
      </c>
      <c r="DI226" s="31">
        <v>0</v>
      </c>
      <c r="DJ226" s="39">
        <v>0</v>
      </c>
      <c r="DK226" s="39">
        <v>0</v>
      </c>
      <c r="DL226" s="39">
        <v>0</v>
      </c>
      <c r="DM226" s="31">
        <v>0</v>
      </c>
      <c r="DN226" s="39">
        <v>60</v>
      </c>
      <c r="DO226" s="39">
        <v>40</v>
      </c>
      <c r="DP226" s="39">
        <v>60</v>
      </c>
      <c r="DQ226" s="39">
        <v>40</v>
      </c>
      <c r="DR226" s="31">
        <v>50</v>
      </c>
      <c r="DS226" s="39">
        <v>60</v>
      </c>
      <c r="DT226" s="39">
        <v>80</v>
      </c>
      <c r="DU226" s="39">
        <v>60</v>
      </c>
      <c r="DV226" s="39">
        <v>60</v>
      </c>
      <c r="DW226" s="39">
        <v>60</v>
      </c>
      <c r="DX226" s="31">
        <v>64</v>
      </c>
      <c r="DY226" s="39">
        <v>75</v>
      </c>
      <c r="DZ226" s="39">
        <v>75</v>
      </c>
      <c r="EA226" s="31">
        <v>75</v>
      </c>
      <c r="EB226" s="39">
        <v>60</v>
      </c>
      <c r="EC226" s="39">
        <v>75</v>
      </c>
      <c r="ED226" s="31">
        <v>67.5</v>
      </c>
      <c r="EE226" s="39">
        <v>50</v>
      </c>
      <c r="EF226" s="39">
        <v>50</v>
      </c>
      <c r="EG226" s="39">
        <v>75</v>
      </c>
      <c r="EH226" s="39">
        <v>50</v>
      </c>
      <c r="EI226" s="39">
        <v>25</v>
      </c>
      <c r="EJ226" s="31">
        <v>50</v>
      </c>
      <c r="EK226" s="40">
        <v>50.857142857142854</v>
      </c>
      <c r="EL226">
        <v>50</v>
      </c>
      <c r="EM226">
        <v>75</v>
      </c>
      <c r="EN226">
        <v>75</v>
      </c>
      <c r="EO226">
        <v>75</v>
      </c>
      <c r="EP226">
        <v>25</v>
      </c>
      <c r="EQ226">
        <v>0</v>
      </c>
      <c r="ER226">
        <v>100</v>
      </c>
      <c r="ES226">
        <v>0</v>
      </c>
      <c r="ET226">
        <v>100</v>
      </c>
      <c r="EU226">
        <v>100</v>
      </c>
      <c r="EV226">
        <v>100</v>
      </c>
      <c r="EW226">
        <v>100</v>
      </c>
      <c r="EX226" s="6">
        <f t="shared" si="70"/>
        <v>66.666666666666671</v>
      </c>
      <c r="EY226">
        <f t="shared" si="71"/>
        <v>62.5</v>
      </c>
      <c r="EZ226" s="6">
        <f t="shared" si="72"/>
        <v>50</v>
      </c>
      <c r="FA226" s="6">
        <f t="shared" si="73"/>
        <v>83.333333333333329</v>
      </c>
      <c r="FB226" s="6">
        <f t="shared" si="74"/>
        <v>43.75</v>
      </c>
    </row>
    <row r="227" spans="1:158" x14ac:dyDescent="0.2">
      <c r="A227" t="s">
        <v>735</v>
      </c>
      <c r="B227">
        <v>1</v>
      </c>
      <c r="C227">
        <v>1</v>
      </c>
      <c r="D227">
        <v>1</v>
      </c>
      <c r="E227">
        <v>1</v>
      </c>
      <c r="F227">
        <v>1</v>
      </c>
      <c r="H227">
        <f>COUNTIFS(R227, 2, I227, 0)</f>
        <v>0</v>
      </c>
      <c r="I227">
        <f t="shared" si="69"/>
        <v>1</v>
      </c>
      <c r="J227" s="9">
        <f>SUM(COUNTIFS(I227, 0, H227, 0, O227, {"1";"2";"3"}))</f>
        <v>0</v>
      </c>
      <c r="K227" s="9">
        <f t="shared" si="77"/>
        <v>0</v>
      </c>
      <c r="L227">
        <v>2</v>
      </c>
      <c r="M227">
        <v>1</v>
      </c>
      <c r="N227">
        <v>1</v>
      </c>
      <c r="O227">
        <v>2</v>
      </c>
      <c r="P227">
        <v>1</v>
      </c>
      <c r="U227">
        <v>0</v>
      </c>
      <c r="V227">
        <v>0</v>
      </c>
      <c r="W227">
        <v>0</v>
      </c>
      <c r="X227">
        <v>0</v>
      </c>
      <c r="Y227">
        <v>0</v>
      </c>
      <c r="AA227">
        <v>2011</v>
      </c>
      <c r="AB227">
        <v>2</v>
      </c>
      <c r="AC227">
        <v>4</v>
      </c>
      <c r="AD227">
        <v>1</v>
      </c>
      <c r="AE227">
        <v>3</v>
      </c>
      <c r="AF227">
        <v>3</v>
      </c>
      <c r="AG227">
        <v>3</v>
      </c>
      <c r="AH227">
        <v>2</v>
      </c>
      <c r="AI227">
        <v>2</v>
      </c>
      <c r="AJ227" s="10" t="s">
        <v>296</v>
      </c>
      <c r="AK227" s="13" t="s">
        <v>958</v>
      </c>
      <c r="AL227">
        <v>1</v>
      </c>
      <c r="AM227">
        <v>4</v>
      </c>
      <c r="AN227">
        <v>4</v>
      </c>
      <c r="AO227">
        <v>2</v>
      </c>
      <c r="AP227">
        <v>3</v>
      </c>
      <c r="AQ227">
        <v>3</v>
      </c>
      <c r="AR227">
        <v>3</v>
      </c>
      <c r="AS227">
        <v>3</v>
      </c>
      <c r="AT227">
        <v>3</v>
      </c>
      <c r="AU227">
        <v>3</v>
      </c>
      <c r="AV227">
        <v>2</v>
      </c>
      <c r="AW227">
        <v>3</v>
      </c>
      <c r="AX227">
        <v>3</v>
      </c>
      <c r="AY227">
        <v>2</v>
      </c>
      <c r="AZ227">
        <v>2</v>
      </c>
      <c r="BA227">
        <v>2</v>
      </c>
      <c r="BB227">
        <v>2</v>
      </c>
      <c r="BC227">
        <v>2</v>
      </c>
      <c r="BD227">
        <v>2</v>
      </c>
      <c r="BE227">
        <v>2</v>
      </c>
      <c r="BF227">
        <v>5</v>
      </c>
      <c r="BG227">
        <v>5</v>
      </c>
      <c r="BH227">
        <v>5</v>
      </c>
      <c r="BI227">
        <v>4</v>
      </c>
      <c r="BJ227">
        <v>5</v>
      </c>
      <c r="BK227">
        <v>6</v>
      </c>
      <c r="BL227">
        <v>5</v>
      </c>
      <c r="BM227">
        <v>5</v>
      </c>
      <c r="BN227">
        <v>5</v>
      </c>
      <c r="BO227">
        <v>4</v>
      </c>
      <c r="BP227">
        <v>5</v>
      </c>
      <c r="BQ227">
        <v>5</v>
      </c>
      <c r="BR227">
        <v>5</v>
      </c>
      <c r="BS227">
        <v>4</v>
      </c>
      <c r="BT227">
        <v>4</v>
      </c>
      <c r="BU227">
        <v>5</v>
      </c>
      <c r="BV227">
        <v>4</v>
      </c>
      <c r="BW227">
        <v>3</v>
      </c>
      <c r="BX227">
        <v>3</v>
      </c>
      <c r="BY227">
        <v>3</v>
      </c>
      <c r="BZ227">
        <v>5</v>
      </c>
      <c r="CA227">
        <v>3</v>
      </c>
      <c r="CB227">
        <v>3</v>
      </c>
      <c r="CC227">
        <v>2</v>
      </c>
      <c r="CD227">
        <v>2</v>
      </c>
      <c r="CE227">
        <v>2</v>
      </c>
      <c r="CF227">
        <v>2</v>
      </c>
      <c r="CG227">
        <v>2</v>
      </c>
      <c r="CH227">
        <v>2</v>
      </c>
      <c r="CI227">
        <f t="shared" si="78"/>
        <v>131</v>
      </c>
      <c r="CJ227">
        <f t="shared" si="75"/>
        <v>0</v>
      </c>
      <c r="CK227" s="7">
        <f t="shared" si="79"/>
        <v>1</v>
      </c>
      <c r="CL227">
        <v>149</v>
      </c>
      <c r="CM227" s="7">
        <f t="shared" si="84"/>
        <v>0.87919463087248317</v>
      </c>
      <c r="CN227">
        <f t="shared" si="76"/>
        <v>32</v>
      </c>
      <c r="CO227">
        <f t="shared" si="80"/>
        <v>0</v>
      </c>
      <c r="CP227" s="7">
        <f t="shared" si="81"/>
        <v>1</v>
      </c>
      <c r="CQ227">
        <v>42</v>
      </c>
      <c r="CR227" s="7">
        <f t="shared" si="83"/>
        <v>0.76190476190476186</v>
      </c>
      <c r="CT227" s="39">
        <v>50</v>
      </c>
      <c r="CU227" s="39">
        <v>100</v>
      </c>
      <c r="CV227" s="39">
        <v>100</v>
      </c>
      <c r="CW227" s="39">
        <v>100</v>
      </c>
      <c r="CX227" s="39">
        <v>100</v>
      </c>
      <c r="CY227" s="39">
        <v>100</v>
      </c>
      <c r="CZ227" s="39">
        <v>100</v>
      </c>
      <c r="DA227" s="39">
        <v>50</v>
      </c>
      <c r="DB227" s="39">
        <v>100</v>
      </c>
      <c r="DC227" s="39">
        <v>100</v>
      </c>
      <c r="DD227" s="31">
        <v>90</v>
      </c>
      <c r="DE227" s="39">
        <v>100</v>
      </c>
      <c r="DF227" s="39">
        <v>100</v>
      </c>
      <c r="DG227" s="39">
        <v>100</v>
      </c>
      <c r="DH227" s="39">
        <v>100</v>
      </c>
      <c r="DI227" s="31">
        <v>100</v>
      </c>
      <c r="DJ227" s="39">
        <v>100</v>
      </c>
      <c r="DK227" s="39">
        <v>100</v>
      </c>
      <c r="DL227" s="39">
        <v>100</v>
      </c>
      <c r="DM227" s="31">
        <v>100</v>
      </c>
      <c r="DN227" s="39">
        <v>60</v>
      </c>
      <c r="DO227" s="39">
        <v>80</v>
      </c>
      <c r="DP227" s="39">
        <v>60</v>
      </c>
      <c r="DQ227" s="39">
        <v>80</v>
      </c>
      <c r="DR227" s="31">
        <v>70</v>
      </c>
      <c r="DS227" s="39">
        <v>80</v>
      </c>
      <c r="DT227" s="39">
        <v>100</v>
      </c>
      <c r="DU227" s="39">
        <v>80</v>
      </c>
      <c r="DV227" s="39">
        <v>80</v>
      </c>
      <c r="DW227" s="39">
        <v>80</v>
      </c>
      <c r="DX227" s="31">
        <v>84</v>
      </c>
      <c r="DY227" s="39">
        <v>100</v>
      </c>
      <c r="DZ227" s="39">
        <v>100</v>
      </c>
      <c r="EA227" s="31">
        <v>100</v>
      </c>
      <c r="EB227" s="39">
        <v>80</v>
      </c>
      <c r="EC227" s="39">
        <v>100</v>
      </c>
      <c r="ED227" s="31">
        <v>90</v>
      </c>
      <c r="EE227" s="39">
        <v>75</v>
      </c>
      <c r="EF227" s="39">
        <v>75</v>
      </c>
      <c r="EG227" s="39">
        <v>75</v>
      </c>
      <c r="EH227" s="39">
        <v>100</v>
      </c>
      <c r="EI227" s="39">
        <v>75</v>
      </c>
      <c r="EJ227" s="31">
        <v>80</v>
      </c>
      <c r="EK227" s="40">
        <v>87.638888888888886</v>
      </c>
      <c r="EL227">
        <v>50</v>
      </c>
      <c r="EM227">
        <v>50</v>
      </c>
      <c r="EN227">
        <v>50</v>
      </c>
      <c r="EO227">
        <v>100</v>
      </c>
      <c r="EP227">
        <v>50</v>
      </c>
      <c r="EQ227">
        <v>50</v>
      </c>
      <c r="ER227">
        <v>100</v>
      </c>
      <c r="ES227">
        <v>100</v>
      </c>
      <c r="ET227">
        <v>100</v>
      </c>
      <c r="EU227">
        <v>100</v>
      </c>
      <c r="EV227">
        <v>100</v>
      </c>
      <c r="EW227">
        <v>100</v>
      </c>
      <c r="EX227" s="6">
        <f t="shared" si="70"/>
        <v>79.166666666666671</v>
      </c>
      <c r="EY227">
        <f t="shared" si="71"/>
        <v>50</v>
      </c>
      <c r="EZ227" s="6">
        <f t="shared" si="72"/>
        <v>58.333333333333336</v>
      </c>
      <c r="FA227" s="6">
        <f t="shared" si="73"/>
        <v>100</v>
      </c>
      <c r="FB227" s="6">
        <f t="shared" si="74"/>
        <v>62.5</v>
      </c>
    </row>
    <row r="228" spans="1:158" x14ac:dyDescent="0.2">
      <c r="A228" t="s">
        <v>736</v>
      </c>
      <c r="B228">
        <v>1</v>
      </c>
      <c r="C228">
        <v>1</v>
      </c>
      <c r="D228">
        <v>1</v>
      </c>
      <c r="E228">
        <v>1</v>
      </c>
      <c r="F228">
        <v>1</v>
      </c>
      <c r="H228">
        <f>COUNTIFS(R228, 2, I228, 0)</f>
        <v>0</v>
      </c>
      <c r="I228">
        <f t="shared" si="69"/>
        <v>1</v>
      </c>
      <c r="J228" s="9">
        <f>SUM(COUNTIFS(I228, 0, H228, 0, O228, {"1";"2";"3"}))</f>
        <v>0</v>
      </c>
      <c r="K228" s="9">
        <f t="shared" si="77"/>
        <v>0</v>
      </c>
      <c r="L228">
        <v>2</v>
      </c>
      <c r="M228">
        <v>1</v>
      </c>
      <c r="N228">
        <v>1</v>
      </c>
      <c r="O228">
        <v>1</v>
      </c>
      <c r="P228">
        <v>1</v>
      </c>
      <c r="Q228">
        <v>2007</v>
      </c>
      <c r="R228">
        <v>2</v>
      </c>
      <c r="S228">
        <v>1</v>
      </c>
      <c r="T228">
        <v>1</v>
      </c>
      <c r="U228">
        <v>0</v>
      </c>
      <c r="V228">
        <v>1</v>
      </c>
      <c r="W228">
        <v>0</v>
      </c>
      <c r="X228">
        <v>0</v>
      </c>
      <c r="Y228">
        <v>0</v>
      </c>
      <c r="Z228">
        <v>2</v>
      </c>
      <c r="AE228">
        <v>2</v>
      </c>
      <c r="AF228">
        <v>3</v>
      </c>
      <c r="AG228">
        <v>3</v>
      </c>
      <c r="AH228">
        <v>5</v>
      </c>
      <c r="AI228">
        <v>5</v>
      </c>
      <c r="AJ228" s="10" t="s">
        <v>297</v>
      </c>
      <c r="AK228" s="13" t="s">
        <v>958</v>
      </c>
      <c r="AL228">
        <v>1</v>
      </c>
      <c r="AM228">
        <v>3</v>
      </c>
      <c r="AN228">
        <v>3</v>
      </c>
      <c r="AO228">
        <v>3</v>
      </c>
      <c r="AP228">
        <v>3</v>
      </c>
      <c r="AQ228">
        <v>3</v>
      </c>
      <c r="AR228">
        <v>3</v>
      </c>
      <c r="AS228">
        <v>3</v>
      </c>
      <c r="AT228">
        <v>3</v>
      </c>
      <c r="AU228">
        <v>3</v>
      </c>
      <c r="AV228">
        <v>3</v>
      </c>
      <c r="AW228">
        <v>3</v>
      </c>
      <c r="AX228">
        <v>3</v>
      </c>
      <c r="AY228">
        <v>2</v>
      </c>
      <c r="AZ228">
        <v>2</v>
      </c>
      <c r="BA228">
        <v>2</v>
      </c>
      <c r="BB228">
        <v>2</v>
      </c>
      <c r="BC228">
        <v>2</v>
      </c>
      <c r="BD228">
        <v>2</v>
      </c>
      <c r="BE228">
        <v>2</v>
      </c>
      <c r="BF228">
        <v>5</v>
      </c>
      <c r="BG228">
        <v>6</v>
      </c>
      <c r="BH228">
        <v>5</v>
      </c>
      <c r="BI228">
        <v>3</v>
      </c>
      <c r="BJ228">
        <v>6</v>
      </c>
      <c r="BK228">
        <v>6</v>
      </c>
      <c r="BL228">
        <v>3</v>
      </c>
      <c r="BM228">
        <v>1</v>
      </c>
      <c r="BN228">
        <v>6</v>
      </c>
      <c r="BO228">
        <v>6</v>
      </c>
      <c r="BP228">
        <v>5</v>
      </c>
      <c r="BQ228">
        <v>5</v>
      </c>
      <c r="BR228">
        <v>5</v>
      </c>
      <c r="BS228">
        <v>4</v>
      </c>
      <c r="BT228">
        <v>4</v>
      </c>
      <c r="BU228">
        <v>5</v>
      </c>
      <c r="BV228">
        <v>4</v>
      </c>
      <c r="BW228">
        <v>3</v>
      </c>
      <c r="BX228">
        <v>5</v>
      </c>
      <c r="BY228">
        <v>2</v>
      </c>
      <c r="BZ228">
        <v>4</v>
      </c>
      <c r="CA228">
        <v>5</v>
      </c>
      <c r="CB228">
        <v>5</v>
      </c>
      <c r="CC228">
        <v>2</v>
      </c>
      <c r="CD228">
        <v>1</v>
      </c>
      <c r="CE228">
        <v>2</v>
      </c>
      <c r="CF228">
        <v>2</v>
      </c>
      <c r="CG228">
        <v>2</v>
      </c>
      <c r="CH228">
        <v>2</v>
      </c>
      <c r="CI228">
        <f t="shared" si="78"/>
        <v>129</v>
      </c>
      <c r="CJ228">
        <f t="shared" si="75"/>
        <v>0</v>
      </c>
      <c r="CK228" s="7">
        <f t="shared" si="79"/>
        <v>1</v>
      </c>
      <c r="CL228">
        <v>149</v>
      </c>
      <c r="CM228" s="7">
        <f t="shared" ref="CM228:CM235" si="85">CI228/CL228</f>
        <v>0.86577181208053688</v>
      </c>
      <c r="CN228">
        <f t="shared" si="76"/>
        <v>35</v>
      </c>
      <c r="CO228">
        <f t="shared" si="80"/>
        <v>0</v>
      </c>
      <c r="CP228" s="7">
        <f t="shared" si="81"/>
        <v>1</v>
      </c>
      <c r="CQ228">
        <v>42</v>
      </c>
      <c r="CR228" s="7">
        <f t="shared" si="83"/>
        <v>0.83333333333333337</v>
      </c>
      <c r="CT228" s="39">
        <v>100</v>
      </c>
      <c r="CU228" s="39">
        <v>100</v>
      </c>
      <c r="CV228" s="39">
        <v>100</v>
      </c>
      <c r="CW228" s="39">
        <v>100</v>
      </c>
      <c r="CX228" s="39">
        <v>100</v>
      </c>
      <c r="CY228" s="39">
        <v>100</v>
      </c>
      <c r="CZ228" s="39">
        <v>100</v>
      </c>
      <c r="DA228" s="39">
        <v>100</v>
      </c>
      <c r="DB228" s="39">
        <v>100</v>
      </c>
      <c r="DC228" s="39">
        <v>100</v>
      </c>
      <c r="DD228" s="31">
        <v>100</v>
      </c>
      <c r="DE228" s="39">
        <v>100</v>
      </c>
      <c r="DF228" s="39">
        <v>100</v>
      </c>
      <c r="DG228" s="39">
        <v>100</v>
      </c>
      <c r="DH228" s="39">
        <v>100</v>
      </c>
      <c r="DI228" s="31">
        <v>100</v>
      </c>
      <c r="DJ228" s="39">
        <v>100</v>
      </c>
      <c r="DK228" s="39">
        <v>100</v>
      </c>
      <c r="DL228" s="39">
        <v>100</v>
      </c>
      <c r="DM228" s="31">
        <v>100</v>
      </c>
      <c r="DN228" s="39">
        <v>40</v>
      </c>
      <c r="DO228" s="39">
        <v>0</v>
      </c>
      <c r="DP228" s="39">
        <v>100</v>
      </c>
      <c r="DQ228" s="39">
        <v>80</v>
      </c>
      <c r="DR228" s="31">
        <v>55</v>
      </c>
      <c r="DS228" s="39">
        <v>100</v>
      </c>
      <c r="DT228" s="39">
        <v>100</v>
      </c>
      <c r="DU228" s="39">
        <v>40</v>
      </c>
      <c r="DV228" s="39">
        <v>100</v>
      </c>
      <c r="DW228" s="39">
        <v>80</v>
      </c>
      <c r="DX228" s="31">
        <v>84</v>
      </c>
      <c r="DY228" s="39">
        <v>100</v>
      </c>
      <c r="DZ228" s="39">
        <v>100</v>
      </c>
      <c r="EA228" s="31">
        <v>100</v>
      </c>
      <c r="EB228" s="39">
        <v>100</v>
      </c>
      <c r="EC228" s="39">
        <v>100</v>
      </c>
      <c r="ED228" s="31">
        <v>100</v>
      </c>
      <c r="EE228" s="39">
        <v>50</v>
      </c>
      <c r="EF228" s="39">
        <v>75</v>
      </c>
      <c r="EG228" s="39">
        <v>75</v>
      </c>
      <c r="EH228" s="39">
        <v>100</v>
      </c>
      <c r="EI228" s="39">
        <v>75</v>
      </c>
      <c r="EJ228" s="31">
        <v>75</v>
      </c>
      <c r="EK228" s="40">
        <v>87.916666666666671</v>
      </c>
      <c r="EL228">
        <v>50</v>
      </c>
      <c r="EM228">
        <v>100</v>
      </c>
      <c r="EN228">
        <v>25</v>
      </c>
      <c r="EO228">
        <v>75</v>
      </c>
      <c r="EP228">
        <v>100</v>
      </c>
      <c r="EQ228">
        <v>100</v>
      </c>
      <c r="ER228">
        <v>100</v>
      </c>
      <c r="ES228">
        <v>0</v>
      </c>
      <c r="ET228">
        <v>100</v>
      </c>
      <c r="EU228">
        <v>100</v>
      </c>
      <c r="EV228">
        <v>100</v>
      </c>
      <c r="EW228">
        <v>100</v>
      </c>
      <c r="EX228" s="6">
        <f t="shared" si="70"/>
        <v>79.166666666666671</v>
      </c>
      <c r="EY228">
        <f t="shared" si="71"/>
        <v>75</v>
      </c>
      <c r="EZ228" s="6">
        <f t="shared" si="72"/>
        <v>75</v>
      </c>
      <c r="FA228" s="6">
        <f t="shared" si="73"/>
        <v>83.333333333333329</v>
      </c>
      <c r="FB228" s="6">
        <f t="shared" si="74"/>
        <v>75</v>
      </c>
    </row>
    <row r="229" spans="1:158" x14ac:dyDescent="0.2">
      <c r="A229" t="s">
        <v>737</v>
      </c>
      <c r="B229">
        <v>1</v>
      </c>
      <c r="C229">
        <v>1</v>
      </c>
      <c r="D229">
        <v>1</v>
      </c>
      <c r="E229">
        <v>1</v>
      </c>
      <c r="F229">
        <v>1</v>
      </c>
      <c r="H229">
        <f>COUNTIFS(R229, 2, I229, 0)</f>
        <v>0</v>
      </c>
      <c r="I229">
        <f t="shared" si="69"/>
        <v>1</v>
      </c>
      <c r="J229" s="9">
        <f>SUM(COUNTIFS(I229, 0, H229, 0, O229, {"1";"2";"3"}))</f>
        <v>0</v>
      </c>
      <c r="K229" s="9">
        <f t="shared" si="77"/>
        <v>0</v>
      </c>
      <c r="L229">
        <v>2</v>
      </c>
      <c r="M229">
        <v>1</v>
      </c>
      <c r="N229">
        <v>1</v>
      </c>
      <c r="O229">
        <v>2</v>
      </c>
      <c r="P229">
        <v>1</v>
      </c>
      <c r="U229">
        <v>0</v>
      </c>
      <c r="V229">
        <v>0</v>
      </c>
      <c r="W229">
        <v>0</v>
      </c>
      <c r="X229">
        <v>0</v>
      </c>
      <c r="Y229">
        <v>0</v>
      </c>
      <c r="AA229">
        <v>2017</v>
      </c>
      <c r="AB229">
        <v>1</v>
      </c>
      <c r="AC229">
        <v>1</v>
      </c>
      <c r="AD229">
        <v>2</v>
      </c>
      <c r="AE229">
        <v>1</v>
      </c>
      <c r="AF229">
        <v>2</v>
      </c>
      <c r="AG229">
        <v>1</v>
      </c>
      <c r="AH229">
        <v>1</v>
      </c>
      <c r="AI229">
        <v>1</v>
      </c>
      <c r="AJ229" s="10" t="s">
        <v>298</v>
      </c>
      <c r="AK229" s="13" t="s">
        <v>968</v>
      </c>
      <c r="AL229">
        <v>0</v>
      </c>
      <c r="AM229">
        <v>1</v>
      </c>
      <c r="AN229">
        <v>2</v>
      </c>
      <c r="AO229">
        <v>1</v>
      </c>
      <c r="AP229">
        <v>2</v>
      </c>
      <c r="AQ229">
        <v>3</v>
      </c>
      <c r="AR229">
        <v>2</v>
      </c>
      <c r="AS229">
        <v>3</v>
      </c>
      <c r="AT229">
        <v>3</v>
      </c>
      <c r="AU229">
        <v>2</v>
      </c>
      <c r="AV229">
        <v>2</v>
      </c>
      <c r="AW229">
        <v>3</v>
      </c>
      <c r="AY229">
        <v>1</v>
      </c>
      <c r="AZ229">
        <v>1</v>
      </c>
      <c r="BA229">
        <v>1</v>
      </c>
      <c r="BB229">
        <v>1</v>
      </c>
      <c r="BC229">
        <v>1</v>
      </c>
      <c r="BD229">
        <v>1</v>
      </c>
      <c r="BE229">
        <v>1</v>
      </c>
      <c r="BF229">
        <v>3</v>
      </c>
      <c r="BG229">
        <v>3</v>
      </c>
      <c r="BH229">
        <v>3</v>
      </c>
      <c r="BI229">
        <v>2</v>
      </c>
      <c r="BJ229">
        <v>1</v>
      </c>
      <c r="BK229">
        <v>1</v>
      </c>
      <c r="BL229">
        <v>2</v>
      </c>
      <c r="BM229">
        <v>2</v>
      </c>
      <c r="BN229">
        <v>1</v>
      </c>
      <c r="BO229">
        <v>1</v>
      </c>
      <c r="BP229">
        <v>4</v>
      </c>
      <c r="BQ229">
        <v>1</v>
      </c>
      <c r="BR229">
        <v>3</v>
      </c>
      <c r="BS229">
        <v>3</v>
      </c>
      <c r="BT229">
        <v>3</v>
      </c>
      <c r="BU229">
        <v>2</v>
      </c>
      <c r="BV229">
        <v>2</v>
      </c>
      <c r="BW229">
        <v>3</v>
      </c>
      <c r="BX229">
        <v>4</v>
      </c>
      <c r="BY229">
        <v>3</v>
      </c>
      <c r="BZ229">
        <v>3</v>
      </c>
      <c r="CA229">
        <v>1</v>
      </c>
      <c r="CB229">
        <v>1</v>
      </c>
      <c r="CC229">
        <v>2</v>
      </c>
      <c r="CD229">
        <v>2</v>
      </c>
      <c r="CE229">
        <v>1</v>
      </c>
      <c r="CF229">
        <v>2</v>
      </c>
      <c r="CG229">
        <v>2</v>
      </c>
      <c r="CH229">
        <v>2</v>
      </c>
      <c r="CI229">
        <f t="shared" si="78"/>
        <v>68</v>
      </c>
      <c r="CJ229">
        <f t="shared" si="75"/>
        <v>1</v>
      </c>
      <c r="CK229" s="7">
        <f t="shared" si="79"/>
        <v>0.97222222222222221</v>
      </c>
      <c r="CL229">
        <v>146</v>
      </c>
      <c r="CM229" s="7">
        <f t="shared" si="85"/>
        <v>0.46575342465753422</v>
      </c>
      <c r="CN229">
        <f t="shared" si="76"/>
        <v>26</v>
      </c>
      <c r="CO229">
        <f t="shared" si="80"/>
        <v>0</v>
      </c>
      <c r="CP229" s="7">
        <f t="shared" si="81"/>
        <v>1</v>
      </c>
      <c r="CQ229">
        <v>42</v>
      </c>
      <c r="CR229" s="7">
        <f t="shared" si="83"/>
        <v>0.61904761904761907</v>
      </c>
      <c r="CT229" s="39">
        <v>0</v>
      </c>
      <c r="CU229" s="39">
        <v>50</v>
      </c>
      <c r="CV229" s="39">
        <v>100</v>
      </c>
      <c r="CW229" s="39">
        <v>50</v>
      </c>
      <c r="CX229" s="39">
        <v>100</v>
      </c>
      <c r="CY229" s="39">
        <v>100</v>
      </c>
      <c r="CZ229" s="39">
        <v>50</v>
      </c>
      <c r="DA229" s="39">
        <v>50</v>
      </c>
      <c r="DB229" s="39">
        <v>100</v>
      </c>
      <c r="DC229" s="39"/>
      <c r="DD229" s="31">
        <v>66.666666666666671</v>
      </c>
      <c r="DE229" s="39">
        <v>0</v>
      </c>
      <c r="DF229" s="39">
        <v>0</v>
      </c>
      <c r="DG229" s="39">
        <v>0</v>
      </c>
      <c r="DH229" s="39">
        <v>0</v>
      </c>
      <c r="DI229" s="31">
        <v>0</v>
      </c>
      <c r="DJ229" s="39">
        <v>0</v>
      </c>
      <c r="DK229" s="39">
        <v>0</v>
      </c>
      <c r="DL229" s="39">
        <v>0</v>
      </c>
      <c r="DM229" s="31">
        <v>0</v>
      </c>
      <c r="DN229" s="39">
        <v>20</v>
      </c>
      <c r="DO229" s="39">
        <v>20</v>
      </c>
      <c r="DP229" s="39">
        <v>0</v>
      </c>
      <c r="DQ229" s="39">
        <v>0</v>
      </c>
      <c r="DR229" s="31">
        <v>10</v>
      </c>
      <c r="DS229" s="39">
        <v>0</v>
      </c>
      <c r="DT229" s="39">
        <v>0</v>
      </c>
      <c r="DU229" s="39">
        <v>20</v>
      </c>
      <c r="DV229" s="39">
        <v>0</v>
      </c>
      <c r="DW229" s="39">
        <v>60</v>
      </c>
      <c r="DX229" s="31">
        <v>16</v>
      </c>
      <c r="DY229" s="39">
        <v>50</v>
      </c>
      <c r="DZ229" s="39">
        <v>50</v>
      </c>
      <c r="EA229" s="31">
        <v>50</v>
      </c>
      <c r="EB229" s="39">
        <v>40</v>
      </c>
      <c r="EC229" s="39">
        <v>50</v>
      </c>
      <c r="ED229" s="31">
        <v>45</v>
      </c>
      <c r="EE229" s="39">
        <v>0</v>
      </c>
      <c r="EF229" s="39">
        <v>50</v>
      </c>
      <c r="EG229" s="39">
        <v>50</v>
      </c>
      <c r="EH229" s="39">
        <v>25</v>
      </c>
      <c r="EI229" s="39">
        <v>25</v>
      </c>
      <c r="EJ229" s="31">
        <v>30</v>
      </c>
      <c r="EK229" s="40">
        <v>31</v>
      </c>
      <c r="EL229">
        <v>50</v>
      </c>
      <c r="EM229">
        <v>75</v>
      </c>
      <c r="EN229">
        <v>50</v>
      </c>
      <c r="EO229">
        <v>50</v>
      </c>
      <c r="EP229">
        <v>0</v>
      </c>
      <c r="EQ229">
        <v>0</v>
      </c>
      <c r="ER229">
        <v>100</v>
      </c>
      <c r="ES229">
        <v>100</v>
      </c>
      <c r="ET229">
        <v>0</v>
      </c>
      <c r="EU229">
        <v>100</v>
      </c>
      <c r="EV229">
        <v>100</v>
      </c>
      <c r="EW229">
        <v>100</v>
      </c>
      <c r="EX229" s="6">
        <f t="shared" si="70"/>
        <v>60.416666666666664</v>
      </c>
      <c r="EY229">
        <f t="shared" si="71"/>
        <v>62.5</v>
      </c>
      <c r="EZ229" s="6">
        <f t="shared" si="72"/>
        <v>37.5</v>
      </c>
      <c r="FA229" s="6">
        <f t="shared" si="73"/>
        <v>83.333333333333329</v>
      </c>
      <c r="FB229" s="6">
        <f t="shared" si="74"/>
        <v>25</v>
      </c>
    </row>
    <row r="230" spans="1:158" x14ac:dyDescent="0.2">
      <c r="A230" t="s">
        <v>738</v>
      </c>
      <c r="B230">
        <v>1</v>
      </c>
      <c r="C230">
        <v>1</v>
      </c>
      <c r="D230">
        <v>1</v>
      </c>
      <c r="E230">
        <v>1</v>
      </c>
      <c r="F230">
        <v>1</v>
      </c>
      <c r="H230">
        <f>COUNTIFS(R230, 2, I230, 0)</f>
        <v>0</v>
      </c>
      <c r="I230">
        <f t="shared" si="69"/>
        <v>0</v>
      </c>
      <c r="J230" s="9">
        <f>SUM(COUNTIFS(I230, 0, H230, 0, O230, {"1";"2";"3"}))</f>
        <v>1</v>
      </c>
      <c r="K230" s="9">
        <f t="shared" si="77"/>
        <v>0</v>
      </c>
      <c r="L230">
        <v>3</v>
      </c>
      <c r="M230">
        <v>2</v>
      </c>
      <c r="N230">
        <v>1</v>
      </c>
      <c r="O230">
        <v>2</v>
      </c>
      <c r="P230">
        <v>3</v>
      </c>
      <c r="U230">
        <v>0</v>
      </c>
      <c r="V230">
        <v>0</v>
      </c>
      <c r="W230">
        <v>0</v>
      </c>
      <c r="X230">
        <v>0</v>
      </c>
      <c r="Y230">
        <v>0</v>
      </c>
      <c r="AA230">
        <v>2018</v>
      </c>
      <c r="AB230">
        <v>3</v>
      </c>
      <c r="AC230">
        <v>3</v>
      </c>
      <c r="AD230">
        <v>1</v>
      </c>
      <c r="AE230">
        <v>3</v>
      </c>
      <c r="AF230">
        <v>3</v>
      </c>
      <c r="AG230">
        <v>3</v>
      </c>
      <c r="AH230">
        <v>5</v>
      </c>
      <c r="AI230">
        <v>2</v>
      </c>
      <c r="AJ230" s="10" t="s">
        <v>299</v>
      </c>
      <c r="AK230" s="13" t="s">
        <v>965</v>
      </c>
      <c r="AL230">
        <v>0</v>
      </c>
      <c r="AM230">
        <v>1</v>
      </c>
      <c r="AN230">
        <v>2</v>
      </c>
      <c r="AO230">
        <v>1</v>
      </c>
      <c r="AP230">
        <v>1</v>
      </c>
      <c r="AQ230">
        <v>1</v>
      </c>
      <c r="AR230">
        <v>1</v>
      </c>
      <c r="AS230">
        <v>1</v>
      </c>
      <c r="AT230">
        <v>1</v>
      </c>
      <c r="AU230">
        <v>1</v>
      </c>
      <c r="AV230">
        <v>1</v>
      </c>
      <c r="AW230">
        <v>1</v>
      </c>
      <c r="AX230">
        <v>2</v>
      </c>
      <c r="AY230">
        <v>1</v>
      </c>
      <c r="AZ230">
        <v>1</v>
      </c>
      <c r="BA230">
        <v>1</v>
      </c>
      <c r="BB230">
        <v>1</v>
      </c>
      <c r="BC230">
        <v>1</v>
      </c>
      <c r="BD230">
        <v>1</v>
      </c>
      <c r="BE230">
        <v>1</v>
      </c>
      <c r="BF230">
        <v>3</v>
      </c>
      <c r="BG230">
        <v>6</v>
      </c>
      <c r="BH230">
        <v>5</v>
      </c>
      <c r="BI230">
        <v>2</v>
      </c>
      <c r="BJ230">
        <v>5</v>
      </c>
      <c r="BK230">
        <v>2</v>
      </c>
      <c r="BL230">
        <v>2</v>
      </c>
      <c r="BM230">
        <v>2</v>
      </c>
      <c r="BN230">
        <v>2</v>
      </c>
      <c r="BO230">
        <v>2</v>
      </c>
      <c r="BP230">
        <v>2</v>
      </c>
      <c r="BQ230">
        <v>2</v>
      </c>
      <c r="BR230">
        <v>2</v>
      </c>
      <c r="BS230">
        <v>2</v>
      </c>
      <c r="BT230">
        <v>2</v>
      </c>
      <c r="BU230">
        <v>3</v>
      </c>
      <c r="BV230">
        <v>2</v>
      </c>
      <c r="BW230">
        <v>4</v>
      </c>
      <c r="BX230">
        <v>4</v>
      </c>
      <c r="BY230">
        <v>2</v>
      </c>
      <c r="BZ230">
        <v>3</v>
      </c>
      <c r="CA230">
        <v>1</v>
      </c>
      <c r="CB230">
        <v>1</v>
      </c>
      <c r="CC230">
        <v>2</v>
      </c>
      <c r="CD230">
        <v>1</v>
      </c>
      <c r="CE230">
        <v>2</v>
      </c>
      <c r="CF230">
        <v>2</v>
      </c>
      <c r="CG230">
        <v>2</v>
      </c>
      <c r="CH230">
        <v>2</v>
      </c>
      <c r="CI230">
        <f t="shared" si="78"/>
        <v>67</v>
      </c>
      <c r="CJ230">
        <f t="shared" si="75"/>
        <v>0</v>
      </c>
      <c r="CK230" s="7">
        <f t="shared" si="79"/>
        <v>1</v>
      </c>
      <c r="CL230">
        <v>149</v>
      </c>
      <c r="CM230" s="7">
        <f t="shared" si="85"/>
        <v>0.44966442953020136</v>
      </c>
      <c r="CN230">
        <f t="shared" si="76"/>
        <v>26</v>
      </c>
      <c r="CO230">
        <f t="shared" si="80"/>
        <v>0</v>
      </c>
      <c r="CP230" s="7">
        <f t="shared" si="81"/>
        <v>1</v>
      </c>
      <c r="CQ230">
        <v>42</v>
      </c>
      <c r="CR230" s="7">
        <f t="shared" si="83"/>
        <v>0.61904761904761907</v>
      </c>
      <c r="CT230" s="39">
        <v>0</v>
      </c>
      <c r="CU230" s="39">
        <v>0</v>
      </c>
      <c r="CV230" s="39">
        <v>0</v>
      </c>
      <c r="CW230" s="39">
        <v>0</v>
      </c>
      <c r="CX230" s="39">
        <v>0</v>
      </c>
      <c r="CY230" s="39">
        <v>0</v>
      </c>
      <c r="CZ230" s="39">
        <v>0</v>
      </c>
      <c r="DA230" s="39">
        <v>0</v>
      </c>
      <c r="DB230" s="39">
        <v>0</v>
      </c>
      <c r="DC230" s="39">
        <v>50</v>
      </c>
      <c r="DD230" s="31">
        <v>5</v>
      </c>
      <c r="DE230" s="39">
        <v>0</v>
      </c>
      <c r="DF230" s="39">
        <v>0</v>
      </c>
      <c r="DG230" s="39">
        <v>0</v>
      </c>
      <c r="DH230" s="39">
        <v>0</v>
      </c>
      <c r="DI230" s="31">
        <v>0</v>
      </c>
      <c r="DJ230" s="39">
        <v>0</v>
      </c>
      <c r="DK230" s="39">
        <v>0</v>
      </c>
      <c r="DL230" s="39">
        <v>0</v>
      </c>
      <c r="DM230" s="31">
        <v>0</v>
      </c>
      <c r="DN230" s="39">
        <v>20</v>
      </c>
      <c r="DO230" s="39">
        <v>20</v>
      </c>
      <c r="DP230" s="39">
        <v>20</v>
      </c>
      <c r="DQ230" s="39">
        <v>20</v>
      </c>
      <c r="DR230" s="31">
        <v>20</v>
      </c>
      <c r="DS230" s="39">
        <v>80</v>
      </c>
      <c r="DT230" s="39">
        <v>20</v>
      </c>
      <c r="DU230" s="39">
        <v>20</v>
      </c>
      <c r="DV230" s="39">
        <v>20</v>
      </c>
      <c r="DW230" s="39">
        <v>20</v>
      </c>
      <c r="DX230" s="31">
        <v>32</v>
      </c>
      <c r="DY230" s="39">
        <v>50</v>
      </c>
      <c r="DZ230" s="39">
        <v>25</v>
      </c>
      <c r="EA230" s="31">
        <v>37.5</v>
      </c>
      <c r="EB230" s="39">
        <v>100</v>
      </c>
      <c r="EC230" s="39">
        <v>100</v>
      </c>
      <c r="ED230" s="31">
        <v>100</v>
      </c>
      <c r="EE230" s="39">
        <v>0</v>
      </c>
      <c r="EF230" s="39">
        <v>25</v>
      </c>
      <c r="EG230" s="39">
        <v>25</v>
      </c>
      <c r="EH230" s="39">
        <v>50</v>
      </c>
      <c r="EI230" s="39">
        <v>25</v>
      </c>
      <c r="EJ230" s="31">
        <v>25</v>
      </c>
      <c r="EK230" s="40">
        <v>19.861111111111111</v>
      </c>
      <c r="EL230">
        <v>75</v>
      </c>
      <c r="EM230">
        <v>75</v>
      </c>
      <c r="EN230">
        <v>25</v>
      </c>
      <c r="EO230">
        <v>50</v>
      </c>
      <c r="EP230">
        <v>0</v>
      </c>
      <c r="EQ230">
        <v>0</v>
      </c>
      <c r="ER230">
        <v>100</v>
      </c>
      <c r="ES230">
        <v>0</v>
      </c>
      <c r="ET230">
        <v>100</v>
      </c>
      <c r="EU230">
        <v>100</v>
      </c>
      <c r="EV230">
        <v>100</v>
      </c>
      <c r="EW230">
        <v>100</v>
      </c>
      <c r="EX230" s="6">
        <f t="shared" si="70"/>
        <v>60.416666666666664</v>
      </c>
      <c r="EY230">
        <f t="shared" si="71"/>
        <v>75</v>
      </c>
      <c r="EZ230" s="6">
        <f t="shared" si="72"/>
        <v>37.5</v>
      </c>
      <c r="FA230" s="6">
        <f t="shared" si="73"/>
        <v>83.333333333333329</v>
      </c>
      <c r="FB230" s="6">
        <f t="shared" si="74"/>
        <v>18.75</v>
      </c>
    </row>
    <row r="231" spans="1:158" x14ac:dyDescent="0.2">
      <c r="A231" t="s">
        <v>739</v>
      </c>
      <c r="B231">
        <v>1</v>
      </c>
      <c r="C231">
        <v>1</v>
      </c>
      <c r="D231">
        <v>1</v>
      </c>
      <c r="E231">
        <v>1</v>
      </c>
      <c r="F231">
        <v>1</v>
      </c>
      <c r="H231">
        <f>COUNTIFS(R231, 2, I231, 0)</f>
        <v>0</v>
      </c>
      <c r="I231">
        <f t="shared" si="69"/>
        <v>1</v>
      </c>
      <c r="J231" s="9">
        <f>SUM(COUNTIFS(I231, 0, H231, 0, O231, {"1";"2";"3"}))</f>
        <v>0</v>
      </c>
      <c r="K231" s="9">
        <f t="shared" si="77"/>
        <v>0</v>
      </c>
      <c r="L231">
        <v>2</v>
      </c>
      <c r="M231">
        <v>1</v>
      </c>
      <c r="N231">
        <v>2</v>
      </c>
      <c r="O231">
        <v>1</v>
      </c>
      <c r="P231">
        <v>1</v>
      </c>
      <c r="Q231">
        <v>2015</v>
      </c>
      <c r="R231">
        <v>2</v>
      </c>
      <c r="S231">
        <v>1</v>
      </c>
      <c r="T231">
        <v>1</v>
      </c>
      <c r="U231">
        <v>0</v>
      </c>
      <c r="V231">
        <v>0</v>
      </c>
      <c r="W231">
        <v>1</v>
      </c>
      <c r="X231">
        <v>0</v>
      </c>
      <c r="Y231">
        <v>0</v>
      </c>
      <c r="Z231">
        <v>2</v>
      </c>
      <c r="AE231">
        <v>3</v>
      </c>
      <c r="AF231">
        <v>3</v>
      </c>
      <c r="AG231">
        <v>3</v>
      </c>
      <c r="AH231">
        <v>6</v>
      </c>
      <c r="AI231">
        <v>6</v>
      </c>
      <c r="AJ231" s="10" t="s">
        <v>300</v>
      </c>
      <c r="AK231" s="13" t="s">
        <v>964</v>
      </c>
      <c r="AL231">
        <v>0</v>
      </c>
      <c r="AM231">
        <v>3</v>
      </c>
      <c r="AN231">
        <v>3</v>
      </c>
      <c r="AO231">
        <v>3</v>
      </c>
      <c r="AP231">
        <v>3</v>
      </c>
      <c r="AQ231">
        <v>3</v>
      </c>
      <c r="AR231">
        <v>3</v>
      </c>
      <c r="AS231">
        <v>3</v>
      </c>
      <c r="AT231">
        <v>3</v>
      </c>
      <c r="AU231">
        <v>3</v>
      </c>
      <c r="AV231">
        <v>3</v>
      </c>
      <c r="AW231">
        <v>3</v>
      </c>
      <c r="AX231">
        <v>3</v>
      </c>
      <c r="AY231">
        <v>1</v>
      </c>
      <c r="AZ231">
        <v>1</v>
      </c>
      <c r="BA231">
        <v>1</v>
      </c>
      <c r="BB231">
        <v>1</v>
      </c>
      <c r="BC231">
        <v>1</v>
      </c>
      <c r="BD231">
        <v>1</v>
      </c>
      <c r="BE231">
        <v>1</v>
      </c>
      <c r="BF231">
        <v>3</v>
      </c>
      <c r="BG231">
        <v>4</v>
      </c>
      <c r="BH231">
        <v>4</v>
      </c>
      <c r="BI231">
        <v>3</v>
      </c>
      <c r="BJ231">
        <v>5</v>
      </c>
      <c r="BK231">
        <v>6</v>
      </c>
      <c r="BL231">
        <v>3</v>
      </c>
      <c r="BM231">
        <v>3</v>
      </c>
      <c r="BN231">
        <v>6</v>
      </c>
      <c r="BO231">
        <v>4</v>
      </c>
      <c r="BP231">
        <v>4</v>
      </c>
      <c r="BQ231">
        <v>4</v>
      </c>
      <c r="BR231">
        <v>4</v>
      </c>
      <c r="BS231">
        <v>3</v>
      </c>
      <c r="BT231">
        <v>3</v>
      </c>
      <c r="BU231">
        <v>4</v>
      </c>
      <c r="BV231">
        <v>2</v>
      </c>
      <c r="BW231">
        <v>5</v>
      </c>
      <c r="BX231">
        <v>5</v>
      </c>
      <c r="BY231">
        <v>5</v>
      </c>
      <c r="BZ231">
        <v>5</v>
      </c>
      <c r="CA231">
        <v>3</v>
      </c>
      <c r="CB231">
        <v>3</v>
      </c>
      <c r="CC231">
        <v>2</v>
      </c>
      <c r="CD231">
        <v>2</v>
      </c>
      <c r="CE231">
        <v>2</v>
      </c>
      <c r="CF231">
        <v>2</v>
      </c>
      <c r="CG231">
        <v>2</v>
      </c>
      <c r="CH231">
        <v>2</v>
      </c>
      <c r="CI231">
        <f t="shared" si="78"/>
        <v>108</v>
      </c>
      <c r="CJ231">
        <f t="shared" si="75"/>
        <v>0</v>
      </c>
      <c r="CK231" s="7">
        <f t="shared" si="79"/>
        <v>1</v>
      </c>
      <c r="CL231">
        <v>149</v>
      </c>
      <c r="CM231" s="7">
        <f t="shared" si="85"/>
        <v>0.72483221476510062</v>
      </c>
      <c r="CN231">
        <f t="shared" si="76"/>
        <v>38</v>
      </c>
      <c r="CO231">
        <f t="shared" si="80"/>
        <v>0</v>
      </c>
      <c r="CP231" s="7">
        <f t="shared" si="81"/>
        <v>1</v>
      </c>
      <c r="CQ231">
        <v>42</v>
      </c>
      <c r="CR231" s="7">
        <f t="shared" si="83"/>
        <v>0.90476190476190477</v>
      </c>
      <c r="CT231" s="39">
        <v>100</v>
      </c>
      <c r="CU231" s="39">
        <v>100</v>
      </c>
      <c r="CV231" s="39">
        <v>100</v>
      </c>
      <c r="CW231" s="39">
        <v>100</v>
      </c>
      <c r="CX231" s="39">
        <v>100</v>
      </c>
      <c r="CY231" s="39">
        <v>100</v>
      </c>
      <c r="CZ231" s="39">
        <v>100</v>
      </c>
      <c r="DA231" s="39">
        <v>100</v>
      </c>
      <c r="DB231" s="39">
        <v>100</v>
      </c>
      <c r="DC231" s="39">
        <v>100</v>
      </c>
      <c r="DD231" s="31">
        <v>100</v>
      </c>
      <c r="DE231" s="39">
        <v>0</v>
      </c>
      <c r="DF231" s="39">
        <v>0</v>
      </c>
      <c r="DG231" s="39">
        <v>0</v>
      </c>
      <c r="DH231" s="39">
        <v>0</v>
      </c>
      <c r="DI231" s="31">
        <v>0</v>
      </c>
      <c r="DJ231" s="39">
        <v>0</v>
      </c>
      <c r="DK231" s="39">
        <v>0</v>
      </c>
      <c r="DL231" s="39">
        <v>0</v>
      </c>
      <c r="DM231" s="31">
        <v>0</v>
      </c>
      <c r="DN231" s="39">
        <v>40</v>
      </c>
      <c r="DO231" s="39">
        <v>40</v>
      </c>
      <c r="DP231" s="39">
        <v>60</v>
      </c>
      <c r="DQ231" s="39">
        <v>60</v>
      </c>
      <c r="DR231" s="31">
        <v>50</v>
      </c>
      <c r="DS231" s="39">
        <v>80</v>
      </c>
      <c r="DT231" s="39">
        <v>100</v>
      </c>
      <c r="DU231" s="39">
        <v>40</v>
      </c>
      <c r="DV231" s="39">
        <v>100</v>
      </c>
      <c r="DW231" s="39">
        <v>60</v>
      </c>
      <c r="DX231" s="31">
        <v>76</v>
      </c>
      <c r="DY231" s="39">
        <v>50</v>
      </c>
      <c r="DZ231" s="39">
        <v>75</v>
      </c>
      <c r="EA231" s="31">
        <v>62.5</v>
      </c>
      <c r="EB231" s="39">
        <v>60</v>
      </c>
      <c r="EC231" s="39">
        <v>75</v>
      </c>
      <c r="ED231" s="31">
        <v>67.5</v>
      </c>
      <c r="EE231" s="39">
        <v>50</v>
      </c>
      <c r="EF231" s="39">
        <v>50</v>
      </c>
      <c r="EG231" s="39">
        <v>50</v>
      </c>
      <c r="EH231" s="39">
        <v>75</v>
      </c>
      <c r="EI231" s="39">
        <v>25</v>
      </c>
      <c r="EJ231" s="31">
        <v>50</v>
      </c>
      <c r="EK231" s="40">
        <v>59.444444444444443</v>
      </c>
      <c r="EL231">
        <v>100</v>
      </c>
      <c r="EM231">
        <v>100</v>
      </c>
      <c r="EN231">
        <v>100</v>
      </c>
      <c r="EO231">
        <v>100</v>
      </c>
      <c r="EP231">
        <v>50</v>
      </c>
      <c r="EQ231">
        <v>50</v>
      </c>
      <c r="ER231">
        <v>100</v>
      </c>
      <c r="ES231">
        <v>100</v>
      </c>
      <c r="ET231">
        <v>100</v>
      </c>
      <c r="EU231">
        <v>100</v>
      </c>
      <c r="EV231">
        <v>100</v>
      </c>
      <c r="EW231">
        <v>100</v>
      </c>
      <c r="EX231" s="6">
        <f t="shared" si="70"/>
        <v>91.666666666666671</v>
      </c>
      <c r="EY231">
        <f t="shared" si="71"/>
        <v>100</v>
      </c>
      <c r="EZ231" s="6">
        <f t="shared" si="72"/>
        <v>83.333333333333329</v>
      </c>
      <c r="FA231" s="6">
        <f t="shared" si="73"/>
        <v>100</v>
      </c>
      <c r="FB231" s="6">
        <f t="shared" si="74"/>
        <v>75</v>
      </c>
    </row>
    <row r="232" spans="1:158" x14ac:dyDescent="0.2">
      <c r="A232" t="s">
        <v>740</v>
      </c>
      <c r="B232">
        <v>1</v>
      </c>
      <c r="C232">
        <v>1</v>
      </c>
      <c r="D232">
        <v>1</v>
      </c>
      <c r="E232">
        <v>1</v>
      </c>
      <c r="F232">
        <v>1</v>
      </c>
      <c r="H232">
        <f>COUNTIFS(R232, 2, I232, 0)</f>
        <v>1</v>
      </c>
      <c r="I232">
        <f t="shared" si="69"/>
        <v>0</v>
      </c>
      <c r="J232" s="9">
        <f>SUM(COUNTIFS(I232, 0, H232, 0, O232, {"1";"2";"3"}))</f>
        <v>0</v>
      </c>
      <c r="K232" s="9">
        <f t="shared" si="77"/>
        <v>0</v>
      </c>
      <c r="L232">
        <v>1</v>
      </c>
      <c r="M232">
        <v>1</v>
      </c>
      <c r="N232">
        <v>1</v>
      </c>
      <c r="O232">
        <v>1</v>
      </c>
      <c r="P232">
        <v>2</v>
      </c>
      <c r="Q232">
        <v>2014</v>
      </c>
      <c r="R232">
        <v>2</v>
      </c>
      <c r="S232">
        <v>1</v>
      </c>
      <c r="T232">
        <v>1</v>
      </c>
      <c r="U232">
        <v>1</v>
      </c>
      <c r="V232">
        <v>0</v>
      </c>
      <c r="W232">
        <v>1</v>
      </c>
      <c r="X232">
        <v>0</v>
      </c>
      <c r="Y232">
        <v>0</v>
      </c>
      <c r="Z232">
        <v>1</v>
      </c>
      <c r="AE232">
        <v>2</v>
      </c>
      <c r="AF232">
        <v>1</v>
      </c>
      <c r="AH232">
        <v>2</v>
      </c>
      <c r="AI232">
        <v>2</v>
      </c>
      <c r="AJ232" s="10" t="s">
        <v>301</v>
      </c>
      <c r="AK232" s="13" t="s">
        <v>968</v>
      </c>
      <c r="AL232">
        <v>0</v>
      </c>
      <c r="AM232">
        <v>4</v>
      </c>
      <c r="AN232">
        <v>3</v>
      </c>
      <c r="AO232">
        <v>2</v>
      </c>
      <c r="AP232">
        <v>3</v>
      </c>
      <c r="AQ232">
        <v>3</v>
      </c>
      <c r="AR232">
        <v>2</v>
      </c>
      <c r="AS232">
        <v>2</v>
      </c>
      <c r="AT232">
        <v>3</v>
      </c>
      <c r="AU232">
        <v>2</v>
      </c>
      <c r="AV232">
        <v>3</v>
      </c>
      <c r="AW232">
        <v>3</v>
      </c>
      <c r="AX232">
        <v>3</v>
      </c>
      <c r="AY232">
        <v>2</v>
      </c>
      <c r="AZ232">
        <v>2</v>
      </c>
      <c r="BA232">
        <v>2</v>
      </c>
      <c r="BB232">
        <v>2</v>
      </c>
      <c r="BC232">
        <v>2</v>
      </c>
      <c r="BD232">
        <v>2</v>
      </c>
      <c r="BE232">
        <v>2</v>
      </c>
      <c r="BF232">
        <v>5</v>
      </c>
      <c r="BG232">
        <v>4</v>
      </c>
      <c r="BH232">
        <v>5</v>
      </c>
      <c r="BI232">
        <v>5</v>
      </c>
      <c r="BK232">
        <v>4</v>
      </c>
      <c r="BL232">
        <v>3</v>
      </c>
      <c r="BM232">
        <v>3</v>
      </c>
      <c r="BN232">
        <v>6</v>
      </c>
      <c r="BO232">
        <v>4</v>
      </c>
      <c r="BP232">
        <v>4</v>
      </c>
      <c r="BQ232">
        <v>4</v>
      </c>
      <c r="BR232">
        <v>5</v>
      </c>
      <c r="BS232">
        <v>5</v>
      </c>
      <c r="BT232">
        <v>1</v>
      </c>
      <c r="BU232">
        <v>4</v>
      </c>
      <c r="BV232">
        <v>1</v>
      </c>
      <c r="BW232">
        <v>5</v>
      </c>
      <c r="BX232">
        <v>5</v>
      </c>
      <c r="BY232">
        <v>3</v>
      </c>
      <c r="BZ232">
        <v>3</v>
      </c>
      <c r="CA232">
        <v>4</v>
      </c>
      <c r="CB232">
        <v>4</v>
      </c>
      <c r="CC232">
        <v>2</v>
      </c>
      <c r="CD232">
        <v>2</v>
      </c>
      <c r="CE232">
        <v>2</v>
      </c>
      <c r="CF232">
        <v>2</v>
      </c>
      <c r="CG232">
        <v>2</v>
      </c>
      <c r="CH232">
        <v>2</v>
      </c>
      <c r="CI232">
        <f t="shared" si="78"/>
        <v>110</v>
      </c>
      <c r="CJ232">
        <f t="shared" si="75"/>
        <v>1</v>
      </c>
      <c r="CK232" s="7">
        <f t="shared" si="79"/>
        <v>0.97222222222222221</v>
      </c>
      <c r="CL232">
        <v>143</v>
      </c>
      <c r="CM232" s="7">
        <f t="shared" si="85"/>
        <v>0.76923076923076927</v>
      </c>
      <c r="CN232">
        <f t="shared" si="76"/>
        <v>36</v>
      </c>
      <c r="CO232">
        <f t="shared" si="80"/>
        <v>0</v>
      </c>
      <c r="CP232" s="7">
        <f t="shared" si="81"/>
        <v>1</v>
      </c>
      <c r="CQ232">
        <v>42</v>
      </c>
      <c r="CR232" s="7">
        <f t="shared" si="83"/>
        <v>0.8571428571428571</v>
      </c>
      <c r="CT232" s="39">
        <v>50</v>
      </c>
      <c r="CU232" s="39">
        <v>100</v>
      </c>
      <c r="CV232" s="39">
        <v>100</v>
      </c>
      <c r="CW232" s="39">
        <v>50</v>
      </c>
      <c r="CX232" s="39">
        <v>50</v>
      </c>
      <c r="CY232" s="39">
        <v>100</v>
      </c>
      <c r="CZ232" s="39">
        <v>50</v>
      </c>
      <c r="DA232" s="39">
        <v>100</v>
      </c>
      <c r="DB232" s="39">
        <v>100</v>
      </c>
      <c r="DC232" s="39">
        <v>100</v>
      </c>
      <c r="DD232" s="31">
        <v>80</v>
      </c>
      <c r="DE232" s="39">
        <v>100</v>
      </c>
      <c r="DF232" s="39">
        <v>100</v>
      </c>
      <c r="DG232" s="39">
        <v>100</v>
      </c>
      <c r="DH232" s="39">
        <v>100</v>
      </c>
      <c r="DI232" s="31">
        <v>100</v>
      </c>
      <c r="DJ232" s="39">
        <v>100</v>
      </c>
      <c r="DK232" s="39">
        <v>100</v>
      </c>
      <c r="DL232" s="39">
        <v>100</v>
      </c>
      <c r="DM232" s="31">
        <v>100</v>
      </c>
      <c r="DN232" s="39">
        <v>80</v>
      </c>
      <c r="DO232" s="39">
        <v>40</v>
      </c>
      <c r="DP232" s="39">
        <v>60</v>
      </c>
      <c r="DQ232" s="39">
        <v>60</v>
      </c>
      <c r="DR232" s="31">
        <v>60</v>
      </c>
      <c r="DS232" s="39"/>
      <c r="DT232" s="39">
        <v>60</v>
      </c>
      <c r="DU232" s="39">
        <v>40</v>
      </c>
      <c r="DV232" s="39">
        <v>100</v>
      </c>
      <c r="DW232" s="39">
        <v>60</v>
      </c>
      <c r="DX232" s="31">
        <v>65</v>
      </c>
      <c r="DY232" s="39">
        <v>100</v>
      </c>
      <c r="DZ232" s="39">
        <v>100</v>
      </c>
      <c r="EA232" s="31">
        <v>100</v>
      </c>
      <c r="EB232" s="39">
        <v>60</v>
      </c>
      <c r="EC232" s="39">
        <v>100</v>
      </c>
      <c r="ED232" s="31">
        <v>80</v>
      </c>
      <c r="EE232" s="39">
        <v>75</v>
      </c>
      <c r="EF232" s="39">
        <v>100</v>
      </c>
      <c r="EG232" s="39">
        <v>0</v>
      </c>
      <c r="EH232" s="39">
        <v>75</v>
      </c>
      <c r="EI232" s="39">
        <v>0</v>
      </c>
      <c r="EJ232" s="31">
        <v>50</v>
      </c>
      <c r="EK232" s="40">
        <v>76</v>
      </c>
      <c r="EL232">
        <v>100</v>
      </c>
      <c r="EM232">
        <v>100</v>
      </c>
      <c r="EN232">
        <v>50</v>
      </c>
      <c r="EO232">
        <v>50</v>
      </c>
      <c r="EP232">
        <v>75</v>
      </c>
      <c r="EQ232">
        <v>75</v>
      </c>
      <c r="ER232">
        <v>100</v>
      </c>
      <c r="ES232">
        <v>100</v>
      </c>
      <c r="ET232">
        <v>100</v>
      </c>
      <c r="EU232">
        <v>100</v>
      </c>
      <c r="EV232">
        <v>100</v>
      </c>
      <c r="EW232">
        <v>100</v>
      </c>
      <c r="EX232" s="6">
        <f t="shared" si="70"/>
        <v>87.5</v>
      </c>
      <c r="EY232">
        <f t="shared" si="71"/>
        <v>100</v>
      </c>
      <c r="EZ232" s="6">
        <f t="shared" si="72"/>
        <v>75</v>
      </c>
      <c r="FA232" s="6">
        <f t="shared" si="73"/>
        <v>100</v>
      </c>
      <c r="FB232" s="6">
        <f t="shared" si="74"/>
        <v>62.5</v>
      </c>
    </row>
    <row r="233" spans="1:158" x14ac:dyDescent="0.2">
      <c r="A233" t="s">
        <v>741</v>
      </c>
      <c r="B233">
        <v>1</v>
      </c>
      <c r="C233">
        <v>1</v>
      </c>
      <c r="D233">
        <v>1</v>
      </c>
      <c r="E233">
        <v>1</v>
      </c>
      <c r="F233">
        <v>1</v>
      </c>
      <c r="H233">
        <f>COUNTIFS(R233, 2, I233, 0)</f>
        <v>1</v>
      </c>
      <c r="I233">
        <f t="shared" si="69"/>
        <v>0</v>
      </c>
      <c r="J233" s="9">
        <f>SUM(COUNTIFS(I233, 0, H233, 0, O233, {"1";"2";"3"}))</f>
        <v>0</v>
      </c>
      <c r="K233" s="9">
        <f t="shared" si="77"/>
        <v>0</v>
      </c>
      <c r="L233">
        <v>1</v>
      </c>
      <c r="M233">
        <v>1</v>
      </c>
      <c r="N233">
        <v>2</v>
      </c>
      <c r="O233">
        <v>1</v>
      </c>
      <c r="P233">
        <v>2</v>
      </c>
      <c r="Q233">
        <v>2015</v>
      </c>
      <c r="R233">
        <v>2</v>
      </c>
      <c r="S233">
        <v>1</v>
      </c>
      <c r="T233">
        <v>1</v>
      </c>
      <c r="U233">
        <v>1</v>
      </c>
      <c r="V233">
        <v>0</v>
      </c>
      <c r="W233">
        <v>1</v>
      </c>
      <c r="X233">
        <v>0</v>
      </c>
      <c r="Y233">
        <v>0</v>
      </c>
      <c r="Z233">
        <v>1</v>
      </c>
      <c r="AE233">
        <v>2</v>
      </c>
      <c r="AF233">
        <v>3</v>
      </c>
      <c r="AG233">
        <v>3</v>
      </c>
      <c r="AH233">
        <v>4</v>
      </c>
      <c r="AI233">
        <v>6</v>
      </c>
      <c r="AJ233" s="10" t="s">
        <v>302</v>
      </c>
      <c r="AK233" s="13" t="s">
        <v>961</v>
      </c>
      <c r="AL233">
        <v>0</v>
      </c>
      <c r="AM233">
        <v>2</v>
      </c>
      <c r="AN233">
        <v>4</v>
      </c>
      <c r="AO233">
        <v>2</v>
      </c>
      <c r="AP233">
        <v>2</v>
      </c>
      <c r="AQ233">
        <v>3</v>
      </c>
      <c r="AR233">
        <v>3</v>
      </c>
      <c r="AS233">
        <v>3</v>
      </c>
      <c r="AT233">
        <v>3</v>
      </c>
      <c r="AU233">
        <v>3</v>
      </c>
      <c r="AV233">
        <v>3</v>
      </c>
      <c r="AW233">
        <v>3</v>
      </c>
      <c r="AX233">
        <v>3</v>
      </c>
      <c r="AY233">
        <v>2</v>
      </c>
      <c r="AZ233">
        <v>1</v>
      </c>
      <c r="BA233">
        <v>1</v>
      </c>
      <c r="BB233">
        <v>1</v>
      </c>
      <c r="BC233">
        <v>1</v>
      </c>
      <c r="BD233">
        <v>1</v>
      </c>
      <c r="BE233">
        <v>1</v>
      </c>
      <c r="BF233">
        <v>3</v>
      </c>
      <c r="BG233">
        <v>4</v>
      </c>
      <c r="BH233">
        <v>3</v>
      </c>
      <c r="BI233">
        <v>3</v>
      </c>
      <c r="BJ233">
        <v>2</v>
      </c>
      <c r="BK233">
        <v>3</v>
      </c>
      <c r="BL233">
        <v>2</v>
      </c>
      <c r="BM233">
        <v>2</v>
      </c>
      <c r="BN233">
        <v>2</v>
      </c>
      <c r="BO233">
        <v>2</v>
      </c>
      <c r="BP233">
        <v>3</v>
      </c>
      <c r="BQ233">
        <v>2</v>
      </c>
      <c r="BR233">
        <v>3</v>
      </c>
      <c r="BS233">
        <v>3</v>
      </c>
      <c r="BT233">
        <v>2</v>
      </c>
      <c r="BU233">
        <v>1</v>
      </c>
      <c r="BV233">
        <v>1</v>
      </c>
      <c r="BW233">
        <v>2</v>
      </c>
      <c r="BX233">
        <v>2</v>
      </c>
      <c r="BY233">
        <v>3</v>
      </c>
      <c r="BZ233">
        <v>3</v>
      </c>
      <c r="CA233">
        <v>1</v>
      </c>
      <c r="CB233">
        <v>0</v>
      </c>
      <c r="CC233">
        <v>2</v>
      </c>
      <c r="CD233">
        <v>2</v>
      </c>
      <c r="CE233">
        <v>1</v>
      </c>
      <c r="CF233">
        <v>2</v>
      </c>
      <c r="CG233">
        <v>2</v>
      </c>
      <c r="CH233">
        <v>2</v>
      </c>
      <c r="CI233">
        <f t="shared" si="78"/>
        <v>83</v>
      </c>
      <c r="CJ233">
        <f t="shared" si="75"/>
        <v>0</v>
      </c>
      <c r="CK233" s="7">
        <f t="shared" si="79"/>
        <v>1</v>
      </c>
      <c r="CL233">
        <v>149</v>
      </c>
      <c r="CM233" s="7">
        <f t="shared" si="85"/>
        <v>0.55704697986577179</v>
      </c>
      <c r="CN233">
        <f t="shared" si="76"/>
        <v>22</v>
      </c>
      <c r="CO233">
        <f t="shared" si="80"/>
        <v>0</v>
      </c>
      <c r="CP233" s="7">
        <f t="shared" si="81"/>
        <v>1</v>
      </c>
      <c r="CQ233">
        <v>42</v>
      </c>
      <c r="CR233" s="7">
        <f t="shared" si="83"/>
        <v>0.52380952380952384</v>
      </c>
      <c r="CT233" s="39">
        <v>50</v>
      </c>
      <c r="CU233" s="39">
        <v>50</v>
      </c>
      <c r="CV233" s="39">
        <v>100</v>
      </c>
      <c r="CW233" s="39">
        <v>100</v>
      </c>
      <c r="CX233" s="39">
        <v>100</v>
      </c>
      <c r="CY233" s="39">
        <v>100</v>
      </c>
      <c r="CZ233" s="39">
        <v>100</v>
      </c>
      <c r="DA233" s="39">
        <v>100</v>
      </c>
      <c r="DB233" s="39">
        <v>100</v>
      </c>
      <c r="DC233" s="39">
        <v>100</v>
      </c>
      <c r="DD233" s="31">
        <v>90</v>
      </c>
      <c r="DE233" s="39">
        <v>100</v>
      </c>
      <c r="DF233" s="39">
        <v>0</v>
      </c>
      <c r="DG233" s="39">
        <v>0</v>
      </c>
      <c r="DH233" s="39">
        <v>0</v>
      </c>
      <c r="DI233" s="31">
        <v>25</v>
      </c>
      <c r="DJ233" s="39">
        <v>0</v>
      </c>
      <c r="DK233" s="39">
        <v>0</v>
      </c>
      <c r="DL233" s="39">
        <v>0</v>
      </c>
      <c r="DM233" s="31">
        <v>0</v>
      </c>
      <c r="DN233" s="39">
        <v>40</v>
      </c>
      <c r="DO233" s="39">
        <v>20</v>
      </c>
      <c r="DP233" s="39">
        <v>20</v>
      </c>
      <c r="DQ233" s="39">
        <v>20</v>
      </c>
      <c r="DR233" s="31">
        <v>25</v>
      </c>
      <c r="DS233" s="39">
        <v>20</v>
      </c>
      <c r="DT233" s="39">
        <v>40</v>
      </c>
      <c r="DU233" s="39">
        <v>20</v>
      </c>
      <c r="DV233" s="39">
        <v>20</v>
      </c>
      <c r="DW233" s="39">
        <v>40</v>
      </c>
      <c r="DX233" s="31">
        <v>28</v>
      </c>
      <c r="DY233" s="39">
        <v>50</v>
      </c>
      <c r="DZ233" s="39">
        <v>50</v>
      </c>
      <c r="EA233" s="31">
        <v>50</v>
      </c>
      <c r="EB233" s="39">
        <v>60</v>
      </c>
      <c r="EC233" s="39">
        <v>50</v>
      </c>
      <c r="ED233" s="31">
        <v>55</v>
      </c>
      <c r="EE233" s="39">
        <v>25</v>
      </c>
      <c r="EF233" s="39">
        <v>50</v>
      </c>
      <c r="EG233" s="39">
        <v>25</v>
      </c>
      <c r="EH233" s="39">
        <v>0</v>
      </c>
      <c r="EI233" s="39">
        <v>0</v>
      </c>
      <c r="EJ233" s="31">
        <v>20</v>
      </c>
      <c r="EK233" s="40">
        <v>45.138888888888886</v>
      </c>
      <c r="EL233">
        <v>25</v>
      </c>
      <c r="EM233">
        <v>25</v>
      </c>
      <c r="EN233">
        <v>50</v>
      </c>
      <c r="EO233">
        <v>50</v>
      </c>
      <c r="EP233">
        <v>0</v>
      </c>
      <c r="ER233">
        <v>100</v>
      </c>
      <c r="ES233">
        <v>100</v>
      </c>
      <c r="ET233">
        <v>0</v>
      </c>
      <c r="EU233">
        <v>100</v>
      </c>
      <c r="EV233">
        <v>100</v>
      </c>
      <c r="EW233">
        <v>100</v>
      </c>
      <c r="EX233" s="6">
        <f t="shared" si="70"/>
        <v>59.090909090909093</v>
      </c>
      <c r="EY233">
        <f t="shared" si="71"/>
        <v>25</v>
      </c>
      <c r="EZ233" s="6">
        <f t="shared" si="72"/>
        <v>30</v>
      </c>
      <c r="FA233" s="6">
        <f t="shared" si="73"/>
        <v>83.333333333333329</v>
      </c>
      <c r="FB233" s="6">
        <f t="shared" si="74"/>
        <v>33.333333333333336</v>
      </c>
    </row>
    <row r="234" spans="1:158" x14ac:dyDescent="0.2">
      <c r="A234" t="s">
        <v>742</v>
      </c>
      <c r="B234">
        <v>1</v>
      </c>
      <c r="C234">
        <v>1</v>
      </c>
      <c r="D234">
        <v>1</v>
      </c>
      <c r="E234">
        <v>1</v>
      </c>
      <c r="F234">
        <v>1</v>
      </c>
      <c r="H234">
        <f>COUNTIFS(R234, 2, I234, 0)</f>
        <v>0</v>
      </c>
      <c r="I234">
        <f t="shared" si="69"/>
        <v>0</v>
      </c>
      <c r="J234" s="9">
        <f>SUM(COUNTIFS(I234, 0, H234, 0, O234, {"1";"2";"3"}))</f>
        <v>1</v>
      </c>
      <c r="K234" s="9">
        <f t="shared" si="77"/>
        <v>0</v>
      </c>
      <c r="L234">
        <v>3</v>
      </c>
      <c r="M234">
        <v>1</v>
      </c>
      <c r="N234">
        <v>1</v>
      </c>
      <c r="O234">
        <v>1</v>
      </c>
      <c r="P234">
        <v>3</v>
      </c>
      <c r="Q234">
        <v>2018</v>
      </c>
      <c r="R234">
        <v>4</v>
      </c>
      <c r="S234">
        <v>2</v>
      </c>
      <c r="T234">
        <v>1</v>
      </c>
      <c r="U234">
        <v>0</v>
      </c>
      <c r="V234">
        <v>0</v>
      </c>
      <c r="W234">
        <v>1</v>
      </c>
      <c r="X234">
        <v>0</v>
      </c>
      <c r="Y234">
        <v>0</v>
      </c>
      <c r="AE234">
        <v>1</v>
      </c>
      <c r="AF234">
        <v>3</v>
      </c>
      <c r="AG234">
        <v>1</v>
      </c>
      <c r="AH234">
        <v>4</v>
      </c>
      <c r="AI234">
        <v>4</v>
      </c>
      <c r="AJ234" s="10" t="s">
        <v>303</v>
      </c>
      <c r="AK234" s="13" t="s">
        <v>968</v>
      </c>
      <c r="AL234">
        <v>0</v>
      </c>
      <c r="AM234">
        <v>2</v>
      </c>
      <c r="AN234">
        <v>1</v>
      </c>
      <c r="AO234">
        <v>1</v>
      </c>
      <c r="AP234">
        <v>1</v>
      </c>
      <c r="AQ234">
        <v>1</v>
      </c>
      <c r="AR234">
        <v>2</v>
      </c>
      <c r="AS234">
        <v>2</v>
      </c>
      <c r="AT234">
        <v>3</v>
      </c>
      <c r="AU234">
        <v>3</v>
      </c>
      <c r="AV234">
        <v>3</v>
      </c>
      <c r="AX234">
        <v>3</v>
      </c>
      <c r="AY234">
        <v>1</v>
      </c>
      <c r="AZ234">
        <v>1</v>
      </c>
      <c r="BA234">
        <v>1</v>
      </c>
      <c r="BB234">
        <v>1</v>
      </c>
      <c r="BC234">
        <v>1</v>
      </c>
      <c r="BD234">
        <v>1</v>
      </c>
      <c r="BE234">
        <v>1</v>
      </c>
      <c r="BF234">
        <v>3</v>
      </c>
      <c r="BG234">
        <v>3</v>
      </c>
      <c r="BH234">
        <v>2</v>
      </c>
      <c r="CI234">
        <f t="shared" si="78"/>
        <v>37</v>
      </c>
      <c r="CJ234">
        <f t="shared" si="75"/>
        <v>15</v>
      </c>
      <c r="CK234" s="7">
        <f t="shared" si="79"/>
        <v>0.58333333333333337</v>
      </c>
      <c r="CL234">
        <v>67</v>
      </c>
      <c r="CM234" s="7">
        <f t="shared" si="85"/>
        <v>0.55223880597014929</v>
      </c>
      <c r="CN234">
        <f t="shared" si="76"/>
        <v>0</v>
      </c>
      <c r="CO234">
        <f t="shared" si="80"/>
        <v>12</v>
      </c>
      <c r="CP234" s="7">
        <f t="shared" si="81"/>
        <v>0</v>
      </c>
      <c r="CQ234">
        <v>0</v>
      </c>
      <c r="CR234" s="7"/>
      <c r="CT234" s="39">
        <v>0</v>
      </c>
      <c r="CU234" s="39">
        <v>0</v>
      </c>
      <c r="CV234" s="39">
        <v>0</v>
      </c>
      <c r="CW234" s="39">
        <v>50</v>
      </c>
      <c r="CX234" s="39">
        <v>50</v>
      </c>
      <c r="CY234" s="39">
        <v>100</v>
      </c>
      <c r="CZ234" s="39">
        <v>100</v>
      </c>
      <c r="DA234" s="39">
        <v>100</v>
      </c>
      <c r="DB234" s="39"/>
      <c r="DC234" s="39">
        <v>100</v>
      </c>
      <c r="DD234" s="31">
        <v>55.555555555555557</v>
      </c>
      <c r="DE234" s="39">
        <v>0</v>
      </c>
      <c r="DF234" s="39">
        <v>0</v>
      </c>
      <c r="DG234" s="39">
        <v>0</v>
      </c>
      <c r="DH234" s="39">
        <v>0</v>
      </c>
      <c r="DI234" s="31">
        <v>0</v>
      </c>
      <c r="DJ234" s="39">
        <v>0</v>
      </c>
      <c r="DK234" s="39">
        <v>0</v>
      </c>
      <c r="DL234" s="39">
        <v>0</v>
      </c>
      <c r="DM234" s="31">
        <v>0</v>
      </c>
      <c r="DN234" s="39"/>
      <c r="DO234" s="39"/>
      <c r="DP234" s="39"/>
      <c r="DQ234" s="39"/>
      <c r="DR234" s="31"/>
      <c r="DS234" s="39"/>
      <c r="DT234" s="39"/>
      <c r="DU234" s="39"/>
      <c r="DV234" s="39"/>
      <c r="DW234" s="39"/>
      <c r="DX234" s="31"/>
      <c r="DY234" s="39">
        <v>50</v>
      </c>
      <c r="DZ234" s="39"/>
      <c r="EA234" s="31">
        <v>50</v>
      </c>
      <c r="EB234" s="39">
        <v>40</v>
      </c>
      <c r="EC234" s="39">
        <v>25</v>
      </c>
      <c r="ED234" s="31">
        <v>32.5</v>
      </c>
      <c r="EE234" s="39">
        <v>25</v>
      </c>
      <c r="EF234" s="39"/>
      <c r="EG234" s="39"/>
      <c r="EH234" s="39"/>
      <c r="EI234" s="39"/>
      <c r="EJ234" s="31">
        <v>25</v>
      </c>
      <c r="EK234" s="40">
        <v>30.476190476190474</v>
      </c>
      <c r="EX234" s="6"/>
      <c r="EZ234" s="6"/>
      <c r="FA234" s="6"/>
      <c r="FB234" s="6"/>
    </row>
    <row r="235" spans="1:158" x14ac:dyDescent="0.2">
      <c r="A235" t="s">
        <v>743</v>
      </c>
      <c r="B235">
        <v>1</v>
      </c>
      <c r="C235">
        <v>1</v>
      </c>
      <c r="D235">
        <v>1</v>
      </c>
      <c r="E235">
        <v>1</v>
      </c>
      <c r="F235">
        <v>1</v>
      </c>
      <c r="H235">
        <f>COUNTIFS(R235, 2, I235, 0)</f>
        <v>1</v>
      </c>
      <c r="I235">
        <f t="shared" si="69"/>
        <v>0</v>
      </c>
      <c r="J235" s="9">
        <f>SUM(COUNTIFS(I235, 0, H235, 0, O235, {"1";"2";"3"}))</f>
        <v>0</v>
      </c>
      <c r="K235" s="9">
        <f t="shared" si="77"/>
        <v>0</v>
      </c>
      <c r="L235">
        <v>1</v>
      </c>
      <c r="M235">
        <v>1</v>
      </c>
      <c r="N235">
        <v>1</v>
      </c>
      <c r="O235">
        <v>1</v>
      </c>
      <c r="P235">
        <v>3</v>
      </c>
      <c r="Q235">
        <v>2018</v>
      </c>
      <c r="R235">
        <v>2</v>
      </c>
      <c r="S235">
        <v>2</v>
      </c>
      <c r="T235">
        <v>1</v>
      </c>
      <c r="U235">
        <v>1</v>
      </c>
      <c r="V235">
        <v>0</v>
      </c>
      <c r="W235">
        <v>0</v>
      </c>
      <c r="X235">
        <v>0</v>
      </c>
      <c r="Y235">
        <v>0</v>
      </c>
      <c r="Z235">
        <v>3</v>
      </c>
      <c r="AE235">
        <v>2</v>
      </c>
      <c r="AF235">
        <v>2</v>
      </c>
      <c r="AG235">
        <v>1</v>
      </c>
      <c r="AH235">
        <v>3</v>
      </c>
      <c r="AI235">
        <v>1</v>
      </c>
      <c r="AJ235" s="10" t="s">
        <v>304</v>
      </c>
      <c r="AK235" s="13" t="s">
        <v>968</v>
      </c>
      <c r="AL235">
        <v>0</v>
      </c>
      <c r="AM235">
        <v>2</v>
      </c>
      <c r="AN235">
        <v>2</v>
      </c>
      <c r="AO235">
        <v>1</v>
      </c>
      <c r="AP235">
        <v>3</v>
      </c>
      <c r="AQ235">
        <v>3</v>
      </c>
      <c r="AR235">
        <v>2</v>
      </c>
      <c r="AS235">
        <v>3</v>
      </c>
      <c r="AT235">
        <v>3</v>
      </c>
      <c r="AU235">
        <v>2</v>
      </c>
      <c r="AV235">
        <v>3</v>
      </c>
      <c r="AW235">
        <v>3</v>
      </c>
      <c r="AX235">
        <v>3</v>
      </c>
      <c r="AY235">
        <v>1</v>
      </c>
      <c r="AZ235">
        <v>1</v>
      </c>
      <c r="BA235">
        <v>1</v>
      </c>
      <c r="BB235">
        <v>1</v>
      </c>
      <c r="BC235">
        <v>1</v>
      </c>
      <c r="BD235">
        <v>1</v>
      </c>
      <c r="BE235">
        <v>1</v>
      </c>
      <c r="BF235">
        <v>3</v>
      </c>
      <c r="BG235">
        <v>6</v>
      </c>
      <c r="BH235">
        <v>5</v>
      </c>
      <c r="BI235">
        <v>3</v>
      </c>
      <c r="BJ235">
        <v>3</v>
      </c>
      <c r="BK235">
        <v>3</v>
      </c>
      <c r="BL235">
        <v>3</v>
      </c>
      <c r="BM235">
        <v>5</v>
      </c>
      <c r="BN235">
        <v>2</v>
      </c>
      <c r="BO235">
        <v>3</v>
      </c>
      <c r="BP235">
        <v>3</v>
      </c>
      <c r="BQ235">
        <v>3</v>
      </c>
      <c r="BR235">
        <v>3</v>
      </c>
      <c r="BS235">
        <v>3</v>
      </c>
      <c r="BT235">
        <v>3</v>
      </c>
      <c r="BU235">
        <v>3</v>
      </c>
      <c r="BV235">
        <v>3</v>
      </c>
      <c r="BW235">
        <v>5</v>
      </c>
      <c r="BX235">
        <v>5</v>
      </c>
      <c r="BY235">
        <v>5</v>
      </c>
      <c r="BZ235">
        <v>5</v>
      </c>
      <c r="CA235">
        <v>3</v>
      </c>
      <c r="CB235">
        <v>3</v>
      </c>
      <c r="CC235">
        <v>2</v>
      </c>
      <c r="CD235">
        <v>2</v>
      </c>
      <c r="CE235">
        <v>2</v>
      </c>
      <c r="CF235">
        <v>2</v>
      </c>
      <c r="CG235">
        <v>2</v>
      </c>
      <c r="CH235">
        <v>2</v>
      </c>
      <c r="CI235">
        <f t="shared" si="78"/>
        <v>94</v>
      </c>
      <c r="CJ235">
        <f t="shared" si="75"/>
        <v>0</v>
      </c>
      <c r="CK235" s="7">
        <f t="shared" si="79"/>
        <v>1</v>
      </c>
      <c r="CL235">
        <v>149</v>
      </c>
      <c r="CM235" s="7">
        <f t="shared" si="85"/>
        <v>0.63087248322147649</v>
      </c>
      <c r="CN235">
        <f t="shared" si="76"/>
        <v>38</v>
      </c>
      <c r="CO235">
        <f t="shared" si="80"/>
        <v>0</v>
      </c>
      <c r="CP235" s="7">
        <f t="shared" si="81"/>
        <v>1</v>
      </c>
      <c r="CQ235">
        <v>42</v>
      </c>
      <c r="CR235" s="7">
        <f t="shared" si="83"/>
        <v>0.90476190476190477</v>
      </c>
      <c r="CT235" s="39">
        <v>0</v>
      </c>
      <c r="CU235" s="39">
        <v>100</v>
      </c>
      <c r="CV235" s="39">
        <v>100</v>
      </c>
      <c r="CW235" s="39">
        <v>50</v>
      </c>
      <c r="CX235" s="39">
        <v>100</v>
      </c>
      <c r="CY235" s="39">
        <v>100</v>
      </c>
      <c r="CZ235" s="39">
        <v>50</v>
      </c>
      <c r="DA235" s="39">
        <v>100</v>
      </c>
      <c r="DB235" s="39">
        <v>100</v>
      </c>
      <c r="DC235" s="39">
        <v>100</v>
      </c>
      <c r="DD235" s="31">
        <v>80</v>
      </c>
      <c r="DE235" s="39">
        <v>0</v>
      </c>
      <c r="DF235" s="39">
        <v>0</v>
      </c>
      <c r="DG235" s="39">
        <v>0</v>
      </c>
      <c r="DH235" s="39">
        <v>0</v>
      </c>
      <c r="DI235" s="31">
        <v>0</v>
      </c>
      <c r="DJ235" s="39">
        <v>0</v>
      </c>
      <c r="DK235" s="39">
        <v>0</v>
      </c>
      <c r="DL235" s="39">
        <v>0</v>
      </c>
      <c r="DM235" s="31">
        <v>0</v>
      </c>
      <c r="DN235" s="39">
        <v>40</v>
      </c>
      <c r="DO235" s="39">
        <v>80</v>
      </c>
      <c r="DP235" s="39">
        <v>40</v>
      </c>
      <c r="DQ235" s="39">
        <v>40</v>
      </c>
      <c r="DR235" s="31">
        <v>50</v>
      </c>
      <c r="DS235" s="39">
        <v>40</v>
      </c>
      <c r="DT235" s="39">
        <v>40</v>
      </c>
      <c r="DU235" s="39">
        <v>40</v>
      </c>
      <c r="DV235" s="39">
        <v>20</v>
      </c>
      <c r="DW235" s="39">
        <v>40</v>
      </c>
      <c r="DX235" s="31">
        <v>36</v>
      </c>
      <c r="DY235" s="39">
        <v>50</v>
      </c>
      <c r="DZ235" s="39">
        <v>50</v>
      </c>
      <c r="EA235" s="31">
        <v>50</v>
      </c>
      <c r="EB235" s="39">
        <v>100</v>
      </c>
      <c r="EC235" s="39">
        <v>100</v>
      </c>
      <c r="ED235" s="31">
        <v>100</v>
      </c>
      <c r="EE235" s="39">
        <v>25</v>
      </c>
      <c r="EF235" s="39">
        <v>50</v>
      </c>
      <c r="EG235" s="39">
        <v>50</v>
      </c>
      <c r="EH235" s="39">
        <v>50</v>
      </c>
      <c r="EI235" s="39">
        <v>50</v>
      </c>
      <c r="EJ235" s="31">
        <v>45</v>
      </c>
      <c r="EK235" s="40">
        <v>48.055555555555557</v>
      </c>
      <c r="EL235">
        <v>100</v>
      </c>
      <c r="EM235">
        <v>100</v>
      </c>
      <c r="EN235">
        <v>100</v>
      </c>
      <c r="EO235">
        <v>100</v>
      </c>
      <c r="EP235">
        <v>50</v>
      </c>
      <c r="EQ235">
        <v>50</v>
      </c>
      <c r="ER235">
        <v>100</v>
      </c>
      <c r="ES235">
        <v>100</v>
      </c>
      <c r="ET235">
        <v>100</v>
      </c>
      <c r="EU235">
        <v>100</v>
      </c>
      <c r="EV235">
        <v>100</v>
      </c>
      <c r="EW235">
        <v>100</v>
      </c>
      <c r="EX235" s="6">
        <f t="shared" si="70"/>
        <v>91.666666666666671</v>
      </c>
      <c r="EY235">
        <f t="shared" si="71"/>
        <v>100</v>
      </c>
      <c r="EZ235" s="6">
        <f t="shared" si="72"/>
        <v>83.333333333333329</v>
      </c>
      <c r="FA235" s="6">
        <f t="shared" si="73"/>
        <v>100</v>
      </c>
      <c r="FB235" s="6">
        <f t="shared" si="74"/>
        <v>75</v>
      </c>
    </row>
    <row r="236" spans="1:158" x14ac:dyDescent="0.2">
      <c r="A236" t="s">
        <v>744</v>
      </c>
      <c r="B236">
        <v>1</v>
      </c>
      <c r="C236">
        <v>1</v>
      </c>
      <c r="D236">
        <v>1</v>
      </c>
      <c r="E236">
        <v>1</v>
      </c>
      <c r="F236">
        <v>1</v>
      </c>
      <c r="H236">
        <f>COUNTIFS(R236, 2, I236, 0)</f>
        <v>1</v>
      </c>
      <c r="I236">
        <f t="shared" si="69"/>
        <v>0</v>
      </c>
      <c r="J236" s="9">
        <f>SUM(COUNTIFS(I236, 0, H236, 0, O236, {"1";"2";"3"}))</f>
        <v>0</v>
      </c>
      <c r="K236" s="9">
        <f t="shared" si="77"/>
        <v>0</v>
      </c>
      <c r="L236">
        <v>1</v>
      </c>
      <c r="M236">
        <v>1</v>
      </c>
      <c r="N236">
        <v>2</v>
      </c>
      <c r="O236">
        <v>1</v>
      </c>
      <c r="P236">
        <v>2</v>
      </c>
      <c r="Q236">
        <v>2017</v>
      </c>
      <c r="R236">
        <v>2</v>
      </c>
      <c r="S236">
        <v>2</v>
      </c>
      <c r="T236">
        <v>1</v>
      </c>
      <c r="U236">
        <v>1</v>
      </c>
      <c r="V236">
        <v>0</v>
      </c>
      <c r="W236">
        <v>0</v>
      </c>
      <c r="X236">
        <v>0</v>
      </c>
      <c r="Y236">
        <v>0</v>
      </c>
      <c r="Z236">
        <v>3</v>
      </c>
      <c r="AE236">
        <v>2</v>
      </c>
      <c r="AF236">
        <v>1</v>
      </c>
      <c r="AH236">
        <v>2</v>
      </c>
      <c r="AI236">
        <v>5</v>
      </c>
      <c r="AJ236" s="10" t="s">
        <v>305</v>
      </c>
      <c r="AK236" s="13" t="s">
        <v>968</v>
      </c>
      <c r="AL236">
        <v>0</v>
      </c>
      <c r="AM236">
        <v>5</v>
      </c>
      <c r="AN236">
        <v>3</v>
      </c>
      <c r="AO236">
        <v>3</v>
      </c>
      <c r="AP236">
        <v>3</v>
      </c>
      <c r="AQ236">
        <v>3</v>
      </c>
      <c r="AR236">
        <v>3</v>
      </c>
      <c r="AS236">
        <v>3</v>
      </c>
      <c r="AT236">
        <v>3</v>
      </c>
      <c r="AU236">
        <v>3</v>
      </c>
      <c r="AV236">
        <v>3</v>
      </c>
      <c r="AW236">
        <v>3</v>
      </c>
      <c r="AX236">
        <v>3</v>
      </c>
      <c r="AY236">
        <v>2</v>
      </c>
      <c r="AZ236">
        <v>2</v>
      </c>
      <c r="BA236">
        <v>2</v>
      </c>
      <c r="BB236">
        <v>2</v>
      </c>
      <c r="BC236">
        <v>2</v>
      </c>
      <c r="BD236">
        <v>2</v>
      </c>
      <c r="BE236">
        <v>2</v>
      </c>
      <c r="BF236">
        <v>5</v>
      </c>
      <c r="BG236">
        <v>6</v>
      </c>
      <c r="BH236">
        <v>5</v>
      </c>
      <c r="BI236">
        <v>5</v>
      </c>
      <c r="BJ236">
        <v>5</v>
      </c>
      <c r="BK236">
        <v>6</v>
      </c>
      <c r="BL236">
        <v>5</v>
      </c>
      <c r="BM236">
        <v>4</v>
      </c>
      <c r="BN236">
        <v>6</v>
      </c>
      <c r="BO236">
        <v>5</v>
      </c>
      <c r="BP236">
        <v>4</v>
      </c>
      <c r="BQ236">
        <v>4</v>
      </c>
      <c r="BR236">
        <v>5</v>
      </c>
      <c r="BS236">
        <v>5</v>
      </c>
      <c r="BT236">
        <v>5</v>
      </c>
      <c r="BU236">
        <v>4</v>
      </c>
      <c r="BV236">
        <v>4</v>
      </c>
      <c r="BW236">
        <v>5</v>
      </c>
      <c r="BX236">
        <v>5</v>
      </c>
      <c r="BY236">
        <v>5</v>
      </c>
      <c r="BZ236">
        <v>5</v>
      </c>
      <c r="CA236">
        <v>4</v>
      </c>
      <c r="CB236">
        <v>4</v>
      </c>
      <c r="CC236">
        <v>2</v>
      </c>
      <c r="CD236">
        <v>2</v>
      </c>
      <c r="CE236">
        <v>2</v>
      </c>
      <c r="CF236">
        <v>2</v>
      </c>
      <c r="CG236">
        <v>2</v>
      </c>
      <c r="CH236">
        <v>2</v>
      </c>
      <c r="CI236">
        <f t="shared" si="78"/>
        <v>135</v>
      </c>
      <c r="CJ236">
        <f t="shared" si="75"/>
        <v>0</v>
      </c>
      <c r="CK236" s="7">
        <f t="shared" si="79"/>
        <v>1</v>
      </c>
      <c r="CL236">
        <v>149</v>
      </c>
      <c r="CM236" s="7">
        <f t="shared" ref="CM236:CM248" si="86">CI236/CL236</f>
        <v>0.90604026845637586</v>
      </c>
      <c r="CN236">
        <f t="shared" si="76"/>
        <v>40</v>
      </c>
      <c r="CO236">
        <f t="shared" si="80"/>
        <v>0</v>
      </c>
      <c r="CP236" s="7">
        <f t="shared" si="81"/>
        <v>1</v>
      </c>
      <c r="CQ236">
        <v>42</v>
      </c>
      <c r="CR236" s="7">
        <f t="shared" si="83"/>
        <v>0.95238095238095233</v>
      </c>
      <c r="CT236" s="39">
        <v>100</v>
      </c>
      <c r="CU236" s="39">
        <v>100</v>
      </c>
      <c r="CV236" s="39">
        <v>100</v>
      </c>
      <c r="CW236" s="39">
        <v>100</v>
      </c>
      <c r="CX236" s="39">
        <v>100</v>
      </c>
      <c r="CY236" s="39">
        <v>100</v>
      </c>
      <c r="CZ236" s="39">
        <v>100</v>
      </c>
      <c r="DA236" s="39">
        <v>100</v>
      </c>
      <c r="DB236" s="39">
        <v>100</v>
      </c>
      <c r="DC236" s="39">
        <v>100</v>
      </c>
      <c r="DD236" s="31">
        <v>100</v>
      </c>
      <c r="DE236" s="39">
        <v>100</v>
      </c>
      <c r="DF236" s="39">
        <v>100</v>
      </c>
      <c r="DG236" s="39">
        <v>100</v>
      </c>
      <c r="DH236" s="39">
        <v>100</v>
      </c>
      <c r="DI236" s="31">
        <v>100</v>
      </c>
      <c r="DJ236" s="39">
        <v>100</v>
      </c>
      <c r="DK236" s="39">
        <v>100</v>
      </c>
      <c r="DL236" s="39">
        <v>100</v>
      </c>
      <c r="DM236" s="31">
        <v>100</v>
      </c>
      <c r="DN236" s="39">
        <v>80</v>
      </c>
      <c r="DO236" s="39">
        <v>60</v>
      </c>
      <c r="DP236" s="39">
        <v>80</v>
      </c>
      <c r="DQ236" s="39">
        <v>60</v>
      </c>
      <c r="DR236" s="31">
        <v>70</v>
      </c>
      <c r="DS236" s="39">
        <v>80</v>
      </c>
      <c r="DT236" s="39">
        <v>100</v>
      </c>
      <c r="DU236" s="39">
        <v>80</v>
      </c>
      <c r="DV236" s="39">
        <v>100</v>
      </c>
      <c r="DW236" s="39">
        <v>60</v>
      </c>
      <c r="DX236" s="31">
        <v>84</v>
      </c>
      <c r="DY236" s="39">
        <v>100</v>
      </c>
      <c r="DZ236" s="39">
        <v>100</v>
      </c>
      <c r="EA236" s="31">
        <v>100</v>
      </c>
      <c r="EB236" s="39">
        <v>100</v>
      </c>
      <c r="EC236" s="39">
        <v>100</v>
      </c>
      <c r="ED236" s="31">
        <v>100</v>
      </c>
      <c r="EE236" s="39">
        <v>100</v>
      </c>
      <c r="EF236" s="39">
        <v>100</v>
      </c>
      <c r="EG236" s="39">
        <v>100</v>
      </c>
      <c r="EH236" s="39">
        <v>75</v>
      </c>
      <c r="EI236" s="39">
        <v>75</v>
      </c>
      <c r="EJ236" s="31">
        <v>90</v>
      </c>
      <c r="EK236" s="40">
        <v>91.666666666666671</v>
      </c>
      <c r="EL236">
        <v>100</v>
      </c>
      <c r="EM236">
        <v>100</v>
      </c>
      <c r="EN236">
        <v>100</v>
      </c>
      <c r="EO236">
        <v>100</v>
      </c>
      <c r="EP236">
        <v>75</v>
      </c>
      <c r="EQ236">
        <v>75</v>
      </c>
      <c r="ER236">
        <v>100</v>
      </c>
      <c r="ES236">
        <v>100</v>
      </c>
      <c r="ET236">
        <v>100</v>
      </c>
      <c r="EU236">
        <v>100</v>
      </c>
      <c r="EV236">
        <v>100</v>
      </c>
      <c r="EW236">
        <v>100</v>
      </c>
      <c r="EX236" s="6">
        <f t="shared" si="70"/>
        <v>95.833333333333329</v>
      </c>
      <c r="EY236">
        <f t="shared" si="71"/>
        <v>100</v>
      </c>
      <c r="EZ236" s="6">
        <f t="shared" si="72"/>
        <v>91.666666666666671</v>
      </c>
      <c r="FA236" s="6">
        <f t="shared" si="73"/>
        <v>100</v>
      </c>
      <c r="FB236" s="6">
        <f t="shared" si="74"/>
        <v>87.5</v>
      </c>
    </row>
    <row r="237" spans="1:158" x14ac:dyDescent="0.2">
      <c r="A237" t="s">
        <v>745</v>
      </c>
      <c r="B237">
        <v>1</v>
      </c>
      <c r="C237">
        <v>1</v>
      </c>
      <c r="D237">
        <v>1</v>
      </c>
      <c r="E237">
        <v>1</v>
      </c>
      <c r="F237">
        <v>1</v>
      </c>
      <c r="H237">
        <f>COUNTIFS(R237, 2, I237, 0)</f>
        <v>1</v>
      </c>
      <c r="I237">
        <f t="shared" si="69"/>
        <v>0</v>
      </c>
      <c r="J237" s="9">
        <f>SUM(COUNTIFS(I237, 0, H237, 0, O237, {"1";"2";"3"}))</f>
        <v>0</v>
      </c>
      <c r="K237" s="9">
        <f t="shared" si="77"/>
        <v>0</v>
      </c>
      <c r="L237">
        <v>1</v>
      </c>
      <c r="M237">
        <v>1</v>
      </c>
      <c r="N237">
        <v>2</v>
      </c>
      <c r="O237">
        <v>1</v>
      </c>
      <c r="P237">
        <v>2</v>
      </c>
      <c r="Q237">
        <v>2008</v>
      </c>
      <c r="R237">
        <v>2</v>
      </c>
      <c r="S237">
        <v>2</v>
      </c>
      <c r="T237">
        <v>1</v>
      </c>
      <c r="U237">
        <v>1</v>
      </c>
      <c r="V237">
        <v>0</v>
      </c>
      <c r="W237">
        <v>0</v>
      </c>
      <c r="X237">
        <v>0</v>
      </c>
      <c r="Y237">
        <v>0</v>
      </c>
      <c r="Z237">
        <v>3</v>
      </c>
      <c r="AE237">
        <v>2</v>
      </c>
      <c r="AF237">
        <v>1</v>
      </c>
      <c r="AH237">
        <v>5</v>
      </c>
      <c r="AI237">
        <v>5</v>
      </c>
      <c r="AJ237" s="10" t="s">
        <v>306</v>
      </c>
      <c r="AK237" s="13" t="s">
        <v>968</v>
      </c>
      <c r="AL237">
        <v>0</v>
      </c>
      <c r="AM237">
        <v>3</v>
      </c>
      <c r="AN237">
        <v>3</v>
      </c>
      <c r="AO237">
        <v>1</v>
      </c>
      <c r="AP237">
        <v>2</v>
      </c>
      <c r="AQ237">
        <v>3</v>
      </c>
      <c r="AR237">
        <v>1</v>
      </c>
      <c r="AS237">
        <v>2</v>
      </c>
      <c r="AT237">
        <v>2</v>
      </c>
      <c r="AU237">
        <v>1</v>
      </c>
      <c r="AV237">
        <v>1</v>
      </c>
      <c r="AW237">
        <v>2</v>
      </c>
      <c r="AX237">
        <v>2</v>
      </c>
      <c r="AY237">
        <v>1</v>
      </c>
      <c r="AZ237">
        <v>1</v>
      </c>
      <c r="BA237">
        <v>1</v>
      </c>
      <c r="BB237">
        <v>1</v>
      </c>
      <c r="BC237">
        <v>2</v>
      </c>
      <c r="BD237">
        <v>2</v>
      </c>
      <c r="BE237">
        <v>2</v>
      </c>
      <c r="BF237">
        <v>4</v>
      </c>
      <c r="BG237">
        <v>6</v>
      </c>
      <c r="BH237">
        <v>5</v>
      </c>
      <c r="BI237">
        <v>4</v>
      </c>
      <c r="BJ237">
        <v>6</v>
      </c>
      <c r="BK237">
        <v>6</v>
      </c>
      <c r="BL237">
        <v>6</v>
      </c>
      <c r="BM237">
        <v>4</v>
      </c>
      <c r="BN237">
        <v>6</v>
      </c>
      <c r="BO237">
        <v>5</v>
      </c>
      <c r="BP237">
        <v>5</v>
      </c>
      <c r="BQ237">
        <v>5</v>
      </c>
      <c r="BR237">
        <v>4</v>
      </c>
      <c r="BS237">
        <v>2</v>
      </c>
      <c r="BT237">
        <v>2</v>
      </c>
      <c r="BU237">
        <v>3</v>
      </c>
      <c r="BV237">
        <v>2</v>
      </c>
      <c r="BW237">
        <v>5</v>
      </c>
      <c r="BX237">
        <v>5</v>
      </c>
      <c r="BY237">
        <v>5</v>
      </c>
      <c r="BZ237">
        <v>5</v>
      </c>
      <c r="CA237">
        <v>3</v>
      </c>
      <c r="CB237">
        <v>3</v>
      </c>
      <c r="CC237">
        <v>1</v>
      </c>
      <c r="CD237">
        <v>2</v>
      </c>
      <c r="CE237">
        <v>2</v>
      </c>
      <c r="CF237">
        <v>2</v>
      </c>
      <c r="CG237">
        <v>2</v>
      </c>
      <c r="CH237">
        <v>2</v>
      </c>
      <c r="CI237">
        <f t="shared" si="78"/>
        <v>108</v>
      </c>
      <c r="CJ237">
        <f t="shared" si="75"/>
        <v>0</v>
      </c>
      <c r="CK237" s="7">
        <f t="shared" si="79"/>
        <v>1</v>
      </c>
      <c r="CL237">
        <v>149</v>
      </c>
      <c r="CM237" s="7">
        <f t="shared" si="86"/>
        <v>0.72483221476510062</v>
      </c>
      <c r="CN237">
        <f t="shared" si="76"/>
        <v>37</v>
      </c>
      <c r="CO237">
        <f t="shared" si="80"/>
        <v>0</v>
      </c>
      <c r="CP237" s="7">
        <f t="shared" si="81"/>
        <v>1</v>
      </c>
      <c r="CQ237">
        <v>42</v>
      </c>
      <c r="CR237" s="7">
        <f t="shared" si="83"/>
        <v>0.88095238095238093</v>
      </c>
      <c r="CT237" s="39">
        <v>0</v>
      </c>
      <c r="CU237" s="39">
        <v>50</v>
      </c>
      <c r="CV237" s="39">
        <v>100</v>
      </c>
      <c r="CW237" s="39">
        <v>0</v>
      </c>
      <c r="CX237" s="39">
        <v>50</v>
      </c>
      <c r="CY237" s="39">
        <v>50</v>
      </c>
      <c r="CZ237" s="39">
        <v>0</v>
      </c>
      <c r="DA237" s="39">
        <v>0</v>
      </c>
      <c r="DB237" s="39">
        <v>50</v>
      </c>
      <c r="DC237" s="39">
        <v>50</v>
      </c>
      <c r="DD237" s="31">
        <v>35</v>
      </c>
      <c r="DE237" s="39">
        <v>0</v>
      </c>
      <c r="DF237" s="39">
        <v>0</v>
      </c>
      <c r="DG237" s="39">
        <v>0</v>
      </c>
      <c r="DH237" s="39">
        <v>0</v>
      </c>
      <c r="DI237" s="31">
        <v>0</v>
      </c>
      <c r="DJ237" s="39">
        <v>100</v>
      </c>
      <c r="DK237" s="39">
        <v>100</v>
      </c>
      <c r="DL237" s="39">
        <v>100</v>
      </c>
      <c r="DM237" s="31">
        <v>100</v>
      </c>
      <c r="DN237" s="39">
        <v>60</v>
      </c>
      <c r="DO237" s="39">
        <v>60</v>
      </c>
      <c r="DP237" s="39">
        <v>80</v>
      </c>
      <c r="DQ237" s="39">
        <v>80</v>
      </c>
      <c r="DR237" s="31">
        <v>70</v>
      </c>
      <c r="DS237" s="39">
        <v>100</v>
      </c>
      <c r="DT237" s="39">
        <v>100</v>
      </c>
      <c r="DU237" s="39">
        <v>100</v>
      </c>
      <c r="DV237" s="39">
        <v>100</v>
      </c>
      <c r="DW237" s="39">
        <v>80</v>
      </c>
      <c r="DX237" s="31">
        <v>96</v>
      </c>
      <c r="DY237" s="39">
        <v>75</v>
      </c>
      <c r="DZ237" s="39">
        <v>75</v>
      </c>
      <c r="EA237" s="31">
        <v>75</v>
      </c>
      <c r="EB237" s="39">
        <v>100</v>
      </c>
      <c r="EC237" s="39">
        <v>100</v>
      </c>
      <c r="ED237" s="31">
        <v>100</v>
      </c>
      <c r="EE237" s="39">
        <v>50</v>
      </c>
      <c r="EF237" s="39">
        <v>25</v>
      </c>
      <c r="EG237" s="39">
        <v>25</v>
      </c>
      <c r="EH237" s="39">
        <v>50</v>
      </c>
      <c r="EI237" s="39">
        <v>25</v>
      </c>
      <c r="EJ237" s="31">
        <v>35</v>
      </c>
      <c r="EK237" s="40">
        <v>55.138888888888886</v>
      </c>
      <c r="EL237">
        <v>100</v>
      </c>
      <c r="EM237">
        <v>100</v>
      </c>
      <c r="EN237">
        <v>100</v>
      </c>
      <c r="EO237">
        <v>100</v>
      </c>
      <c r="EP237">
        <v>50</v>
      </c>
      <c r="EQ237">
        <v>50</v>
      </c>
      <c r="ER237">
        <v>0</v>
      </c>
      <c r="ES237">
        <v>100</v>
      </c>
      <c r="ET237">
        <v>100</v>
      </c>
      <c r="EU237">
        <v>100</v>
      </c>
      <c r="EV237">
        <v>100</v>
      </c>
      <c r="EW237">
        <v>100</v>
      </c>
      <c r="EX237" s="6">
        <f t="shared" si="70"/>
        <v>83.333333333333329</v>
      </c>
      <c r="EY237">
        <f t="shared" si="71"/>
        <v>100</v>
      </c>
      <c r="EZ237" s="6">
        <f t="shared" si="72"/>
        <v>83.333333333333329</v>
      </c>
      <c r="FA237" s="6">
        <f t="shared" si="73"/>
        <v>83.333333333333329</v>
      </c>
      <c r="FB237" s="6">
        <f t="shared" si="74"/>
        <v>75</v>
      </c>
    </row>
    <row r="238" spans="1:158" x14ac:dyDescent="0.2">
      <c r="A238" t="s">
        <v>746</v>
      </c>
      <c r="B238">
        <v>1</v>
      </c>
      <c r="C238">
        <v>1</v>
      </c>
      <c r="D238">
        <v>1</v>
      </c>
      <c r="E238">
        <v>1</v>
      </c>
      <c r="F238">
        <v>1</v>
      </c>
      <c r="H238">
        <f>COUNTIFS(R238, 2, I238, 0)</f>
        <v>1</v>
      </c>
      <c r="I238">
        <f t="shared" si="69"/>
        <v>0</v>
      </c>
      <c r="J238" s="9">
        <f>SUM(COUNTIFS(I238, 0, H238, 0, O238, {"1";"2";"3"}))</f>
        <v>0</v>
      </c>
      <c r="K238" s="9">
        <f t="shared" si="77"/>
        <v>0</v>
      </c>
      <c r="L238">
        <v>1</v>
      </c>
      <c r="M238">
        <v>1</v>
      </c>
      <c r="N238">
        <v>1</v>
      </c>
      <c r="O238">
        <v>1</v>
      </c>
      <c r="P238">
        <v>2</v>
      </c>
      <c r="Q238">
        <v>2016</v>
      </c>
      <c r="R238">
        <v>2</v>
      </c>
      <c r="S238">
        <v>1</v>
      </c>
      <c r="T238">
        <v>1</v>
      </c>
      <c r="U238">
        <v>1</v>
      </c>
      <c r="V238">
        <v>0</v>
      </c>
      <c r="W238">
        <v>1</v>
      </c>
      <c r="X238">
        <v>0</v>
      </c>
      <c r="Y238">
        <v>0</v>
      </c>
      <c r="Z238">
        <v>1</v>
      </c>
      <c r="AE238">
        <v>3</v>
      </c>
      <c r="AF238">
        <v>3</v>
      </c>
      <c r="AG238">
        <v>3</v>
      </c>
      <c r="AH238">
        <v>2</v>
      </c>
      <c r="AI238">
        <v>2</v>
      </c>
      <c r="AJ238" s="10" t="s">
        <v>307</v>
      </c>
      <c r="AK238" s="13" t="s">
        <v>965</v>
      </c>
      <c r="AL238">
        <v>0</v>
      </c>
      <c r="AM238">
        <v>2</v>
      </c>
      <c r="AN238">
        <v>5</v>
      </c>
      <c r="AO238">
        <v>2</v>
      </c>
      <c r="AP238">
        <v>3</v>
      </c>
      <c r="AQ238">
        <v>3</v>
      </c>
      <c r="AR238">
        <v>1</v>
      </c>
      <c r="AS238">
        <v>2</v>
      </c>
      <c r="AT238">
        <v>1</v>
      </c>
      <c r="AU238">
        <v>2</v>
      </c>
      <c r="AV238">
        <v>1</v>
      </c>
      <c r="AW238">
        <v>2</v>
      </c>
      <c r="AX238">
        <v>3</v>
      </c>
      <c r="AY238">
        <v>1</v>
      </c>
      <c r="AZ238">
        <v>1</v>
      </c>
      <c r="BA238">
        <v>1</v>
      </c>
      <c r="BB238">
        <v>1</v>
      </c>
      <c r="BC238">
        <v>1</v>
      </c>
      <c r="BD238">
        <v>1</v>
      </c>
      <c r="BE238">
        <v>1</v>
      </c>
      <c r="BF238">
        <v>2</v>
      </c>
      <c r="BG238">
        <v>2</v>
      </c>
      <c r="BH238">
        <v>2</v>
      </c>
      <c r="BI238">
        <v>3</v>
      </c>
      <c r="BJ238">
        <v>1</v>
      </c>
      <c r="BK238">
        <v>3</v>
      </c>
      <c r="BL238">
        <v>4</v>
      </c>
      <c r="BM238">
        <v>5</v>
      </c>
      <c r="BN238">
        <v>3</v>
      </c>
      <c r="BO238">
        <v>1</v>
      </c>
      <c r="BP238">
        <v>3</v>
      </c>
      <c r="BQ238">
        <v>2</v>
      </c>
      <c r="BR238">
        <v>3</v>
      </c>
      <c r="BS238">
        <v>1</v>
      </c>
      <c r="BT238">
        <v>2</v>
      </c>
      <c r="BU238">
        <v>3</v>
      </c>
      <c r="BV238">
        <v>1</v>
      </c>
      <c r="BW238">
        <v>5</v>
      </c>
      <c r="BX238">
        <v>5</v>
      </c>
      <c r="BY238">
        <v>5</v>
      </c>
      <c r="BZ238">
        <v>5</v>
      </c>
      <c r="CA238">
        <v>5</v>
      </c>
      <c r="CB238">
        <v>5</v>
      </c>
      <c r="CC238">
        <v>1</v>
      </c>
      <c r="CD238">
        <v>1</v>
      </c>
      <c r="CE238">
        <v>1</v>
      </c>
      <c r="CF238">
        <v>2</v>
      </c>
      <c r="CG238">
        <v>2</v>
      </c>
      <c r="CH238">
        <v>2</v>
      </c>
      <c r="CI238">
        <f t="shared" si="78"/>
        <v>75</v>
      </c>
      <c r="CJ238">
        <f t="shared" si="75"/>
        <v>0</v>
      </c>
      <c r="CK238" s="7">
        <f t="shared" si="79"/>
        <v>1</v>
      </c>
      <c r="CL238">
        <v>149</v>
      </c>
      <c r="CM238" s="7">
        <f t="shared" si="86"/>
        <v>0.50335570469798663</v>
      </c>
      <c r="CN238">
        <f t="shared" si="76"/>
        <v>39</v>
      </c>
      <c r="CO238">
        <f t="shared" si="80"/>
        <v>0</v>
      </c>
      <c r="CP238" s="7">
        <f t="shared" si="81"/>
        <v>1</v>
      </c>
      <c r="CQ238">
        <v>42</v>
      </c>
      <c r="CR238" s="7">
        <f t="shared" si="83"/>
        <v>0.9285714285714286</v>
      </c>
      <c r="CT238" s="39">
        <v>50</v>
      </c>
      <c r="CU238" s="39">
        <v>100</v>
      </c>
      <c r="CV238" s="39">
        <v>100</v>
      </c>
      <c r="CW238" s="39">
        <v>0</v>
      </c>
      <c r="CX238" s="39">
        <v>50</v>
      </c>
      <c r="CY238" s="39">
        <v>0</v>
      </c>
      <c r="CZ238" s="39">
        <v>50</v>
      </c>
      <c r="DA238" s="39">
        <v>0</v>
      </c>
      <c r="DB238" s="39">
        <v>50</v>
      </c>
      <c r="DC238" s="39">
        <v>100</v>
      </c>
      <c r="DD238" s="31">
        <v>50</v>
      </c>
      <c r="DE238" s="39">
        <v>0</v>
      </c>
      <c r="DF238" s="39">
        <v>0</v>
      </c>
      <c r="DG238" s="39">
        <v>0</v>
      </c>
      <c r="DH238" s="39">
        <v>0</v>
      </c>
      <c r="DI238" s="31">
        <v>0</v>
      </c>
      <c r="DJ238" s="39">
        <v>0</v>
      </c>
      <c r="DK238" s="39">
        <v>0</v>
      </c>
      <c r="DL238" s="39">
        <v>0</v>
      </c>
      <c r="DM238" s="31">
        <v>0</v>
      </c>
      <c r="DN238" s="39">
        <v>40</v>
      </c>
      <c r="DO238" s="39">
        <v>80</v>
      </c>
      <c r="DP238" s="39">
        <v>0</v>
      </c>
      <c r="DQ238" s="39">
        <v>20</v>
      </c>
      <c r="DR238" s="31">
        <v>35</v>
      </c>
      <c r="DS238" s="39">
        <v>0</v>
      </c>
      <c r="DT238" s="39">
        <v>40</v>
      </c>
      <c r="DU238" s="39">
        <v>60</v>
      </c>
      <c r="DV238" s="39">
        <v>40</v>
      </c>
      <c r="DW238" s="39">
        <v>40</v>
      </c>
      <c r="DX238" s="31">
        <v>36</v>
      </c>
      <c r="DY238" s="39">
        <v>25</v>
      </c>
      <c r="DZ238" s="39">
        <v>50</v>
      </c>
      <c r="EA238" s="31">
        <v>37.5</v>
      </c>
      <c r="EB238" s="39">
        <v>20</v>
      </c>
      <c r="EC238" s="39">
        <v>25</v>
      </c>
      <c r="ED238" s="31">
        <v>22.5</v>
      </c>
      <c r="EE238" s="39">
        <v>25</v>
      </c>
      <c r="EF238" s="39">
        <v>0</v>
      </c>
      <c r="EG238" s="39">
        <v>25</v>
      </c>
      <c r="EH238" s="39">
        <v>50</v>
      </c>
      <c r="EI238" s="39">
        <v>0</v>
      </c>
      <c r="EJ238" s="31">
        <v>20</v>
      </c>
      <c r="EK238" s="40">
        <v>31.666666666666668</v>
      </c>
      <c r="EL238">
        <v>100</v>
      </c>
      <c r="EM238">
        <v>100</v>
      </c>
      <c r="EN238">
        <v>100</v>
      </c>
      <c r="EO238">
        <v>100</v>
      </c>
      <c r="EP238">
        <v>100</v>
      </c>
      <c r="EQ238">
        <v>100</v>
      </c>
      <c r="ER238">
        <v>0</v>
      </c>
      <c r="ES238">
        <v>0</v>
      </c>
      <c r="ET238">
        <v>0</v>
      </c>
      <c r="EU238">
        <v>100</v>
      </c>
      <c r="EV238">
        <v>100</v>
      </c>
      <c r="EW238">
        <v>100</v>
      </c>
      <c r="EX238" s="6">
        <f t="shared" si="70"/>
        <v>75</v>
      </c>
      <c r="EY238">
        <f t="shared" si="71"/>
        <v>100</v>
      </c>
      <c r="EZ238" s="6">
        <f t="shared" si="72"/>
        <v>100</v>
      </c>
      <c r="FA238" s="6">
        <f t="shared" si="73"/>
        <v>50</v>
      </c>
      <c r="FB238" s="6">
        <f t="shared" si="74"/>
        <v>100</v>
      </c>
    </row>
    <row r="239" spans="1:158" x14ac:dyDescent="0.2">
      <c r="A239" t="s">
        <v>747</v>
      </c>
      <c r="B239">
        <v>1</v>
      </c>
      <c r="C239">
        <v>1</v>
      </c>
      <c r="D239">
        <v>1</v>
      </c>
      <c r="E239">
        <v>1</v>
      </c>
      <c r="F239">
        <v>1</v>
      </c>
      <c r="H239">
        <f>COUNTIFS(R239, 2, I239, 0)</f>
        <v>0</v>
      </c>
      <c r="I239">
        <f t="shared" si="69"/>
        <v>0</v>
      </c>
      <c r="J239" s="9">
        <f>SUM(COUNTIFS(I239, 0, H239, 0, O239, {"1";"2";"3"}))</f>
        <v>1</v>
      </c>
      <c r="K239" s="9">
        <f t="shared" si="77"/>
        <v>0</v>
      </c>
      <c r="L239">
        <v>3</v>
      </c>
      <c r="M239">
        <v>1</v>
      </c>
      <c r="N239">
        <v>2</v>
      </c>
      <c r="O239">
        <v>2</v>
      </c>
      <c r="P239">
        <v>2</v>
      </c>
      <c r="U239">
        <v>0</v>
      </c>
      <c r="V239">
        <v>0</v>
      </c>
      <c r="W239">
        <v>0</v>
      </c>
      <c r="X239">
        <v>0</v>
      </c>
      <c r="Y239">
        <v>0</v>
      </c>
      <c r="AA239">
        <v>2012</v>
      </c>
      <c r="AB239">
        <v>1</v>
      </c>
      <c r="AC239">
        <v>1</v>
      </c>
      <c r="AD239">
        <v>2</v>
      </c>
      <c r="AE239">
        <v>1</v>
      </c>
      <c r="AF239">
        <v>3</v>
      </c>
      <c r="AG239">
        <v>3</v>
      </c>
      <c r="AH239">
        <v>3</v>
      </c>
      <c r="AI239">
        <v>3</v>
      </c>
      <c r="AJ239" s="10"/>
      <c r="AK239" s="13" t="s">
        <v>968</v>
      </c>
      <c r="AL239">
        <v>0</v>
      </c>
      <c r="AM239">
        <v>1</v>
      </c>
      <c r="AN239">
        <v>1</v>
      </c>
      <c r="AO239">
        <v>1</v>
      </c>
      <c r="AP239">
        <v>1</v>
      </c>
      <c r="AQ239">
        <v>1</v>
      </c>
      <c r="AR239">
        <v>1</v>
      </c>
      <c r="AS239">
        <v>1</v>
      </c>
      <c r="AT239">
        <v>2</v>
      </c>
      <c r="AU239">
        <v>1</v>
      </c>
      <c r="AV239">
        <v>1</v>
      </c>
      <c r="AW239">
        <v>2</v>
      </c>
      <c r="AX239">
        <v>2</v>
      </c>
      <c r="AY239">
        <v>1</v>
      </c>
      <c r="AZ239">
        <v>1</v>
      </c>
      <c r="BA239">
        <v>1</v>
      </c>
      <c r="BB239">
        <v>1</v>
      </c>
      <c r="BC239">
        <v>1</v>
      </c>
      <c r="BD239">
        <v>1</v>
      </c>
      <c r="BE239">
        <v>1</v>
      </c>
      <c r="BF239">
        <v>1</v>
      </c>
      <c r="BG239">
        <v>1</v>
      </c>
      <c r="BH239">
        <v>1</v>
      </c>
      <c r="BI239">
        <v>1</v>
      </c>
      <c r="BJ239">
        <v>5</v>
      </c>
      <c r="BK239">
        <v>1</v>
      </c>
      <c r="BL239">
        <v>2</v>
      </c>
      <c r="BM239">
        <v>1</v>
      </c>
      <c r="BN239">
        <v>2</v>
      </c>
      <c r="BO239">
        <v>1</v>
      </c>
      <c r="BP239">
        <v>1</v>
      </c>
      <c r="BQ239">
        <v>1</v>
      </c>
      <c r="BR239">
        <v>1</v>
      </c>
      <c r="BS239">
        <v>1</v>
      </c>
      <c r="BT239">
        <v>1</v>
      </c>
      <c r="BU239">
        <v>1</v>
      </c>
      <c r="BV239">
        <v>1</v>
      </c>
      <c r="BW239">
        <v>1</v>
      </c>
      <c r="BX239">
        <v>1</v>
      </c>
      <c r="BY239">
        <v>1</v>
      </c>
      <c r="BZ239">
        <v>1</v>
      </c>
      <c r="CA239">
        <v>1</v>
      </c>
      <c r="CB239">
        <v>1</v>
      </c>
      <c r="CC239">
        <v>1</v>
      </c>
      <c r="CD239">
        <v>2</v>
      </c>
      <c r="CE239">
        <v>1</v>
      </c>
      <c r="CF239">
        <v>2</v>
      </c>
      <c r="CG239">
        <v>2</v>
      </c>
      <c r="CH239">
        <v>2</v>
      </c>
      <c r="CI239">
        <f t="shared" si="78"/>
        <v>45</v>
      </c>
      <c r="CJ239">
        <f t="shared" si="75"/>
        <v>0</v>
      </c>
      <c r="CK239" s="7">
        <f t="shared" si="79"/>
        <v>1</v>
      </c>
      <c r="CL239">
        <v>149</v>
      </c>
      <c r="CM239" s="7">
        <f t="shared" si="86"/>
        <v>0.30201342281879195</v>
      </c>
      <c r="CN239">
        <f t="shared" si="76"/>
        <v>16</v>
      </c>
      <c r="CO239">
        <f t="shared" si="80"/>
        <v>0</v>
      </c>
      <c r="CP239" s="7">
        <f t="shared" si="81"/>
        <v>1</v>
      </c>
      <c r="CQ239">
        <v>42</v>
      </c>
      <c r="CR239" s="7">
        <f t="shared" si="83"/>
        <v>0.38095238095238093</v>
      </c>
      <c r="CT239" s="39">
        <v>0</v>
      </c>
      <c r="CU239" s="39">
        <v>0</v>
      </c>
      <c r="CV239" s="39">
        <v>0</v>
      </c>
      <c r="CW239" s="39">
        <v>0</v>
      </c>
      <c r="CX239" s="39">
        <v>0</v>
      </c>
      <c r="CY239" s="39">
        <v>50</v>
      </c>
      <c r="CZ239" s="39">
        <v>0</v>
      </c>
      <c r="DA239" s="39">
        <v>0</v>
      </c>
      <c r="DB239" s="39">
        <v>50</v>
      </c>
      <c r="DC239" s="39">
        <v>50</v>
      </c>
      <c r="DD239" s="31">
        <v>15</v>
      </c>
      <c r="DE239" s="39">
        <v>0</v>
      </c>
      <c r="DF239" s="39">
        <v>0</v>
      </c>
      <c r="DG239" s="39">
        <v>0</v>
      </c>
      <c r="DH239" s="39">
        <v>0</v>
      </c>
      <c r="DI239" s="31">
        <v>0</v>
      </c>
      <c r="DJ239" s="39">
        <v>0</v>
      </c>
      <c r="DK239" s="39">
        <v>0</v>
      </c>
      <c r="DL239" s="39">
        <v>0</v>
      </c>
      <c r="DM239" s="31">
        <v>0</v>
      </c>
      <c r="DN239" s="39">
        <v>0</v>
      </c>
      <c r="DO239" s="39">
        <v>0</v>
      </c>
      <c r="DP239" s="39">
        <v>0</v>
      </c>
      <c r="DQ239" s="39">
        <v>0</v>
      </c>
      <c r="DR239" s="31">
        <v>0</v>
      </c>
      <c r="DS239" s="39">
        <v>80</v>
      </c>
      <c r="DT239" s="39">
        <v>0</v>
      </c>
      <c r="DU239" s="39">
        <v>20</v>
      </c>
      <c r="DV239" s="39">
        <v>20</v>
      </c>
      <c r="DW239" s="39">
        <v>0</v>
      </c>
      <c r="DX239" s="31">
        <v>24</v>
      </c>
      <c r="DY239" s="39">
        <v>0</v>
      </c>
      <c r="DZ239" s="39">
        <v>0</v>
      </c>
      <c r="EA239" s="31">
        <v>0</v>
      </c>
      <c r="EB239" s="39">
        <v>0</v>
      </c>
      <c r="EC239" s="39">
        <v>0</v>
      </c>
      <c r="ED239" s="31">
        <v>0</v>
      </c>
      <c r="EE239" s="39">
        <v>0</v>
      </c>
      <c r="EF239" s="39">
        <v>0</v>
      </c>
      <c r="EG239" s="39">
        <v>0</v>
      </c>
      <c r="EH239" s="39">
        <v>0</v>
      </c>
      <c r="EI239" s="39">
        <v>0</v>
      </c>
      <c r="EJ239" s="31">
        <v>0</v>
      </c>
      <c r="EK239" s="40">
        <v>7.5</v>
      </c>
      <c r="EL239">
        <v>0</v>
      </c>
      <c r="EM239">
        <v>0</v>
      </c>
      <c r="EN239">
        <v>0</v>
      </c>
      <c r="EO239">
        <v>0</v>
      </c>
      <c r="EP239">
        <v>0</v>
      </c>
      <c r="EQ239">
        <v>0</v>
      </c>
      <c r="ER239">
        <v>0</v>
      </c>
      <c r="ES239">
        <v>100</v>
      </c>
      <c r="ET239">
        <v>0</v>
      </c>
      <c r="EU239">
        <v>100</v>
      </c>
      <c r="EV239">
        <v>100</v>
      </c>
      <c r="EW239">
        <v>100</v>
      </c>
      <c r="EX239" s="6">
        <f t="shared" si="70"/>
        <v>33.333333333333336</v>
      </c>
      <c r="EY239">
        <f t="shared" si="71"/>
        <v>0</v>
      </c>
      <c r="EZ239" s="6">
        <f t="shared" si="72"/>
        <v>0</v>
      </c>
      <c r="FA239" s="6">
        <f t="shared" si="73"/>
        <v>66.666666666666671</v>
      </c>
      <c r="FB239" s="6">
        <f t="shared" si="74"/>
        <v>0</v>
      </c>
    </row>
    <row r="240" spans="1:158" x14ac:dyDescent="0.2">
      <c r="A240" t="s">
        <v>748</v>
      </c>
      <c r="B240">
        <v>1</v>
      </c>
      <c r="C240">
        <v>1</v>
      </c>
      <c r="D240">
        <v>1</v>
      </c>
      <c r="E240">
        <v>1</v>
      </c>
      <c r="F240">
        <v>1</v>
      </c>
      <c r="H240">
        <f>COUNTIFS(R240, 2, I240, 0)</f>
        <v>1</v>
      </c>
      <c r="I240">
        <f t="shared" si="69"/>
        <v>0</v>
      </c>
      <c r="J240" s="9">
        <f>SUM(COUNTIFS(I240, 0, H240, 0, O240, {"1";"2";"3"}))</f>
        <v>0</v>
      </c>
      <c r="K240" s="9">
        <f t="shared" si="77"/>
        <v>0</v>
      </c>
      <c r="L240">
        <v>1</v>
      </c>
      <c r="M240">
        <v>1</v>
      </c>
      <c r="N240">
        <v>1</v>
      </c>
      <c r="O240">
        <v>3</v>
      </c>
      <c r="P240">
        <v>2</v>
      </c>
      <c r="Q240">
        <v>2017</v>
      </c>
      <c r="R240">
        <v>2</v>
      </c>
      <c r="S240">
        <v>1</v>
      </c>
      <c r="T240">
        <v>1</v>
      </c>
      <c r="U240">
        <v>0</v>
      </c>
      <c r="V240">
        <v>0</v>
      </c>
      <c r="W240">
        <v>1</v>
      </c>
      <c r="X240">
        <v>0</v>
      </c>
      <c r="Y240">
        <v>0</v>
      </c>
      <c r="Z240">
        <v>1</v>
      </c>
      <c r="AA240">
        <v>2017</v>
      </c>
      <c r="AB240">
        <v>1</v>
      </c>
      <c r="AD240">
        <v>3</v>
      </c>
      <c r="AE240">
        <v>1</v>
      </c>
      <c r="AF240">
        <v>3</v>
      </c>
      <c r="AG240">
        <v>3</v>
      </c>
      <c r="AH240">
        <v>5</v>
      </c>
      <c r="AI240">
        <v>5</v>
      </c>
      <c r="AJ240" s="10" t="s">
        <v>309</v>
      </c>
      <c r="AK240" s="13" t="s">
        <v>967</v>
      </c>
      <c r="AL240">
        <v>0</v>
      </c>
      <c r="AM240">
        <v>2</v>
      </c>
      <c r="AN240">
        <v>2</v>
      </c>
      <c r="AO240">
        <v>1</v>
      </c>
      <c r="AP240">
        <v>2</v>
      </c>
      <c r="AQ240">
        <v>2</v>
      </c>
      <c r="AR240">
        <v>1</v>
      </c>
      <c r="AS240">
        <v>1</v>
      </c>
      <c r="AT240">
        <v>2</v>
      </c>
      <c r="AU240">
        <v>1</v>
      </c>
      <c r="AV240">
        <v>1</v>
      </c>
      <c r="AW240">
        <v>1</v>
      </c>
      <c r="AX240">
        <v>2</v>
      </c>
      <c r="AY240">
        <v>1</v>
      </c>
      <c r="AZ240">
        <v>1</v>
      </c>
      <c r="BA240">
        <v>1</v>
      </c>
      <c r="BB240">
        <v>1</v>
      </c>
      <c r="BC240">
        <v>1</v>
      </c>
      <c r="BD240">
        <v>1</v>
      </c>
      <c r="BE240">
        <v>1</v>
      </c>
      <c r="BF240">
        <v>3</v>
      </c>
      <c r="BG240">
        <v>4</v>
      </c>
      <c r="BH240">
        <v>3</v>
      </c>
      <c r="BI240">
        <v>1</v>
      </c>
      <c r="BJ240">
        <v>2</v>
      </c>
      <c r="BK240">
        <v>2</v>
      </c>
      <c r="BL240">
        <v>1</v>
      </c>
      <c r="BM240">
        <v>1</v>
      </c>
      <c r="BN240">
        <v>2</v>
      </c>
      <c r="BO240">
        <v>2</v>
      </c>
      <c r="BP240">
        <v>2</v>
      </c>
      <c r="BQ240">
        <v>1</v>
      </c>
      <c r="BR240">
        <v>2</v>
      </c>
      <c r="BS240">
        <v>2</v>
      </c>
      <c r="BT240">
        <v>2</v>
      </c>
      <c r="BU240">
        <v>2</v>
      </c>
      <c r="BV240">
        <v>2</v>
      </c>
      <c r="BW240">
        <v>2</v>
      </c>
      <c r="BX240">
        <v>2</v>
      </c>
      <c r="BY240">
        <v>2</v>
      </c>
      <c r="BZ240">
        <v>3</v>
      </c>
      <c r="CA240">
        <v>2</v>
      </c>
      <c r="CB240">
        <v>1</v>
      </c>
      <c r="CC240">
        <v>0</v>
      </c>
      <c r="CD240">
        <v>0</v>
      </c>
      <c r="CE240">
        <v>0</v>
      </c>
      <c r="CF240">
        <v>0</v>
      </c>
      <c r="CG240">
        <v>0</v>
      </c>
      <c r="CH240">
        <v>2</v>
      </c>
      <c r="CI240">
        <f t="shared" si="78"/>
        <v>59</v>
      </c>
      <c r="CJ240">
        <f t="shared" si="75"/>
        <v>0</v>
      </c>
      <c r="CK240" s="7">
        <f t="shared" si="79"/>
        <v>1</v>
      </c>
      <c r="CL240">
        <v>149</v>
      </c>
      <c r="CM240" s="7">
        <f t="shared" si="86"/>
        <v>0.39597315436241609</v>
      </c>
      <c r="CN240">
        <f t="shared" si="76"/>
        <v>14</v>
      </c>
      <c r="CO240">
        <f t="shared" si="80"/>
        <v>0</v>
      </c>
      <c r="CP240" s="7">
        <f t="shared" si="81"/>
        <v>1</v>
      </c>
      <c r="CQ240">
        <v>42</v>
      </c>
      <c r="CR240" s="7">
        <f t="shared" si="83"/>
        <v>0.33333333333333331</v>
      </c>
      <c r="CT240" s="39">
        <v>0</v>
      </c>
      <c r="CU240" s="39">
        <v>50</v>
      </c>
      <c r="CV240" s="39">
        <v>50</v>
      </c>
      <c r="CW240" s="39">
        <v>0</v>
      </c>
      <c r="CX240" s="39">
        <v>0</v>
      </c>
      <c r="CY240" s="39">
        <v>50</v>
      </c>
      <c r="CZ240" s="39">
        <v>0</v>
      </c>
      <c r="DA240" s="39">
        <v>0</v>
      </c>
      <c r="DB240" s="39">
        <v>0</v>
      </c>
      <c r="DC240" s="39">
        <v>50</v>
      </c>
      <c r="DD240" s="31">
        <v>20</v>
      </c>
      <c r="DE240" s="39">
        <v>0</v>
      </c>
      <c r="DF240" s="39">
        <v>0</v>
      </c>
      <c r="DG240" s="39">
        <v>0</v>
      </c>
      <c r="DH240" s="39">
        <v>0</v>
      </c>
      <c r="DI240" s="31">
        <v>0</v>
      </c>
      <c r="DJ240" s="39">
        <v>0</v>
      </c>
      <c r="DK240" s="39">
        <v>0</v>
      </c>
      <c r="DL240" s="39">
        <v>0</v>
      </c>
      <c r="DM240" s="31">
        <v>0</v>
      </c>
      <c r="DN240" s="39">
        <v>0</v>
      </c>
      <c r="DO240" s="39">
        <v>0</v>
      </c>
      <c r="DP240" s="39">
        <v>20</v>
      </c>
      <c r="DQ240" s="39">
        <v>0</v>
      </c>
      <c r="DR240" s="31">
        <v>5</v>
      </c>
      <c r="DS240" s="39">
        <v>20</v>
      </c>
      <c r="DT240" s="39">
        <v>20</v>
      </c>
      <c r="DU240" s="39">
        <v>0</v>
      </c>
      <c r="DV240" s="39">
        <v>20</v>
      </c>
      <c r="DW240" s="39">
        <v>20</v>
      </c>
      <c r="DX240" s="31">
        <v>16</v>
      </c>
      <c r="DY240" s="39">
        <v>50</v>
      </c>
      <c r="DZ240" s="39">
        <v>25</v>
      </c>
      <c r="EA240" s="31">
        <v>37.5</v>
      </c>
      <c r="EB240" s="39">
        <v>60</v>
      </c>
      <c r="EC240" s="39">
        <v>50</v>
      </c>
      <c r="ED240" s="31">
        <v>55</v>
      </c>
      <c r="EE240" s="39">
        <v>25</v>
      </c>
      <c r="EF240" s="39">
        <v>25</v>
      </c>
      <c r="EG240" s="39">
        <v>25</v>
      </c>
      <c r="EH240" s="39">
        <v>25</v>
      </c>
      <c r="EI240" s="39">
        <v>25</v>
      </c>
      <c r="EJ240" s="31">
        <v>25</v>
      </c>
      <c r="EK240" s="40">
        <v>17.638888888888889</v>
      </c>
      <c r="EL240">
        <v>25</v>
      </c>
      <c r="EM240">
        <v>25</v>
      </c>
      <c r="EN240">
        <v>25</v>
      </c>
      <c r="EO240">
        <v>50</v>
      </c>
      <c r="EP240">
        <v>25</v>
      </c>
      <c r="EQ240">
        <v>0</v>
      </c>
      <c r="EW240">
        <v>100</v>
      </c>
      <c r="EX240" s="6">
        <f t="shared" si="70"/>
        <v>35.714285714285715</v>
      </c>
      <c r="EY240">
        <f t="shared" si="71"/>
        <v>25</v>
      </c>
      <c r="EZ240" s="6">
        <f t="shared" si="72"/>
        <v>25</v>
      </c>
      <c r="FA240" s="6">
        <f t="shared" si="73"/>
        <v>100</v>
      </c>
      <c r="FB240" s="6">
        <f t="shared" si="74"/>
        <v>25</v>
      </c>
    </row>
    <row r="241" spans="1:158" x14ac:dyDescent="0.2">
      <c r="A241" t="s">
        <v>749</v>
      </c>
      <c r="B241">
        <v>1</v>
      </c>
      <c r="C241">
        <v>1</v>
      </c>
      <c r="D241">
        <v>1</v>
      </c>
      <c r="E241">
        <v>1</v>
      </c>
      <c r="F241">
        <v>1</v>
      </c>
      <c r="H241">
        <f>COUNTIFS(R241, 2, I241, 0)</f>
        <v>1</v>
      </c>
      <c r="I241">
        <f t="shared" si="69"/>
        <v>0</v>
      </c>
      <c r="J241" s="9">
        <f>SUM(COUNTIFS(I241, 0, H241, 0, O241, {"1";"2";"3"}))</f>
        <v>0</v>
      </c>
      <c r="K241" s="9">
        <f t="shared" si="77"/>
        <v>0</v>
      </c>
      <c r="L241">
        <v>1</v>
      </c>
      <c r="M241">
        <v>1</v>
      </c>
      <c r="N241">
        <v>1</v>
      </c>
      <c r="O241">
        <v>1</v>
      </c>
      <c r="P241">
        <v>2</v>
      </c>
      <c r="Q241">
        <v>2018</v>
      </c>
      <c r="R241">
        <v>2</v>
      </c>
      <c r="S241">
        <v>1</v>
      </c>
      <c r="T241">
        <v>2</v>
      </c>
      <c r="U241">
        <v>0</v>
      </c>
      <c r="V241">
        <v>0</v>
      </c>
      <c r="W241">
        <v>1</v>
      </c>
      <c r="X241">
        <v>0</v>
      </c>
      <c r="Y241">
        <v>0</v>
      </c>
      <c r="Z241">
        <v>3</v>
      </c>
      <c r="AE241">
        <v>3</v>
      </c>
      <c r="AF241">
        <v>1</v>
      </c>
      <c r="AH241">
        <v>5</v>
      </c>
      <c r="AI241">
        <v>5</v>
      </c>
      <c r="AJ241" s="10" t="s">
        <v>310</v>
      </c>
      <c r="AK241" s="13" t="s">
        <v>968</v>
      </c>
      <c r="AL241">
        <v>0</v>
      </c>
      <c r="AM241">
        <v>1</v>
      </c>
      <c r="AN241">
        <v>1</v>
      </c>
      <c r="AO241">
        <v>1</v>
      </c>
      <c r="AP241">
        <v>2</v>
      </c>
      <c r="AQ241">
        <v>1</v>
      </c>
      <c r="AR241">
        <v>1</v>
      </c>
      <c r="AS241">
        <v>2</v>
      </c>
      <c r="AT241">
        <v>1</v>
      </c>
      <c r="AU241">
        <v>2</v>
      </c>
      <c r="AV241">
        <v>1</v>
      </c>
      <c r="AW241">
        <v>2</v>
      </c>
      <c r="AX241">
        <v>2</v>
      </c>
      <c r="AY241">
        <v>1</v>
      </c>
      <c r="AZ241">
        <v>1</v>
      </c>
      <c r="BA241">
        <v>1</v>
      </c>
      <c r="BB241">
        <v>1</v>
      </c>
      <c r="BC241">
        <v>2</v>
      </c>
      <c r="BD241">
        <v>2</v>
      </c>
      <c r="BE241">
        <v>2</v>
      </c>
      <c r="BF241">
        <v>4</v>
      </c>
      <c r="BG241">
        <v>2</v>
      </c>
      <c r="BH241">
        <v>3</v>
      </c>
      <c r="BI241">
        <v>2</v>
      </c>
      <c r="BJ241">
        <v>6</v>
      </c>
      <c r="BK241">
        <v>5</v>
      </c>
      <c r="BL241">
        <v>3</v>
      </c>
      <c r="BM241">
        <v>2</v>
      </c>
      <c r="BN241">
        <v>4</v>
      </c>
      <c r="BO241">
        <v>3</v>
      </c>
      <c r="BP241">
        <v>3</v>
      </c>
      <c r="BQ241">
        <v>2</v>
      </c>
      <c r="BR241">
        <v>4</v>
      </c>
      <c r="BS241">
        <v>2</v>
      </c>
      <c r="BT241">
        <v>2</v>
      </c>
      <c r="BU241">
        <v>3</v>
      </c>
      <c r="BV241">
        <v>2</v>
      </c>
      <c r="BW241">
        <v>1</v>
      </c>
      <c r="BX241">
        <v>2</v>
      </c>
      <c r="BY241">
        <v>3</v>
      </c>
      <c r="BZ241">
        <v>4</v>
      </c>
      <c r="CA241">
        <v>1</v>
      </c>
      <c r="CB241">
        <v>2</v>
      </c>
      <c r="CC241">
        <v>1</v>
      </c>
      <c r="CD241">
        <v>1</v>
      </c>
      <c r="CE241">
        <v>1</v>
      </c>
      <c r="CI241">
        <f t="shared" si="78"/>
        <v>79</v>
      </c>
      <c r="CJ241">
        <f t="shared" si="75"/>
        <v>0</v>
      </c>
      <c r="CK241" s="7">
        <f t="shared" si="79"/>
        <v>1</v>
      </c>
      <c r="CL241">
        <v>149</v>
      </c>
      <c r="CM241" s="7">
        <f t="shared" si="86"/>
        <v>0.53020134228187921</v>
      </c>
      <c r="CN241">
        <f t="shared" si="76"/>
        <v>16</v>
      </c>
      <c r="CO241">
        <f t="shared" si="80"/>
        <v>3</v>
      </c>
      <c r="CP241" s="7">
        <f t="shared" si="81"/>
        <v>0.75</v>
      </c>
      <c r="CQ241">
        <v>36</v>
      </c>
      <c r="CR241" s="7">
        <f t="shared" si="83"/>
        <v>0.44444444444444442</v>
      </c>
      <c r="CT241" s="39">
        <v>0</v>
      </c>
      <c r="CU241" s="39">
        <v>50</v>
      </c>
      <c r="CV241" s="39">
        <v>0</v>
      </c>
      <c r="CW241" s="39">
        <v>0</v>
      </c>
      <c r="CX241" s="39">
        <v>50</v>
      </c>
      <c r="CY241" s="39">
        <v>0</v>
      </c>
      <c r="CZ241" s="39">
        <v>50</v>
      </c>
      <c r="DA241" s="39">
        <v>0</v>
      </c>
      <c r="DB241" s="39">
        <v>50</v>
      </c>
      <c r="DC241" s="39">
        <v>50</v>
      </c>
      <c r="DD241" s="31">
        <v>25</v>
      </c>
      <c r="DE241" s="39">
        <v>0</v>
      </c>
      <c r="DF241" s="39">
        <v>0</v>
      </c>
      <c r="DG241" s="39">
        <v>0</v>
      </c>
      <c r="DH241" s="39">
        <v>0</v>
      </c>
      <c r="DI241" s="31">
        <v>0</v>
      </c>
      <c r="DJ241" s="39">
        <v>100</v>
      </c>
      <c r="DK241" s="39">
        <v>100</v>
      </c>
      <c r="DL241" s="39">
        <v>100</v>
      </c>
      <c r="DM241" s="31">
        <v>100</v>
      </c>
      <c r="DN241" s="39">
        <v>20</v>
      </c>
      <c r="DO241" s="39">
        <v>20</v>
      </c>
      <c r="DP241" s="39">
        <v>40</v>
      </c>
      <c r="DQ241" s="39">
        <v>20</v>
      </c>
      <c r="DR241" s="31">
        <v>25</v>
      </c>
      <c r="DS241" s="39">
        <v>100</v>
      </c>
      <c r="DT241" s="39">
        <v>80</v>
      </c>
      <c r="DU241" s="39">
        <v>40</v>
      </c>
      <c r="DV241" s="39">
        <v>60</v>
      </c>
      <c r="DW241" s="39">
        <v>40</v>
      </c>
      <c r="DX241" s="31">
        <v>64</v>
      </c>
      <c r="DY241" s="39">
        <v>75</v>
      </c>
      <c r="DZ241" s="39">
        <v>75</v>
      </c>
      <c r="EA241" s="31">
        <v>75</v>
      </c>
      <c r="EB241" s="39">
        <v>20</v>
      </c>
      <c r="EC241" s="39">
        <v>50</v>
      </c>
      <c r="ED241" s="31">
        <v>35</v>
      </c>
      <c r="EE241" s="39">
        <v>0</v>
      </c>
      <c r="EF241" s="39">
        <v>25</v>
      </c>
      <c r="EG241" s="39">
        <v>25</v>
      </c>
      <c r="EH241" s="39">
        <v>50</v>
      </c>
      <c r="EI241" s="39">
        <v>25</v>
      </c>
      <c r="EJ241" s="31">
        <v>25</v>
      </c>
      <c r="EK241" s="40">
        <v>36.527777777777779</v>
      </c>
      <c r="EL241">
        <v>0</v>
      </c>
      <c r="EM241">
        <v>25</v>
      </c>
      <c r="EN241">
        <v>50</v>
      </c>
      <c r="EO241">
        <v>75</v>
      </c>
      <c r="EP241">
        <v>0</v>
      </c>
      <c r="EQ241">
        <v>25</v>
      </c>
      <c r="ER241">
        <v>0</v>
      </c>
      <c r="ES241">
        <v>0</v>
      </c>
      <c r="ET241">
        <v>0</v>
      </c>
      <c r="EX241" s="6">
        <f t="shared" si="70"/>
        <v>19.444444444444443</v>
      </c>
      <c r="EY241">
        <f t="shared" si="71"/>
        <v>12.5</v>
      </c>
      <c r="EZ241" s="6">
        <f t="shared" si="72"/>
        <v>29.166666666666668</v>
      </c>
      <c r="FA241" s="6">
        <f t="shared" si="73"/>
        <v>0</v>
      </c>
      <c r="FB241" s="6">
        <f t="shared" si="74"/>
        <v>37.5</v>
      </c>
    </row>
    <row r="242" spans="1:158" x14ac:dyDescent="0.2">
      <c r="A242" t="s">
        <v>750</v>
      </c>
      <c r="B242">
        <v>1</v>
      </c>
      <c r="C242">
        <v>1</v>
      </c>
      <c r="D242">
        <v>1</v>
      </c>
      <c r="E242">
        <v>1</v>
      </c>
      <c r="F242">
        <v>1</v>
      </c>
      <c r="H242">
        <f>COUNTIFS(R242, 2, I242, 0)</f>
        <v>1</v>
      </c>
      <c r="I242">
        <f t="shared" si="69"/>
        <v>0</v>
      </c>
      <c r="J242" s="9">
        <f>SUM(COUNTIFS(I242, 0, H242, 0, O242, {"1";"2";"3"}))</f>
        <v>0</v>
      </c>
      <c r="K242" s="9">
        <f t="shared" si="77"/>
        <v>0</v>
      </c>
      <c r="L242">
        <v>1</v>
      </c>
      <c r="M242">
        <v>1</v>
      </c>
      <c r="N242">
        <v>1</v>
      </c>
      <c r="O242">
        <v>1</v>
      </c>
      <c r="P242">
        <v>2</v>
      </c>
      <c r="Q242">
        <v>2018</v>
      </c>
      <c r="R242">
        <v>2</v>
      </c>
      <c r="S242">
        <v>1</v>
      </c>
      <c r="T242">
        <v>1</v>
      </c>
      <c r="U242">
        <v>1</v>
      </c>
      <c r="V242">
        <v>0</v>
      </c>
      <c r="W242">
        <v>1</v>
      </c>
      <c r="X242">
        <v>0</v>
      </c>
      <c r="Y242">
        <v>0</v>
      </c>
      <c r="Z242">
        <v>1</v>
      </c>
      <c r="AE242">
        <v>3</v>
      </c>
      <c r="AF242">
        <v>2</v>
      </c>
      <c r="AG242">
        <v>1</v>
      </c>
      <c r="AH242">
        <v>2</v>
      </c>
      <c r="AI242">
        <v>5</v>
      </c>
      <c r="AJ242" s="10" t="s">
        <v>311</v>
      </c>
      <c r="AK242" s="13" t="s">
        <v>968</v>
      </c>
      <c r="AL242">
        <v>0</v>
      </c>
      <c r="AM242">
        <v>4</v>
      </c>
      <c r="AN242">
        <v>2</v>
      </c>
      <c r="AO242">
        <v>1</v>
      </c>
      <c r="AP242">
        <v>2</v>
      </c>
      <c r="AQ242">
        <v>2</v>
      </c>
      <c r="AR242">
        <v>2</v>
      </c>
      <c r="AS242">
        <v>3</v>
      </c>
      <c r="AT242">
        <v>3</v>
      </c>
      <c r="AU242">
        <v>3</v>
      </c>
      <c r="AV242">
        <v>3</v>
      </c>
      <c r="AW242">
        <v>3</v>
      </c>
      <c r="AX242">
        <v>3</v>
      </c>
      <c r="AY242">
        <v>1</v>
      </c>
      <c r="AZ242">
        <v>1</v>
      </c>
      <c r="BA242">
        <v>1</v>
      </c>
      <c r="BB242">
        <v>1</v>
      </c>
      <c r="BC242">
        <v>2</v>
      </c>
      <c r="BD242">
        <v>2</v>
      </c>
      <c r="BE242">
        <v>2</v>
      </c>
      <c r="BF242">
        <v>3</v>
      </c>
      <c r="BG242">
        <v>4</v>
      </c>
      <c r="BH242">
        <v>4</v>
      </c>
      <c r="BI242">
        <v>1</v>
      </c>
      <c r="BJ242">
        <v>6</v>
      </c>
      <c r="BK242">
        <v>6</v>
      </c>
      <c r="BL242">
        <v>3</v>
      </c>
      <c r="BM242">
        <v>1</v>
      </c>
      <c r="BN242">
        <v>6</v>
      </c>
      <c r="BO242">
        <v>3</v>
      </c>
      <c r="BP242">
        <v>5</v>
      </c>
      <c r="BQ242">
        <v>3</v>
      </c>
      <c r="BR242">
        <v>3</v>
      </c>
      <c r="BS242">
        <v>4</v>
      </c>
      <c r="BT242">
        <v>2</v>
      </c>
      <c r="BU242">
        <v>4</v>
      </c>
      <c r="BV242">
        <v>2</v>
      </c>
      <c r="BW242">
        <v>3</v>
      </c>
      <c r="BX242">
        <v>4</v>
      </c>
      <c r="BY242">
        <v>3</v>
      </c>
      <c r="BZ242">
        <v>5</v>
      </c>
      <c r="CA242">
        <v>4</v>
      </c>
      <c r="CB242">
        <v>4</v>
      </c>
      <c r="CC242">
        <v>2</v>
      </c>
      <c r="CD242">
        <v>1</v>
      </c>
      <c r="CE242">
        <v>2</v>
      </c>
      <c r="CF242">
        <v>2</v>
      </c>
      <c r="CG242">
        <v>2</v>
      </c>
      <c r="CH242">
        <v>2</v>
      </c>
      <c r="CI242">
        <f t="shared" si="78"/>
        <v>101</v>
      </c>
      <c r="CJ242">
        <f t="shared" si="75"/>
        <v>0</v>
      </c>
      <c r="CK242" s="7">
        <f t="shared" si="79"/>
        <v>1</v>
      </c>
      <c r="CL242">
        <v>149</v>
      </c>
      <c r="CM242" s="7">
        <f t="shared" si="86"/>
        <v>0.67785234899328861</v>
      </c>
      <c r="CN242">
        <f t="shared" si="76"/>
        <v>34</v>
      </c>
      <c r="CO242">
        <f t="shared" si="80"/>
        <v>0</v>
      </c>
      <c r="CP242" s="7">
        <f t="shared" si="81"/>
        <v>1</v>
      </c>
      <c r="CQ242">
        <v>42</v>
      </c>
      <c r="CR242" s="7">
        <f t="shared" si="83"/>
        <v>0.80952380952380953</v>
      </c>
      <c r="CT242" s="39">
        <v>0</v>
      </c>
      <c r="CU242" s="39">
        <v>50</v>
      </c>
      <c r="CV242" s="39">
        <v>50</v>
      </c>
      <c r="CW242" s="39">
        <v>50</v>
      </c>
      <c r="CX242" s="39">
        <v>100</v>
      </c>
      <c r="CY242" s="39">
        <v>100</v>
      </c>
      <c r="CZ242" s="39">
        <v>100</v>
      </c>
      <c r="DA242" s="39">
        <v>100</v>
      </c>
      <c r="DB242" s="39">
        <v>100</v>
      </c>
      <c r="DC242" s="39">
        <v>100</v>
      </c>
      <c r="DD242" s="31">
        <v>75</v>
      </c>
      <c r="DE242" s="39">
        <v>0</v>
      </c>
      <c r="DF242" s="39">
        <v>0</v>
      </c>
      <c r="DG242" s="39">
        <v>0</v>
      </c>
      <c r="DH242" s="39">
        <v>0</v>
      </c>
      <c r="DI242" s="31">
        <v>0</v>
      </c>
      <c r="DJ242" s="39">
        <v>100</v>
      </c>
      <c r="DK242" s="39">
        <v>100</v>
      </c>
      <c r="DL242" s="39">
        <v>100</v>
      </c>
      <c r="DM242" s="31">
        <v>100</v>
      </c>
      <c r="DN242" s="39">
        <v>0</v>
      </c>
      <c r="DO242" s="39">
        <v>0</v>
      </c>
      <c r="DP242" s="39">
        <v>40</v>
      </c>
      <c r="DQ242" s="39">
        <v>40</v>
      </c>
      <c r="DR242" s="31">
        <v>20</v>
      </c>
      <c r="DS242" s="39">
        <v>100</v>
      </c>
      <c r="DT242" s="39">
        <v>100</v>
      </c>
      <c r="DU242" s="39">
        <v>40</v>
      </c>
      <c r="DV242" s="39">
        <v>100</v>
      </c>
      <c r="DW242" s="39">
        <v>80</v>
      </c>
      <c r="DX242" s="31">
        <v>84</v>
      </c>
      <c r="DY242" s="39">
        <v>50</v>
      </c>
      <c r="DZ242" s="39">
        <v>50</v>
      </c>
      <c r="EA242" s="31">
        <v>50</v>
      </c>
      <c r="EB242" s="39">
        <v>60</v>
      </c>
      <c r="EC242" s="39">
        <v>75</v>
      </c>
      <c r="ED242" s="31">
        <v>67.5</v>
      </c>
      <c r="EE242" s="39">
        <v>75</v>
      </c>
      <c r="EF242" s="39">
        <v>75</v>
      </c>
      <c r="EG242" s="39">
        <v>25</v>
      </c>
      <c r="EH242" s="39">
        <v>75</v>
      </c>
      <c r="EI242" s="39">
        <v>25</v>
      </c>
      <c r="EJ242" s="31">
        <v>55</v>
      </c>
      <c r="EK242" s="40">
        <v>57.916666666666664</v>
      </c>
      <c r="EL242">
        <v>50</v>
      </c>
      <c r="EM242">
        <v>75</v>
      </c>
      <c r="EN242">
        <v>50</v>
      </c>
      <c r="EO242">
        <v>100</v>
      </c>
      <c r="EP242">
        <v>75</v>
      </c>
      <c r="EQ242">
        <v>75</v>
      </c>
      <c r="ER242">
        <v>100</v>
      </c>
      <c r="ES242">
        <v>0</v>
      </c>
      <c r="ET242">
        <v>100</v>
      </c>
      <c r="EU242">
        <v>100</v>
      </c>
      <c r="EV242">
        <v>100</v>
      </c>
      <c r="EW242">
        <v>100</v>
      </c>
      <c r="EX242" s="6">
        <f t="shared" si="70"/>
        <v>77.083333333333329</v>
      </c>
      <c r="EY242">
        <f t="shared" si="71"/>
        <v>62.5</v>
      </c>
      <c r="EZ242" s="6">
        <f t="shared" si="72"/>
        <v>70.833333333333329</v>
      </c>
      <c r="FA242" s="6">
        <f t="shared" si="73"/>
        <v>83.333333333333329</v>
      </c>
      <c r="FB242" s="6">
        <f t="shared" si="74"/>
        <v>75</v>
      </c>
    </row>
    <row r="243" spans="1:158" x14ac:dyDescent="0.2">
      <c r="A243" t="s">
        <v>751</v>
      </c>
      <c r="B243">
        <v>1</v>
      </c>
      <c r="C243">
        <v>1</v>
      </c>
      <c r="D243">
        <v>1</v>
      </c>
      <c r="E243">
        <v>1</v>
      </c>
      <c r="F243">
        <v>1</v>
      </c>
      <c r="H243">
        <f>COUNTIFS(R243, 2, I243, 0)</f>
        <v>1</v>
      </c>
      <c r="I243">
        <f t="shared" si="69"/>
        <v>0</v>
      </c>
      <c r="J243" s="9">
        <f>SUM(COUNTIFS(I243, 0, H243, 0, O243, {"1";"2";"3"}))</f>
        <v>0</v>
      </c>
      <c r="K243" s="9">
        <f t="shared" si="77"/>
        <v>0</v>
      </c>
      <c r="L243">
        <v>1</v>
      </c>
      <c r="M243">
        <v>1</v>
      </c>
      <c r="N243">
        <v>1</v>
      </c>
      <c r="O243">
        <v>1</v>
      </c>
      <c r="P243">
        <v>2</v>
      </c>
      <c r="Q243">
        <v>2018</v>
      </c>
      <c r="R243">
        <v>2</v>
      </c>
      <c r="S243">
        <v>2</v>
      </c>
      <c r="T243">
        <v>1</v>
      </c>
      <c r="U243">
        <v>1</v>
      </c>
      <c r="V243">
        <v>0</v>
      </c>
      <c r="W243">
        <v>1</v>
      </c>
      <c r="X243">
        <v>0</v>
      </c>
      <c r="Y243">
        <v>0</v>
      </c>
      <c r="Z243">
        <v>2</v>
      </c>
      <c r="AE243">
        <v>2</v>
      </c>
      <c r="AF243">
        <v>1</v>
      </c>
      <c r="AH243">
        <v>5</v>
      </c>
      <c r="AI243">
        <v>5</v>
      </c>
      <c r="AJ243" s="10" t="s">
        <v>312</v>
      </c>
      <c r="AK243" s="13" t="s">
        <v>968</v>
      </c>
      <c r="AL243">
        <v>0</v>
      </c>
      <c r="AM243">
        <v>4</v>
      </c>
      <c r="AN243">
        <v>4</v>
      </c>
      <c r="AO243">
        <v>3</v>
      </c>
      <c r="AP243">
        <v>3</v>
      </c>
      <c r="AQ243">
        <v>3</v>
      </c>
      <c r="AR243">
        <v>3</v>
      </c>
      <c r="AS243">
        <v>3</v>
      </c>
      <c r="AT243">
        <v>3</v>
      </c>
      <c r="AU243">
        <v>3</v>
      </c>
      <c r="AV243">
        <v>3</v>
      </c>
      <c r="AW243">
        <v>3</v>
      </c>
      <c r="AX243">
        <v>3</v>
      </c>
      <c r="AY243">
        <v>1</v>
      </c>
      <c r="AZ243">
        <v>1</v>
      </c>
      <c r="BA243">
        <v>1</v>
      </c>
      <c r="BB243">
        <v>1</v>
      </c>
      <c r="BC243">
        <v>1</v>
      </c>
      <c r="BD243">
        <v>1</v>
      </c>
      <c r="BE243">
        <v>1</v>
      </c>
      <c r="BF243">
        <v>2</v>
      </c>
      <c r="BG243">
        <v>6</v>
      </c>
      <c r="BH243">
        <v>5</v>
      </c>
      <c r="BI243">
        <v>2</v>
      </c>
      <c r="BJ243">
        <v>2</v>
      </c>
      <c r="BK243">
        <v>2</v>
      </c>
      <c r="BL243">
        <v>2</v>
      </c>
      <c r="BM243">
        <v>2</v>
      </c>
      <c r="BN243">
        <v>2</v>
      </c>
      <c r="BO243">
        <v>3</v>
      </c>
      <c r="BP243">
        <v>4</v>
      </c>
      <c r="BQ243">
        <v>2</v>
      </c>
      <c r="BR243">
        <v>3</v>
      </c>
      <c r="BS243">
        <v>3</v>
      </c>
      <c r="BT243">
        <v>3</v>
      </c>
      <c r="BU243">
        <v>4</v>
      </c>
      <c r="BV243">
        <v>4</v>
      </c>
      <c r="BW243">
        <v>5</v>
      </c>
      <c r="BX243">
        <v>5</v>
      </c>
      <c r="BY243">
        <v>5</v>
      </c>
      <c r="BZ243">
        <v>5</v>
      </c>
      <c r="CA243">
        <v>3</v>
      </c>
      <c r="CB243">
        <v>1</v>
      </c>
      <c r="CC243">
        <v>2</v>
      </c>
      <c r="CD243">
        <v>2</v>
      </c>
      <c r="CE243">
        <v>2</v>
      </c>
      <c r="CF243">
        <v>2</v>
      </c>
      <c r="CG243">
        <v>2</v>
      </c>
      <c r="CH243">
        <v>2</v>
      </c>
      <c r="CI243">
        <f t="shared" si="78"/>
        <v>96</v>
      </c>
      <c r="CJ243">
        <f t="shared" ref="CJ243:CJ290" si="87">COUNTBLANK(AM243:BV243)</f>
        <v>0</v>
      </c>
      <c r="CK243" s="7">
        <f t="shared" si="79"/>
        <v>1</v>
      </c>
      <c r="CL243">
        <v>149</v>
      </c>
      <c r="CM243" s="7">
        <f t="shared" si="86"/>
        <v>0.64429530201342278</v>
      </c>
      <c r="CN243">
        <f t="shared" ref="CN243:CN290" si="88">SUM(BW243:CH243)</f>
        <v>36</v>
      </c>
      <c r="CO243">
        <f t="shared" si="80"/>
        <v>0</v>
      </c>
      <c r="CP243" s="7">
        <f t="shared" si="81"/>
        <v>1</v>
      </c>
      <c r="CQ243">
        <v>42</v>
      </c>
      <c r="CR243" s="7">
        <f t="shared" si="83"/>
        <v>0.8571428571428571</v>
      </c>
      <c r="CT243" s="39">
        <v>100</v>
      </c>
      <c r="CU243" s="39">
        <v>100</v>
      </c>
      <c r="CV243" s="39">
        <v>100</v>
      </c>
      <c r="CW243" s="39">
        <v>100</v>
      </c>
      <c r="CX243" s="39">
        <v>100</v>
      </c>
      <c r="CY243" s="39">
        <v>100</v>
      </c>
      <c r="CZ243" s="39">
        <v>100</v>
      </c>
      <c r="DA243" s="39">
        <v>100</v>
      </c>
      <c r="DB243" s="39">
        <v>100</v>
      </c>
      <c r="DC243" s="39">
        <v>100</v>
      </c>
      <c r="DD243" s="31">
        <v>100</v>
      </c>
      <c r="DE243" s="39">
        <v>0</v>
      </c>
      <c r="DF243" s="39">
        <v>0</v>
      </c>
      <c r="DG243" s="39">
        <v>0</v>
      </c>
      <c r="DH243" s="39">
        <v>0</v>
      </c>
      <c r="DI243" s="31">
        <v>0</v>
      </c>
      <c r="DJ243" s="39">
        <v>0</v>
      </c>
      <c r="DK243" s="39">
        <v>0</v>
      </c>
      <c r="DL243" s="39">
        <v>0</v>
      </c>
      <c r="DM243" s="31">
        <v>0</v>
      </c>
      <c r="DN243" s="39">
        <v>20</v>
      </c>
      <c r="DO243" s="39">
        <v>20</v>
      </c>
      <c r="DP243" s="39">
        <v>40</v>
      </c>
      <c r="DQ243" s="39">
        <v>20</v>
      </c>
      <c r="DR243" s="31">
        <v>25</v>
      </c>
      <c r="DS243" s="39">
        <v>20</v>
      </c>
      <c r="DT243" s="39">
        <v>20</v>
      </c>
      <c r="DU243" s="39">
        <v>20</v>
      </c>
      <c r="DV243" s="39">
        <v>20</v>
      </c>
      <c r="DW243" s="39">
        <v>60</v>
      </c>
      <c r="DX243" s="31">
        <v>28</v>
      </c>
      <c r="DY243" s="39">
        <v>25</v>
      </c>
      <c r="DZ243" s="39">
        <v>50</v>
      </c>
      <c r="EA243" s="31">
        <v>37.5</v>
      </c>
      <c r="EB243" s="39">
        <v>100</v>
      </c>
      <c r="EC243" s="39">
        <v>100</v>
      </c>
      <c r="ED243" s="31">
        <v>100</v>
      </c>
      <c r="EE243" s="39">
        <v>75</v>
      </c>
      <c r="EF243" s="39">
        <v>50</v>
      </c>
      <c r="EG243" s="39">
        <v>50</v>
      </c>
      <c r="EH243" s="39">
        <v>75</v>
      </c>
      <c r="EI243" s="39">
        <v>75</v>
      </c>
      <c r="EJ243" s="31">
        <v>65</v>
      </c>
      <c r="EK243" s="40">
        <v>53.194444444444443</v>
      </c>
      <c r="EL243">
        <v>100</v>
      </c>
      <c r="EM243">
        <v>100</v>
      </c>
      <c r="EN243">
        <v>100</v>
      </c>
      <c r="EO243">
        <v>100</v>
      </c>
      <c r="EP243">
        <v>50</v>
      </c>
      <c r="EQ243">
        <v>0</v>
      </c>
      <c r="ER243">
        <v>100</v>
      </c>
      <c r="ES243">
        <v>100</v>
      </c>
      <c r="ET243">
        <v>100</v>
      </c>
      <c r="EU243">
        <v>100</v>
      </c>
      <c r="EV243">
        <v>100</v>
      </c>
      <c r="EW243">
        <v>100</v>
      </c>
      <c r="EX243" s="6">
        <f t="shared" si="70"/>
        <v>87.5</v>
      </c>
      <c r="EY243">
        <f t="shared" si="71"/>
        <v>100</v>
      </c>
      <c r="EZ243" s="6">
        <f t="shared" si="72"/>
        <v>75</v>
      </c>
      <c r="FA243" s="6">
        <f t="shared" si="73"/>
        <v>100</v>
      </c>
      <c r="FB243" s="6">
        <f t="shared" si="74"/>
        <v>62.5</v>
      </c>
    </row>
    <row r="244" spans="1:158" x14ac:dyDescent="0.2">
      <c r="A244" t="s">
        <v>752</v>
      </c>
      <c r="B244">
        <v>1</v>
      </c>
      <c r="C244">
        <v>1</v>
      </c>
      <c r="D244">
        <v>1</v>
      </c>
      <c r="E244">
        <v>1</v>
      </c>
      <c r="F244">
        <v>1</v>
      </c>
      <c r="H244">
        <f>COUNTIFS(R244, 2, I244, 0)</f>
        <v>1</v>
      </c>
      <c r="I244">
        <f t="shared" si="69"/>
        <v>0</v>
      </c>
      <c r="J244" s="9">
        <f>SUM(COUNTIFS(I244, 0, H244, 0, O244, {"1";"2";"3"}))</f>
        <v>0</v>
      </c>
      <c r="K244" s="9">
        <f t="shared" ref="K244:K290" si="89">COUNTIFS(I244, 0, H244, 0, J244, 0)</f>
        <v>0</v>
      </c>
      <c r="L244">
        <v>1</v>
      </c>
      <c r="M244">
        <v>1</v>
      </c>
      <c r="N244">
        <v>2</v>
      </c>
      <c r="O244">
        <v>1</v>
      </c>
      <c r="P244">
        <v>2</v>
      </c>
      <c r="Q244">
        <v>2005</v>
      </c>
      <c r="R244">
        <v>2</v>
      </c>
      <c r="S244">
        <v>2</v>
      </c>
      <c r="T244">
        <v>1</v>
      </c>
      <c r="U244">
        <v>1</v>
      </c>
      <c r="V244">
        <v>0</v>
      </c>
      <c r="W244">
        <v>1</v>
      </c>
      <c r="X244">
        <v>0</v>
      </c>
      <c r="Y244">
        <v>0</v>
      </c>
      <c r="Z244">
        <v>2</v>
      </c>
      <c r="AE244">
        <v>2</v>
      </c>
      <c r="AF244">
        <v>3</v>
      </c>
      <c r="AG244">
        <v>3</v>
      </c>
      <c r="AH244">
        <v>3</v>
      </c>
      <c r="AI244">
        <v>3</v>
      </c>
      <c r="AJ244" s="10"/>
      <c r="AK244" s="13" t="s">
        <v>968</v>
      </c>
      <c r="AL244">
        <v>0</v>
      </c>
      <c r="AM244">
        <v>2</v>
      </c>
      <c r="AN244">
        <v>3</v>
      </c>
      <c r="AO244">
        <v>2</v>
      </c>
      <c r="AP244">
        <v>3</v>
      </c>
      <c r="AQ244">
        <v>3</v>
      </c>
      <c r="AR244">
        <v>3</v>
      </c>
      <c r="AS244">
        <v>3</v>
      </c>
      <c r="AT244">
        <v>2</v>
      </c>
      <c r="AU244">
        <v>3</v>
      </c>
      <c r="AV244">
        <v>3</v>
      </c>
      <c r="AW244">
        <v>3</v>
      </c>
      <c r="AX244">
        <v>3</v>
      </c>
      <c r="AY244">
        <v>1</v>
      </c>
      <c r="AZ244">
        <v>1</v>
      </c>
      <c r="BA244">
        <v>1</v>
      </c>
      <c r="BB244">
        <v>1</v>
      </c>
      <c r="BC244">
        <v>1</v>
      </c>
      <c r="BD244">
        <v>1</v>
      </c>
      <c r="BE244">
        <v>1</v>
      </c>
      <c r="BF244">
        <v>4</v>
      </c>
      <c r="BG244">
        <v>4</v>
      </c>
      <c r="BH244">
        <v>3</v>
      </c>
      <c r="BI244">
        <v>2</v>
      </c>
      <c r="BJ244">
        <v>4</v>
      </c>
      <c r="BK244">
        <v>4</v>
      </c>
      <c r="BL244">
        <v>3</v>
      </c>
      <c r="BM244">
        <v>2</v>
      </c>
      <c r="BN244">
        <v>4</v>
      </c>
      <c r="BO244">
        <v>3</v>
      </c>
      <c r="BP244">
        <v>3</v>
      </c>
      <c r="BQ244">
        <v>3</v>
      </c>
      <c r="BR244">
        <v>3</v>
      </c>
      <c r="BS244">
        <v>1</v>
      </c>
      <c r="BT244">
        <v>3</v>
      </c>
      <c r="BU244">
        <v>3</v>
      </c>
      <c r="BV244">
        <v>2</v>
      </c>
      <c r="BW244">
        <v>2</v>
      </c>
      <c r="BX244">
        <v>3</v>
      </c>
      <c r="BY244">
        <v>3</v>
      </c>
      <c r="BZ244">
        <v>4</v>
      </c>
      <c r="CA244">
        <v>2</v>
      </c>
      <c r="CB244">
        <v>3</v>
      </c>
      <c r="CC244">
        <v>2</v>
      </c>
      <c r="CD244">
        <v>1</v>
      </c>
      <c r="CE244">
        <v>1</v>
      </c>
      <c r="CF244">
        <v>2</v>
      </c>
      <c r="CG244">
        <v>2</v>
      </c>
      <c r="CH244">
        <v>2</v>
      </c>
      <c r="CI244">
        <f t="shared" ref="CI244:CI290" si="90">SUM(AM244:BV244)</f>
        <v>91</v>
      </c>
      <c r="CJ244">
        <f t="shared" si="87"/>
        <v>0</v>
      </c>
      <c r="CK244" s="7">
        <f t="shared" ref="CK244:CK290" si="91">(36-CJ244)/36</f>
        <v>1</v>
      </c>
      <c r="CL244">
        <v>149</v>
      </c>
      <c r="CM244" s="7">
        <f t="shared" si="86"/>
        <v>0.61073825503355705</v>
      </c>
      <c r="CN244">
        <f t="shared" si="88"/>
        <v>27</v>
      </c>
      <c r="CO244">
        <f t="shared" ref="CO244:CO290" si="92">COUNTBLANK(BW244:CH244)</f>
        <v>0</v>
      </c>
      <c r="CP244" s="7">
        <f t="shared" ref="CP244:CP290" si="93">(12-CO244)/12</f>
        <v>1</v>
      </c>
      <c r="CQ244">
        <v>42</v>
      </c>
      <c r="CR244" s="7">
        <f t="shared" si="83"/>
        <v>0.6428571428571429</v>
      </c>
      <c r="CT244" s="39">
        <v>50</v>
      </c>
      <c r="CU244" s="39">
        <v>100</v>
      </c>
      <c r="CV244" s="39">
        <v>100</v>
      </c>
      <c r="CW244" s="39">
        <v>100</v>
      </c>
      <c r="CX244" s="39">
        <v>100</v>
      </c>
      <c r="CY244" s="39">
        <v>50</v>
      </c>
      <c r="CZ244" s="39">
        <v>100</v>
      </c>
      <c r="DA244" s="39">
        <v>100</v>
      </c>
      <c r="DB244" s="39">
        <v>100</v>
      </c>
      <c r="DC244" s="39">
        <v>100</v>
      </c>
      <c r="DD244" s="31">
        <v>90</v>
      </c>
      <c r="DE244" s="39">
        <v>0</v>
      </c>
      <c r="DF244" s="39">
        <v>0</v>
      </c>
      <c r="DG244" s="39">
        <v>0</v>
      </c>
      <c r="DH244" s="39">
        <v>0</v>
      </c>
      <c r="DI244" s="31">
        <v>0</v>
      </c>
      <c r="DJ244" s="39">
        <v>0</v>
      </c>
      <c r="DK244" s="39">
        <v>0</v>
      </c>
      <c r="DL244" s="39">
        <v>0</v>
      </c>
      <c r="DM244" s="31">
        <v>0</v>
      </c>
      <c r="DN244" s="39">
        <v>20</v>
      </c>
      <c r="DO244" s="39">
        <v>20</v>
      </c>
      <c r="DP244" s="39">
        <v>40</v>
      </c>
      <c r="DQ244" s="39">
        <v>40</v>
      </c>
      <c r="DR244" s="31">
        <v>30</v>
      </c>
      <c r="DS244" s="39">
        <v>60</v>
      </c>
      <c r="DT244" s="39">
        <v>60</v>
      </c>
      <c r="DU244" s="39">
        <v>40</v>
      </c>
      <c r="DV244" s="39">
        <v>60</v>
      </c>
      <c r="DW244" s="39">
        <v>40</v>
      </c>
      <c r="DX244" s="31">
        <v>52</v>
      </c>
      <c r="DY244" s="39">
        <v>75</v>
      </c>
      <c r="DZ244" s="39">
        <v>50</v>
      </c>
      <c r="EA244" s="31">
        <v>62.5</v>
      </c>
      <c r="EB244" s="39">
        <v>60</v>
      </c>
      <c r="EC244" s="39">
        <v>50</v>
      </c>
      <c r="ED244" s="31">
        <v>55</v>
      </c>
      <c r="EE244" s="39">
        <v>25</v>
      </c>
      <c r="EF244" s="39">
        <v>0</v>
      </c>
      <c r="EG244" s="39">
        <v>50</v>
      </c>
      <c r="EH244" s="39">
        <v>50</v>
      </c>
      <c r="EI244" s="39">
        <v>25</v>
      </c>
      <c r="EJ244" s="31">
        <v>30</v>
      </c>
      <c r="EK244" s="40">
        <v>47.638888888888886</v>
      </c>
      <c r="EL244">
        <v>25</v>
      </c>
      <c r="EM244">
        <v>50</v>
      </c>
      <c r="EN244">
        <v>50</v>
      </c>
      <c r="EO244">
        <v>75</v>
      </c>
      <c r="EP244">
        <v>25</v>
      </c>
      <c r="EQ244">
        <v>50</v>
      </c>
      <c r="ER244">
        <v>100</v>
      </c>
      <c r="ES244">
        <v>0</v>
      </c>
      <c r="ET244">
        <v>0</v>
      </c>
      <c r="EU244">
        <v>100</v>
      </c>
      <c r="EV244">
        <v>100</v>
      </c>
      <c r="EW244">
        <v>100</v>
      </c>
      <c r="EX244" s="6">
        <f t="shared" si="70"/>
        <v>56.25</v>
      </c>
      <c r="EY244">
        <f t="shared" si="71"/>
        <v>37.5</v>
      </c>
      <c r="EZ244" s="6">
        <f t="shared" si="72"/>
        <v>45.833333333333336</v>
      </c>
      <c r="FA244" s="6">
        <f t="shared" si="73"/>
        <v>66.666666666666671</v>
      </c>
      <c r="FB244" s="6">
        <f t="shared" si="74"/>
        <v>50</v>
      </c>
    </row>
    <row r="245" spans="1:158" x14ac:dyDescent="0.2">
      <c r="A245" t="s">
        <v>753</v>
      </c>
      <c r="B245">
        <v>1</v>
      </c>
      <c r="C245">
        <v>1</v>
      </c>
      <c r="D245">
        <v>1</v>
      </c>
      <c r="E245">
        <v>1</v>
      </c>
      <c r="F245">
        <v>1</v>
      </c>
      <c r="H245">
        <f>COUNTIFS(R245, 2, I245, 0)</f>
        <v>1</v>
      </c>
      <c r="I245">
        <f t="shared" si="69"/>
        <v>0</v>
      </c>
      <c r="J245" s="9">
        <f>SUM(COUNTIFS(I245, 0, H245, 0, O245, {"1";"2";"3"}))</f>
        <v>0</v>
      </c>
      <c r="K245" s="9">
        <f t="shared" si="89"/>
        <v>0</v>
      </c>
      <c r="L245">
        <v>1</v>
      </c>
      <c r="M245">
        <v>1</v>
      </c>
      <c r="N245">
        <v>1</v>
      </c>
      <c r="O245">
        <v>1</v>
      </c>
      <c r="P245">
        <v>2</v>
      </c>
      <c r="Q245">
        <v>2017</v>
      </c>
      <c r="R245">
        <v>2</v>
      </c>
      <c r="S245">
        <v>2</v>
      </c>
      <c r="T245">
        <v>1</v>
      </c>
      <c r="U245">
        <v>1</v>
      </c>
      <c r="V245">
        <v>0</v>
      </c>
      <c r="W245">
        <v>1</v>
      </c>
      <c r="X245">
        <v>0</v>
      </c>
      <c r="Y245">
        <v>0</v>
      </c>
      <c r="Z245">
        <v>1</v>
      </c>
      <c r="AE245">
        <v>3</v>
      </c>
      <c r="AF245">
        <v>4</v>
      </c>
      <c r="AH245">
        <v>3</v>
      </c>
      <c r="AI245">
        <v>2</v>
      </c>
      <c r="AJ245" s="10" t="s">
        <v>313</v>
      </c>
      <c r="AK245" s="13" t="s">
        <v>964</v>
      </c>
      <c r="AL245">
        <v>0</v>
      </c>
      <c r="AM245">
        <v>1</v>
      </c>
      <c r="AN245">
        <v>3</v>
      </c>
      <c r="AO245">
        <v>1</v>
      </c>
      <c r="AP245">
        <v>2</v>
      </c>
      <c r="AQ245">
        <v>2</v>
      </c>
      <c r="AR245">
        <v>2</v>
      </c>
      <c r="AS245">
        <v>2</v>
      </c>
      <c r="AT245">
        <v>2</v>
      </c>
      <c r="AU245">
        <v>2</v>
      </c>
      <c r="AV245">
        <v>2</v>
      </c>
      <c r="AW245">
        <v>2</v>
      </c>
      <c r="AX245">
        <v>3</v>
      </c>
      <c r="AY245">
        <v>1</v>
      </c>
      <c r="AZ245">
        <v>1</v>
      </c>
      <c r="BA245">
        <v>1</v>
      </c>
      <c r="BB245">
        <v>1</v>
      </c>
      <c r="BC245">
        <v>1</v>
      </c>
      <c r="BD245">
        <v>1</v>
      </c>
      <c r="BE245">
        <v>1</v>
      </c>
      <c r="BF245">
        <v>2</v>
      </c>
      <c r="BG245">
        <v>3</v>
      </c>
      <c r="BH245">
        <v>3</v>
      </c>
      <c r="BI245">
        <v>1</v>
      </c>
      <c r="BJ245">
        <v>3</v>
      </c>
      <c r="BK245">
        <v>4</v>
      </c>
      <c r="BL245">
        <v>2</v>
      </c>
      <c r="BM245">
        <v>1</v>
      </c>
      <c r="BN245">
        <v>2</v>
      </c>
      <c r="BO245">
        <v>1</v>
      </c>
      <c r="BP245">
        <v>2</v>
      </c>
      <c r="BQ245">
        <v>1</v>
      </c>
      <c r="BR245">
        <v>2</v>
      </c>
      <c r="BS245">
        <v>2</v>
      </c>
      <c r="BT245">
        <v>1</v>
      </c>
      <c r="BU245">
        <v>3</v>
      </c>
      <c r="BV245">
        <v>1</v>
      </c>
      <c r="BW245">
        <v>4</v>
      </c>
      <c r="BX245">
        <v>5</v>
      </c>
      <c r="BY245">
        <v>2</v>
      </c>
      <c r="BZ245">
        <v>4</v>
      </c>
      <c r="CA245">
        <v>1</v>
      </c>
      <c r="CB245">
        <v>1</v>
      </c>
      <c r="CC245">
        <v>2</v>
      </c>
      <c r="CD245">
        <v>1</v>
      </c>
      <c r="CE245">
        <v>1</v>
      </c>
      <c r="CF245">
        <v>2</v>
      </c>
      <c r="CG245">
        <v>2</v>
      </c>
      <c r="CH245">
        <v>2</v>
      </c>
      <c r="CI245">
        <f t="shared" si="90"/>
        <v>65</v>
      </c>
      <c r="CJ245">
        <f t="shared" si="87"/>
        <v>0</v>
      </c>
      <c r="CK245" s="7">
        <f t="shared" si="91"/>
        <v>1</v>
      </c>
      <c r="CL245">
        <v>149</v>
      </c>
      <c r="CM245" s="7">
        <f t="shared" si="86"/>
        <v>0.43624161073825501</v>
      </c>
      <c r="CN245">
        <f t="shared" si="88"/>
        <v>27</v>
      </c>
      <c r="CO245">
        <f t="shared" si="92"/>
        <v>0</v>
      </c>
      <c r="CP245" s="7">
        <f t="shared" si="93"/>
        <v>1</v>
      </c>
      <c r="CQ245">
        <v>42</v>
      </c>
      <c r="CR245" s="7">
        <f t="shared" si="83"/>
        <v>0.6428571428571429</v>
      </c>
      <c r="CT245" s="39">
        <v>0</v>
      </c>
      <c r="CU245" s="39">
        <v>50</v>
      </c>
      <c r="CV245" s="39">
        <v>50</v>
      </c>
      <c r="CW245" s="39">
        <v>50</v>
      </c>
      <c r="CX245" s="39">
        <v>50</v>
      </c>
      <c r="CY245" s="39">
        <v>50</v>
      </c>
      <c r="CZ245" s="39">
        <v>50</v>
      </c>
      <c r="DA245" s="39">
        <v>50</v>
      </c>
      <c r="DB245" s="39">
        <v>50</v>
      </c>
      <c r="DC245" s="39">
        <v>100</v>
      </c>
      <c r="DD245" s="31">
        <v>50</v>
      </c>
      <c r="DE245" s="39">
        <v>0</v>
      </c>
      <c r="DF245" s="39">
        <v>0</v>
      </c>
      <c r="DG245" s="39">
        <v>0</v>
      </c>
      <c r="DH245" s="39">
        <v>0</v>
      </c>
      <c r="DI245" s="31">
        <v>0</v>
      </c>
      <c r="DJ245" s="39">
        <v>0</v>
      </c>
      <c r="DK245" s="39">
        <v>0</v>
      </c>
      <c r="DL245" s="39">
        <v>0</v>
      </c>
      <c r="DM245" s="31">
        <v>0</v>
      </c>
      <c r="DN245" s="39">
        <v>0</v>
      </c>
      <c r="DO245" s="39">
        <v>0</v>
      </c>
      <c r="DP245" s="39">
        <v>0</v>
      </c>
      <c r="DQ245" s="39">
        <v>0</v>
      </c>
      <c r="DR245" s="31">
        <v>0</v>
      </c>
      <c r="DS245" s="39">
        <v>40</v>
      </c>
      <c r="DT245" s="39">
        <v>60</v>
      </c>
      <c r="DU245" s="39">
        <v>20</v>
      </c>
      <c r="DV245" s="39">
        <v>20</v>
      </c>
      <c r="DW245" s="39">
        <v>20</v>
      </c>
      <c r="DX245" s="31">
        <v>32</v>
      </c>
      <c r="DY245" s="39">
        <v>25</v>
      </c>
      <c r="DZ245" s="39">
        <v>25</v>
      </c>
      <c r="EA245" s="31">
        <v>25</v>
      </c>
      <c r="EB245" s="39">
        <v>40</v>
      </c>
      <c r="EC245" s="39">
        <v>50</v>
      </c>
      <c r="ED245" s="31">
        <v>45</v>
      </c>
      <c r="EE245" s="39">
        <v>0</v>
      </c>
      <c r="EF245" s="39">
        <v>25</v>
      </c>
      <c r="EG245" s="39">
        <v>0</v>
      </c>
      <c r="EH245" s="39">
        <v>50</v>
      </c>
      <c r="EI245" s="39">
        <v>0</v>
      </c>
      <c r="EJ245" s="31">
        <v>15</v>
      </c>
      <c r="EK245" s="40">
        <v>25.694444444444443</v>
      </c>
      <c r="EL245">
        <v>75</v>
      </c>
      <c r="EM245">
        <v>100</v>
      </c>
      <c r="EN245">
        <v>25</v>
      </c>
      <c r="EO245">
        <v>75</v>
      </c>
      <c r="EP245">
        <v>0</v>
      </c>
      <c r="EQ245">
        <v>0</v>
      </c>
      <c r="ER245">
        <v>100</v>
      </c>
      <c r="ES245">
        <v>0</v>
      </c>
      <c r="ET245">
        <v>0</v>
      </c>
      <c r="EU245">
        <v>100</v>
      </c>
      <c r="EV245">
        <v>100</v>
      </c>
      <c r="EW245">
        <v>100</v>
      </c>
      <c r="EX245" s="6">
        <f t="shared" si="70"/>
        <v>56.25</v>
      </c>
      <c r="EY245">
        <f t="shared" si="71"/>
        <v>87.5</v>
      </c>
      <c r="EZ245" s="6">
        <f t="shared" si="72"/>
        <v>45.833333333333336</v>
      </c>
      <c r="FA245" s="6">
        <f t="shared" si="73"/>
        <v>66.666666666666671</v>
      </c>
      <c r="FB245" s="6">
        <f t="shared" si="74"/>
        <v>25</v>
      </c>
    </row>
    <row r="246" spans="1:158" x14ac:dyDescent="0.2">
      <c r="A246" t="s">
        <v>754</v>
      </c>
      <c r="B246">
        <v>1</v>
      </c>
      <c r="C246">
        <v>1</v>
      </c>
      <c r="D246">
        <v>1</v>
      </c>
      <c r="E246">
        <v>1</v>
      </c>
      <c r="F246">
        <v>1</v>
      </c>
      <c r="H246">
        <f>COUNTIFS(R246, 2, I246, 0)</f>
        <v>0</v>
      </c>
      <c r="I246">
        <f t="shared" si="69"/>
        <v>1</v>
      </c>
      <c r="J246" s="9">
        <f>SUM(COUNTIFS(I246, 0, H246, 0, O246, {"1";"2";"3"}))</f>
        <v>0</v>
      </c>
      <c r="K246" s="9">
        <f t="shared" si="89"/>
        <v>0</v>
      </c>
      <c r="L246">
        <v>2</v>
      </c>
      <c r="M246">
        <v>1</v>
      </c>
      <c r="N246">
        <v>2</v>
      </c>
      <c r="O246">
        <v>3</v>
      </c>
      <c r="P246">
        <v>1</v>
      </c>
      <c r="Q246">
        <v>1990</v>
      </c>
      <c r="R246">
        <v>2</v>
      </c>
      <c r="S246">
        <v>2</v>
      </c>
      <c r="T246">
        <v>1</v>
      </c>
      <c r="U246">
        <v>1</v>
      </c>
      <c r="V246">
        <v>0</v>
      </c>
      <c r="W246">
        <v>0</v>
      </c>
      <c r="X246">
        <v>0</v>
      </c>
      <c r="Y246">
        <v>0</v>
      </c>
      <c r="Z246">
        <v>2</v>
      </c>
      <c r="AA246">
        <v>1990</v>
      </c>
      <c r="AB246">
        <v>1</v>
      </c>
      <c r="AD246">
        <v>1</v>
      </c>
      <c r="AE246">
        <v>2</v>
      </c>
      <c r="AF246">
        <v>2</v>
      </c>
      <c r="AG246">
        <v>1</v>
      </c>
      <c r="AH246">
        <v>2</v>
      </c>
      <c r="AI246">
        <v>5</v>
      </c>
      <c r="AJ246" s="10" t="s">
        <v>314</v>
      </c>
      <c r="AK246" s="13" t="s">
        <v>963</v>
      </c>
      <c r="AL246">
        <v>1</v>
      </c>
      <c r="AM246">
        <v>1</v>
      </c>
      <c r="AN246">
        <v>3</v>
      </c>
      <c r="AO246">
        <v>1</v>
      </c>
      <c r="AP246">
        <v>2</v>
      </c>
      <c r="AQ246">
        <v>2</v>
      </c>
      <c r="AR246">
        <v>2</v>
      </c>
      <c r="AS246">
        <v>2</v>
      </c>
      <c r="AT246">
        <v>2</v>
      </c>
      <c r="AU246">
        <v>2</v>
      </c>
      <c r="AV246">
        <v>2</v>
      </c>
      <c r="AW246">
        <v>2</v>
      </c>
      <c r="AX246">
        <v>2</v>
      </c>
      <c r="AY246">
        <v>1</v>
      </c>
      <c r="AZ246">
        <v>1</v>
      </c>
      <c r="BA246">
        <v>1</v>
      </c>
      <c r="BB246">
        <v>1</v>
      </c>
      <c r="BC246">
        <v>1</v>
      </c>
      <c r="BD246">
        <v>1</v>
      </c>
      <c r="BE246">
        <v>1</v>
      </c>
      <c r="BF246">
        <v>3</v>
      </c>
      <c r="BG246">
        <v>3</v>
      </c>
      <c r="BH246">
        <v>4</v>
      </c>
      <c r="BI246">
        <v>2</v>
      </c>
      <c r="BJ246">
        <v>4</v>
      </c>
      <c r="BK246">
        <v>3</v>
      </c>
      <c r="BL246">
        <v>3</v>
      </c>
      <c r="BM246">
        <v>1</v>
      </c>
      <c r="BN246">
        <v>2</v>
      </c>
      <c r="BO246">
        <v>2</v>
      </c>
      <c r="BP246">
        <v>4</v>
      </c>
      <c r="BQ246">
        <v>2</v>
      </c>
      <c r="BR246">
        <v>2</v>
      </c>
      <c r="BS246">
        <v>2</v>
      </c>
      <c r="BT246">
        <v>1</v>
      </c>
      <c r="BU246">
        <v>1</v>
      </c>
      <c r="BV246">
        <v>1</v>
      </c>
      <c r="BW246">
        <v>3</v>
      </c>
      <c r="BX246">
        <v>1</v>
      </c>
      <c r="BY246">
        <v>2</v>
      </c>
      <c r="BZ246">
        <v>0</v>
      </c>
      <c r="CA246">
        <v>0</v>
      </c>
      <c r="CB246">
        <v>0</v>
      </c>
      <c r="CC246">
        <v>2</v>
      </c>
      <c r="CD246">
        <v>2</v>
      </c>
      <c r="CE246">
        <v>2</v>
      </c>
      <c r="CF246">
        <v>2</v>
      </c>
      <c r="CG246">
        <v>2</v>
      </c>
      <c r="CH246">
        <v>2</v>
      </c>
      <c r="CI246">
        <f t="shared" si="90"/>
        <v>70</v>
      </c>
      <c r="CJ246">
        <f t="shared" si="87"/>
        <v>0</v>
      </c>
      <c r="CK246" s="7">
        <f t="shared" si="91"/>
        <v>1</v>
      </c>
      <c r="CL246">
        <v>149</v>
      </c>
      <c r="CM246" s="7">
        <f t="shared" si="86"/>
        <v>0.46979865771812079</v>
      </c>
      <c r="CN246">
        <f t="shared" si="88"/>
        <v>18</v>
      </c>
      <c r="CO246">
        <f t="shared" si="92"/>
        <v>0</v>
      </c>
      <c r="CP246" s="7">
        <f t="shared" si="93"/>
        <v>1</v>
      </c>
      <c r="CQ246">
        <v>42</v>
      </c>
      <c r="CR246" s="7">
        <f t="shared" ref="CR246:CR290" si="94">CN246/CQ246</f>
        <v>0.42857142857142855</v>
      </c>
      <c r="CT246" s="39">
        <v>0</v>
      </c>
      <c r="CU246" s="39">
        <v>50</v>
      </c>
      <c r="CV246" s="39">
        <v>50</v>
      </c>
      <c r="CW246" s="39">
        <v>50</v>
      </c>
      <c r="CX246" s="39">
        <v>50</v>
      </c>
      <c r="CY246" s="39">
        <v>50</v>
      </c>
      <c r="CZ246" s="39">
        <v>50</v>
      </c>
      <c r="DA246" s="39">
        <v>50</v>
      </c>
      <c r="DB246" s="39">
        <v>50</v>
      </c>
      <c r="DC246" s="39">
        <v>50</v>
      </c>
      <c r="DD246" s="31">
        <v>45</v>
      </c>
      <c r="DE246" s="39">
        <v>0</v>
      </c>
      <c r="DF246" s="39">
        <v>0</v>
      </c>
      <c r="DG246" s="39">
        <v>0</v>
      </c>
      <c r="DH246" s="39">
        <v>0</v>
      </c>
      <c r="DI246" s="31">
        <v>0</v>
      </c>
      <c r="DJ246" s="39">
        <v>0</v>
      </c>
      <c r="DK246" s="39">
        <v>0</v>
      </c>
      <c r="DL246" s="39">
        <v>0</v>
      </c>
      <c r="DM246" s="31">
        <v>0</v>
      </c>
      <c r="DN246" s="39">
        <v>20</v>
      </c>
      <c r="DO246" s="39">
        <v>0</v>
      </c>
      <c r="DP246" s="39">
        <v>20</v>
      </c>
      <c r="DQ246" s="39">
        <v>20</v>
      </c>
      <c r="DR246" s="31">
        <v>15</v>
      </c>
      <c r="DS246" s="39">
        <v>60</v>
      </c>
      <c r="DT246" s="39">
        <v>40</v>
      </c>
      <c r="DU246" s="39">
        <v>40</v>
      </c>
      <c r="DV246" s="39">
        <v>20</v>
      </c>
      <c r="DW246" s="39">
        <v>60</v>
      </c>
      <c r="DX246" s="31">
        <v>44</v>
      </c>
      <c r="DY246" s="39">
        <v>50</v>
      </c>
      <c r="DZ246" s="39">
        <v>25</v>
      </c>
      <c r="EA246" s="31">
        <v>37.5</v>
      </c>
      <c r="EB246" s="39">
        <v>40</v>
      </c>
      <c r="EC246" s="39">
        <v>75</v>
      </c>
      <c r="ED246" s="31">
        <v>57.5</v>
      </c>
      <c r="EE246" s="39">
        <v>0</v>
      </c>
      <c r="EF246" s="39">
        <v>25</v>
      </c>
      <c r="EG246" s="39">
        <v>0</v>
      </c>
      <c r="EH246" s="39">
        <v>0</v>
      </c>
      <c r="EI246" s="39">
        <v>0</v>
      </c>
      <c r="EJ246" s="31">
        <v>5</v>
      </c>
      <c r="EK246" s="40">
        <v>27.638888888888889</v>
      </c>
      <c r="EL246">
        <v>50</v>
      </c>
      <c r="EM246">
        <v>0</v>
      </c>
      <c r="EN246">
        <v>25</v>
      </c>
      <c r="ER246">
        <v>100</v>
      </c>
      <c r="ES246">
        <v>100</v>
      </c>
      <c r="ET246">
        <v>100</v>
      </c>
      <c r="EU246">
        <v>100</v>
      </c>
      <c r="EV246">
        <v>100</v>
      </c>
      <c r="EW246">
        <v>100</v>
      </c>
      <c r="EX246" s="6">
        <f t="shared" si="70"/>
        <v>75</v>
      </c>
      <c r="EY246">
        <f t="shared" si="71"/>
        <v>25</v>
      </c>
      <c r="EZ246" s="6">
        <f t="shared" si="72"/>
        <v>25</v>
      </c>
      <c r="FA246" s="6">
        <f t="shared" si="73"/>
        <v>100</v>
      </c>
      <c r="FB246" s="6">
        <f t="shared" si="74"/>
        <v>25</v>
      </c>
    </row>
    <row r="247" spans="1:158" x14ac:dyDescent="0.2">
      <c r="A247" t="s">
        <v>755</v>
      </c>
      <c r="B247">
        <v>1</v>
      </c>
      <c r="C247">
        <v>1</v>
      </c>
      <c r="D247">
        <v>1</v>
      </c>
      <c r="E247">
        <v>1</v>
      </c>
      <c r="F247">
        <v>1</v>
      </c>
      <c r="H247">
        <f>COUNTIFS(R247, 2, I247, 0)</f>
        <v>0</v>
      </c>
      <c r="I247">
        <f t="shared" si="69"/>
        <v>1</v>
      </c>
      <c r="J247" s="9">
        <f>SUM(COUNTIFS(I247, 0, H247, 0, O247, {"1";"2";"3"}))</f>
        <v>0</v>
      </c>
      <c r="K247" s="9">
        <f t="shared" si="89"/>
        <v>0</v>
      </c>
      <c r="L247">
        <v>2</v>
      </c>
      <c r="M247">
        <v>2</v>
      </c>
      <c r="N247">
        <v>1</v>
      </c>
      <c r="O247">
        <v>3</v>
      </c>
      <c r="P247">
        <v>1</v>
      </c>
      <c r="Q247">
        <v>2018</v>
      </c>
      <c r="R247">
        <v>2</v>
      </c>
      <c r="S247">
        <v>1</v>
      </c>
      <c r="T247">
        <v>1</v>
      </c>
      <c r="U247">
        <v>0</v>
      </c>
      <c r="V247">
        <v>0</v>
      </c>
      <c r="W247">
        <v>1</v>
      </c>
      <c r="X247">
        <v>0</v>
      </c>
      <c r="Y247">
        <v>0</v>
      </c>
      <c r="Z247">
        <v>3</v>
      </c>
      <c r="AA247">
        <v>2018</v>
      </c>
      <c r="AB247">
        <v>1</v>
      </c>
      <c r="AC247">
        <v>2</v>
      </c>
      <c r="AD247">
        <v>1</v>
      </c>
      <c r="AE247">
        <v>1</v>
      </c>
      <c r="AF247">
        <v>2</v>
      </c>
      <c r="AG247">
        <v>1</v>
      </c>
      <c r="AH247">
        <v>2</v>
      </c>
      <c r="AI247">
        <v>2</v>
      </c>
      <c r="AJ247" s="10" t="s">
        <v>315</v>
      </c>
      <c r="AK247" s="13" t="s">
        <v>968</v>
      </c>
      <c r="AL247">
        <v>0</v>
      </c>
      <c r="AM247">
        <v>1</v>
      </c>
      <c r="AN247">
        <v>1</v>
      </c>
      <c r="AO247">
        <v>1</v>
      </c>
      <c r="AP247">
        <v>2</v>
      </c>
      <c r="AQ247">
        <v>2</v>
      </c>
      <c r="AR247">
        <v>1</v>
      </c>
      <c r="AS247">
        <v>3</v>
      </c>
      <c r="AT247">
        <v>3</v>
      </c>
      <c r="AU247">
        <v>1</v>
      </c>
      <c r="AV247">
        <v>2</v>
      </c>
      <c r="AW247">
        <v>3</v>
      </c>
      <c r="AX247">
        <v>3</v>
      </c>
      <c r="AY247">
        <v>1</v>
      </c>
      <c r="AZ247">
        <v>1</v>
      </c>
      <c r="BA247">
        <v>1</v>
      </c>
      <c r="BB247">
        <v>1</v>
      </c>
      <c r="BC247">
        <v>1</v>
      </c>
      <c r="BD247">
        <v>1</v>
      </c>
      <c r="BE247">
        <v>1</v>
      </c>
      <c r="BF247">
        <v>3</v>
      </c>
      <c r="BG247">
        <v>3</v>
      </c>
      <c r="BH247">
        <v>2</v>
      </c>
      <c r="BI247">
        <v>2</v>
      </c>
      <c r="BJ247">
        <v>4</v>
      </c>
      <c r="BK247">
        <v>4</v>
      </c>
      <c r="BL247">
        <v>2</v>
      </c>
      <c r="BM247">
        <v>2</v>
      </c>
      <c r="BN247">
        <v>4</v>
      </c>
      <c r="BO247">
        <v>2</v>
      </c>
      <c r="BP247">
        <v>3</v>
      </c>
      <c r="BQ247">
        <v>2</v>
      </c>
      <c r="BR247">
        <v>3</v>
      </c>
      <c r="BS247">
        <v>1</v>
      </c>
      <c r="BT247">
        <v>1</v>
      </c>
      <c r="BU247">
        <v>1</v>
      </c>
      <c r="BV247">
        <v>1</v>
      </c>
      <c r="BW247">
        <v>5</v>
      </c>
      <c r="BX247">
        <v>5</v>
      </c>
      <c r="BY247">
        <v>5</v>
      </c>
      <c r="BZ247">
        <v>3</v>
      </c>
      <c r="CA247">
        <v>3</v>
      </c>
      <c r="CB247">
        <v>5</v>
      </c>
      <c r="CC247">
        <v>2</v>
      </c>
      <c r="CD247">
        <v>1</v>
      </c>
      <c r="CE247">
        <v>1</v>
      </c>
      <c r="CF247">
        <v>2</v>
      </c>
      <c r="CG247">
        <v>2</v>
      </c>
      <c r="CH247">
        <v>2</v>
      </c>
      <c r="CI247">
        <f t="shared" si="90"/>
        <v>70</v>
      </c>
      <c r="CJ247">
        <f t="shared" si="87"/>
        <v>0</v>
      </c>
      <c r="CK247" s="7">
        <f t="shared" si="91"/>
        <v>1</v>
      </c>
      <c r="CL247">
        <v>149</v>
      </c>
      <c r="CM247" s="7">
        <f t="shared" si="86"/>
        <v>0.46979865771812079</v>
      </c>
      <c r="CN247">
        <f t="shared" si="88"/>
        <v>36</v>
      </c>
      <c r="CO247">
        <f t="shared" si="92"/>
        <v>0</v>
      </c>
      <c r="CP247" s="7">
        <f t="shared" si="93"/>
        <v>1</v>
      </c>
      <c r="CQ247">
        <v>42</v>
      </c>
      <c r="CR247" s="7">
        <f t="shared" si="94"/>
        <v>0.8571428571428571</v>
      </c>
      <c r="CT247" s="39">
        <v>0</v>
      </c>
      <c r="CU247" s="39">
        <v>50</v>
      </c>
      <c r="CV247" s="39">
        <v>50</v>
      </c>
      <c r="CW247" s="39">
        <v>0</v>
      </c>
      <c r="CX247" s="39">
        <v>100</v>
      </c>
      <c r="CY247" s="39">
        <v>100</v>
      </c>
      <c r="CZ247" s="39">
        <v>0</v>
      </c>
      <c r="DA247" s="39">
        <v>50</v>
      </c>
      <c r="DB247" s="39">
        <v>100</v>
      </c>
      <c r="DC247" s="39">
        <v>100</v>
      </c>
      <c r="DD247" s="31">
        <v>55</v>
      </c>
      <c r="DE247" s="39">
        <v>0</v>
      </c>
      <c r="DF247" s="39">
        <v>0</v>
      </c>
      <c r="DG247" s="39">
        <v>0</v>
      </c>
      <c r="DH247" s="39">
        <v>0</v>
      </c>
      <c r="DI247" s="31">
        <v>0</v>
      </c>
      <c r="DJ247" s="39">
        <v>0</v>
      </c>
      <c r="DK247" s="39">
        <v>0</v>
      </c>
      <c r="DL247" s="39">
        <v>0</v>
      </c>
      <c r="DM247" s="31">
        <v>0</v>
      </c>
      <c r="DN247" s="39">
        <v>20</v>
      </c>
      <c r="DO247" s="39">
        <v>20</v>
      </c>
      <c r="DP247" s="39">
        <v>20</v>
      </c>
      <c r="DQ247" s="39">
        <v>20</v>
      </c>
      <c r="DR247" s="31">
        <v>20</v>
      </c>
      <c r="DS247" s="39">
        <v>60</v>
      </c>
      <c r="DT247" s="39">
        <v>60</v>
      </c>
      <c r="DU247" s="39">
        <v>20</v>
      </c>
      <c r="DV247" s="39">
        <v>60</v>
      </c>
      <c r="DW247" s="39">
        <v>40</v>
      </c>
      <c r="DX247" s="31">
        <v>48</v>
      </c>
      <c r="DY247" s="39">
        <v>50</v>
      </c>
      <c r="DZ247" s="39">
        <v>50</v>
      </c>
      <c r="EA247" s="31">
        <v>50</v>
      </c>
      <c r="EB247" s="39">
        <v>40</v>
      </c>
      <c r="EC247" s="39">
        <v>25</v>
      </c>
      <c r="ED247" s="31">
        <v>32.5</v>
      </c>
      <c r="EE247" s="39">
        <v>0</v>
      </c>
      <c r="EF247" s="39">
        <v>0</v>
      </c>
      <c r="EG247" s="39">
        <v>0</v>
      </c>
      <c r="EH247" s="39">
        <v>0</v>
      </c>
      <c r="EI247" s="39">
        <v>0</v>
      </c>
      <c r="EJ247" s="31">
        <v>0</v>
      </c>
      <c r="EK247" s="40">
        <v>28.75</v>
      </c>
      <c r="EL247">
        <v>100</v>
      </c>
      <c r="EM247">
        <v>100</v>
      </c>
      <c r="EN247">
        <v>100</v>
      </c>
      <c r="EO247">
        <v>50</v>
      </c>
      <c r="EP247">
        <v>50</v>
      </c>
      <c r="EQ247">
        <v>100</v>
      </c>
      <c r="ER247">
        <v>100</v>
      </c>
      <c r="ES247">
        <v>0</v>
      </c>
      <c r="ET247">
        <v>0</v>
      </c>
      <c r="EU247">
        <v>100</v>
      </c>
      <c r="EV247">
        <v>100</v>
      </c>
      <c r="EW247">
        <v>100</v>
      </c>
      <c r="EX247" s="6">
        <f t="shared" si="70"/>
        <v>75</v>
      </c>
      <c r="EY247">
        <f t="shared" si="71"/>
        <v>100</v>
      </c>
      <c r="EZ247" s="6">
        <f t="shared" si="72"/>
        <v>83.333333333333329</v>
      </c>
      <c r="FA247" s="6">
        <f t="shared" si="73"/>
        <v>66.666666666666671</v>
      </c>
      <c r="FB247" s="6">
        <f t="shared" si="74"/>
        <v>75</v>
      </c>
    </row>
    <row r="248" spans="1:158" x14ac:dyDescent="0.2">
      <c r="A248" t="s">
        <v>756</v>
      </c>
      <c r="B248">
        <v>1</v>
      </c>
      <c r="C248">
        <v>1</v>
      </c>
      <c r="D248">
        <v>1</v>
      </c>
      <c r="E248">
        <v>1</v>
      </c>
      <c r="F248">
        <v>1</v>
      </c>
      <c r="H248">
        <f>COUNTIFS(R248, 2, I248, 0)</f>
        <v>0</v>
      </c>
      <c r="I248">
        <f t="shared" si="69"/>
        <v>1</v>
      </c>
      <c r="J248" s="9">
        <f>SUM(COUNTIFS(I248, 0, H248, 0, O248, {"1";"2";"3"}))</f>
        <v>0</v>
      </c>
      <c r="K248" s="9">
        <f t="shared" si="89"/>
        <v>0</v>
      </c>
      <c r="L248">
        <v>2</v>
      </c>
      <c r="M248">
        <v>1</v>
      </c>
      <c r="N248">
        <v>1</v>
      </c>
      <c r="O248">
        <v>3</v>
      </c>
      <c r="P248">
        <v>1</v>
      </c>
      <c r="Q248">
        <v>2012</v>
      </c>
      <c r="R248">
        <v>1</v>
      </c>
      <c r="S248">
        <v>1</v>
      </c>
      <c r="T248">
        <v>2</v>
      </c>
      <c r="U248">
        <v>0</v>
      </c>
      <c r="V248">
        <v>0</v>
      </c>
      <c r="W248">
        <v>1</v>
      </c>
      <c r="X248">
        <v>0</v>
      </c>
      <c r="Y248">
        <v>0</v>
      </c>
      <c r="AA248">
        <v>2012</v>
      </c>
      <c r="AB248">
        <v>1</v>
      </c>
      <c r="AC248">
        <v>5.25</v>
      </c>
      <c r="AD248">
        <v>1</v>
      </c>
      <c r="AE248">
        <v>2</v>
      </c>
      <c r="AF248">
        <v>3</v>
      </c>
      <c r="AG248">
        <v>3</v>
      </c>
      <c r="AH248">
        <v>4</v>
      </c>
      <c r="AI248">
        <v>4</v>
      </c>
      <c r="AJ248" s="10" t="s">
        <v>316</v>
      </c>
      <c r="AK248" s="13" t="s">
        <v>962</v>
      </c>
      <c r="AL248">
        <v>1</v>
      </c>
      <c r="AM248">
        <v>1</v>
      </c>
      <c r="AN248">
        <v>1</v>
      </c>
      <c r="AO248">
        <v>1</v>
      </c>
      <c r="AP248">
        <v>2</v>
      </c>
      <c r="AQ248">
        <v>2</v>
      </c>
      <c r="AR248">
        <v>1</v>
      </c>
      <c r="AS248">
        <v>2</v>
      </c>
      <c r="AT248">
        <v>1</v>
      </c>
      <c r="AU248">
        <v>1</v>
      </c>
      <c r="AV248">
        <v>1</v>
      </c>
      <c r="AW248">
        <v>2</v>
      </c>
      <c r="AX248">
        <v>2</v>
      </c>
      <c r="AY248">
        <v>1</v>
      </c>
      <c r="AZ248">
        <v>1</v>
      </c>
      <c r="BA248">
        <v>1</v>
      </c>
      <c r="BB248">
        <v>1</v>
      </c>
      <c r="BC248">
        <v>1</v>
      </c>
      <c r="BD248">
        <v>1</v>
      </c>
      <c r="BE248">
        <v>2</v>
      </c>
      <c r="BF248">
        <v>2</v>
      </c>
      <c r="BG248">
        <v>1</v>
      </c>
      <c r="BH248">
        <v>1</v>
      </c>
      <c r="BI248">
        <v>4</v>
      </c>
      <c r="BJ248">
        <v>2</v>
      </c>
      <c r="BK248">
        <v>1</v>
      </c>
      <c r="BL248">
        <v>3</v>
      </c>
      <c r="BM248">
        <v>1</v>
      </c>
      <c r="BN248">
        <v>1</v>
      </c>
      <c r="BO248">
        <v>1</v>
      </c>
      <c r="BP248">
        <v>3</v>
      </c>
      <c r="BQ248">
        <v>1</v>
      </c>
      <c r="BR248">
        <v>2</v>
      </c>
      <c r="BS248">
        <v>3</v>
      </c>
      <c r="BT248">
        <v>1</v>
      </c>
      <c r="BU248">
        <v>3</v>
      </c>
      <c r="BV248">
        <v>1</v>
      </c>
      <c r="BW248">
        <v>3</v>
      </c>
      <c r="BX248">
        <v>3</v>
      </c>
      <c r="BY248">
        <v>3</v>
      </c>
      <c r="BZ248">
        <v>3</v>
      </c>
      <c r="CA248">
        <v>1</v>
      </c>
      <c r="CB248">
        <v>1</v>
      </c>
      <c r="CC248">
        <v>1</v>
      </c>
      <c r="CD248">
        <v>1</v>
      </c>
      <c r="CE248">
        <v>2</v>
      </c>
      <c r="CF248">
        <v>2</v>
      </c>
      <c r="CG248">
        <v>2</v>
      </c>
      <c r="CH248">
        <v>2</v>
      </c>
      <c r="CI248">
        <f t="shared" si="90"/>
        <v>56</v>
      </c>
      <c r="CJ248">
        <f t="shared" si="87"/>
        <v>0</v>
      </c>
      <c r="CK248" s="7">
        <f t="shared" si="91"/>
        <v>1</v>
      </c>
      <c r="CL248">
        <v>149</v>
      </c>
      <c r="CM248" s="7">
        <f t="shared" si="86"/>
        <v>0.37583892617449666</v>
      </c>
      <c r="CN248">
        <f t="shared" si="88"/>
        <v>24</v>
      </c>
      <c r="CO248">
        <f t="shared" si="92"/>
        <v>0</v>
      </c>
      <c r="CP248" s="7">
        <f t="shared" si="93"/>
        <v>1</v>
      </c>
      <c r="CQ248">
        <v>42</v>
      </c>
      <c r="CR248" s="7">
        <f t="shared" si="94"/>
        <v>0.5714285714285714</v>
      </c>
      <c r="CT248" s="39">
        <v>0</v>
      </c>
      <c r="CU248" s="39">
        <v>50</v>
      </c>
      <c r="CV248" s="39">
        <v>50</v>
      </c>
      <c r="CW248" s="39">
        <v>0</v>
      </c>
      <c r="CX248" s="39">
        <v>50</v>
      </c>
      <c r="CY248" s="39">
        <v>0</v>
      </c>
      <c r="CZ248" s="39">
        <v>0</v>
      </c>
      <c r="DA248" s="39">
        <v>0</v>
      </c>
      <c r="DB248" s="39">
        <v>50</v>
      </c>
      <c r="DC248" s="39">
        <v>50</v>
      </c>
      <c r="DD248" s="31">
        <v>25</v>
      </c>
      <c r="DE248" s="39">
        <v>0</v>
      </c>
      <c r="DF248" s="39">
        <v>0</v>
      </c>
      <c r="DG248" s="39">
        <v>0</v>
      </c>
      <c r="DH248" s="39">
        <v>0</v>
      </c>
      <c r="DI248" s="31">
        <v>0</v>
      </c>
      <c r="DJ248" s="39">
        <v>0</v>
      </c>
      <c r="DK248" s="39">
        <v>0</v>
      </c>
      <c r="DL248" s="39">
        <v>100</v>
      </c>
      <c r="DM248" s="31">
        <v>33.333333333333336</v>
      </c>
      <c r="DN248" s="39">
        <v>60</v>
      </c>
      <c r="DO248" s="39">
        <v>0</v>
      </c>
      <c r="DP248" s="39">
        <v>0</v>
      </c>
      <c r="DQ248" s="39">
        <v>0</v>
      </c>
      <c r="DR248" s="31">
        <v>15</v>
      </c>
      <c r="DS248" s="39">
        <v>20</v>
      </c>
      <c r="DT248" s="39">
        <v>0</v>
      </c>
      <c r="DU248" s="39">
        <v>40</v>
      </c>
      <c r="DV248" s="39">
        <v>0</v>
      </c>
      <c r="DW248" s="39">
        <v>40</v>
      </c>
      <c r="DX248" s="31">
        <v>20</v>
      </c>
      <c r="DY248" s="39">
        <v>25</v>
      </c>
      <c r="DZ248" s="39">
        <v>25</v>
      </c>
      <c r="EA248" s="31">
        <v>25</v>
      </c>
      <c r="EB248" s="39">
        <v>0</v>
      </c>
      <c r="EC248" s="39">
        <v>0</v>
      </c>
      <c r="ED248" s="31">
        <v>0</v>
      </c>
      <c r="EE248" s="39">
        <v>0</v>
      </c>
      <c r="EF248" s="39">
        <v>50</v>
      </c>
      <c r="EG248" s="39">
        <v>0</v>
      </c>
      <c r="EH248" s="39">
        <v>50</v>
      </c>
      <c r="EI248" s="39">
        <v>0</v>
      </c>
      <c r="EJ248" s="31">
        <v>20</v>
      </c>
      <c r="EK248" s="40">
        <v>18.333333333333332</v>
      </c>
      <c r="EL248">
        <v>50</v>
      </c>
      <c r="EM248">
        <v>50</v>
      </c>
      <c r="EN248">
        <v>50</v>
      </c>
      <c r="EO248">
        <v>50</v>
      </c>
      <c r="EP248">
        <v>0</v>
      </c>
      <c r="EQ248">
        <v>0</v>
      </c>
      <c r="ER248">
        <v>0</v>
      </c>
      <c r="ES248">
        <v>0</v>
      </c>
      <c r="ET248">
        <v>100</v>
      </c>
      <c r="EU248">
        <v>100</v>
      </c>
      <c r="EV248">
        <v>100</v>
      </c>
      <c r="EW248">
        <v>100</v>
      </c>
      <c r="EX248" s="6">
        <f t="shared" si="70"/>
        <v>50</v>
      </c>
      <c r="EY248">
        <f t="shared" si="71"/>
        <v>50</v>
      </c>
      <c r="EZ248" s="6">
        <f t="shared" si="72"/>
        <v>33.333333333333336</v>
      </c>
      <c r="FA248" s="6">
        <f t="shared" si="73"/>
        <v>66.666666666666671</v>
      </c>
      <c r="FB248" s="6">
        <f t="shared" si="74"/>
        <v>25</v>
      </c>
    </row>
    <row r="249" spans="1:158" x14ac:dyDescent="0.2">
      <c r="A249" t="s">
        <v>757</v>
      </c>
      <c r="B249">
        <v>1</v>
      </c>
      <c r="C249">
        <v>1</v>
      </c>
      <c r="D249">
        <v>1</v>
      </c>
      <c r="E249">
        <v>1</v>
      </c>
      <c r="F249">
        <v>1</v>
      </c>
      <c r="H249">
        <f>COUNTIFS(R249, 2, I249, 0)</f>
        <v>0</v>
      </c>
      <c r="I249">
        <f t="shared" si="69"/>
        <v>1</v>
      </c>
      <c r="J249" s="9">
        <f>SUM(COUNTIFS(I249, 0, H249, 0, O249, {"1";"2";"3"}))</f>
        <v>0</v>
      </c>
      <c r="K249" s="9">
        <f t="shared" si="89"/>
        <v>0</v>
      </c>
      <c r="L249">
        <v>2</v>
      </c>
      <c r="M249">
        <v>2</v>
      </c>
      <c r="N249">
        <v>2</v>
      </c>
      <c r="O249">
        <v>2</v>
      </c>
      <c r="P249">
        <v>1</v>
      </c>
      <c r="U249">
        <v>0</v>
      </c>
      <c r="V249">
        <v>0</v>
      </c>
      <c r="W249">
        <v>0</v>
      </c>
      <c r="X249">
        <v>0</v>
      </c>
      <c r="Y249">
        <v>0</v>
      </c>
      <c r="AA249">
        <v>2007</v>
      </c>
      <c r="AB249">
        <v>1</v>
      </c>
      <c r="AC249">
        <v>4</v>
      </c>
      <c r="AD249">
        <v>1</v>
      </c>
      <c r="AE249">
        <v>2</v>
      </c>
      <c r="AF249">
        <v>1</v>
      </c>
      <c r="AH249">
        <v>2</v>
      </c>
      <c r="AI249">
        <v>2</v>
      </c>
      <c r="AJ249" s="10" t="s">
        <v>317</v>
      </c>
      <c r="AK249" s="13" t="s">
        <v>968</v>
      </c>
      <c r="AL249">
        <v>0</v>
      </c>
      <c r="AM249">
        <v>3</v>
      </c>
      <c r="AN249">
        <v>3</v>
      </c>
      <c r="AO249">
        <v>2</v>
      </c>
      <c r="AP249">
        <v>3</v>
      </c>
      <c r="AQ249">
        <v>3</v>
      </c>
      <c r="AR249">
        <v>3</v>
      </c>
      <c r="AS249">
        <v>3</v>
      </c>
      <c r="AT249">
        <v>3</v>
      </c>
      <c r="AU249">
        <v>3</v>
      </c>
      <c r="AV249">
        <v>3</v>
      </c>
      <c r="AW249">
        <v>3</v>
      </c>
      <c r="AX249">
        <v>3</v>
      </c>
      <c r="AY249">
        <v>2</v>
      </c>
      <c r="AZ249">
        <v>1</v>
      </c>
      <c r="BA249">
        <v>2</v>
      </c>
      <c r="BB249">
        <v>2</v>
      </c>
      <c r="BC249">
        <v>1</v>
      </c>
      <c r="BD249">
        <v>1</v>
      </c>
      <c r="BE249">
        <v>2</v>
      </c>
      <c r="BF249">
        <v>4</v>
      </c>
      <c r="BG249">
        <v>5</v>
      </c>
      <c r="BH249">
        <v>5</v>
      </c>
      <c r="BI249">
        <v>3</v>
      </c>
      <c r="BJ249">
        <v>5</v>
      </c>
      <c r="BK249">
        <v>5</v>
      </c>
      <c r="BL249">
        <v>2</v>
      </c>
      <c r="BM249">
        <v>2</v>
      </c>
      <c r="BN249">
        <v>5</v>
      </c>
      <c r="BO249">
        <v>3</v>
      </c>
      <c r="BP249">
        <v>3</v>
      </c>
      <c r="BQ249">
        <v>2</v>
      </c>
      <c r="BR249">
        <v>3</v>
      </c>
      <c r="BS249">
        <v>3</v>
      </c>
      <c r="BT249">
        <v>3</v>
      </c>
      <c r="BU249">
        <v>1</v>
      </c>
      <c r="BV249">
        <v>2</v>
      </c>
      <c r="BW249">
        <v>5</v>
      </c>
      <c r="BX249">
        <v>5</v>
      </c>
      <c r="BY249">
        <v>3</v>
      </c>
      <c r="BZ249">
        <v>3</v>
      </c>
      <c r="CA249">
        <v>3</v>
      </c>
      <c r="CB249">
        <v>4</v>
      </c>
      <c r="CC249">
        <v>2</v>
      </c>
      <c r="CD249">
        <v>2</v>
      </c>
      <c r="CE249">
        <v>2</v>
      </c>
      <c r="CF249">
        <v>2</v>
      </c>
      <c r="CG249">
        <v>2</v>
      </c>
      <c r="CH249">
        <v>2</v>
      </c>
      <c r="CI249">
        <f t="shared" si="90"/>
        <v>102</v>
      </c>
      <c r="CJ249">
        <f t="shared" si="87"/>
        <v>0</v>
      </c>
      <c r="CK249" s="7">
        <f t="shared" si="91"/>
        <v>1</v>
      </c>
      <c r="CL249">
        <v>149</v>
      </c>
      <c r="CM249" s="7">
        <f t="shared" ref="CM249:CM255" si="95">CI249/CL249</f>
        <v>0.68456375838926176</v>
      </c>
      <c r="CN249">
        <f t="shared" si="88"/>
        <v>35</v>
      </c>
      <c r="CO249">
        <f t="shared" si="92"/>
        <v>0</v>
      </c>
      <c r="CP249" s="7">
        <f t="shared" si="93"/>
        <v>1</v>
      </c>
      <c r="CQ249">
        <v>42</v>
      </c>
      <c r="CR249" s="7">
        <f t="shared" si="94"/>
        <v>0.83333333333333337</v>
      </c>
      <c r="CT249" s="39">
        <v>50</v>
      </c>
      <c r="CU249" s="39">
        <v>100</v>
      </c>
      <c r="CV249" s="39">
        <v>100</v>
      </c>
      <c r="CW249" s="39">
        <v>100</v>
      </c>
      <c r="CX249" s="39">
        <v>100</v>
      </c>
      <c r="CY249" s="39">
        <v>100</v>
      </c>
      <c r="CZ249" s="39">
        <v>100</v>
      </c>
      <c r="DA249" s="39">
        <v>100</v>
      </c>
      <c r="DB249" s="39">
        <v>100</v>
      </c>
      <c r="DC249" s="39">
        <v>100</v>
      </c>
      <c r="DD249" s="31">
        <v>95</v>
      </c>
      <c r="DE249" s="39">
        <v>100</v>
      </c>
      <c r="DF249" s="39">
        <v>0</v>
      </c>
      <c r="DG249" s="39">
        <v>100</v>
      </c>
      <c r="DH249" s="39">
        <v>100</v>
      </c>
      <c r="DI249" s="31">
        <v>75</v>
      </c>
      <c r="DJ249" s="39">
        <v>0</v>
      </c>
      <c r="DK249" s="39">
        <v>0</v>
      </c>
      <c r="DL249" s="39">
        <v>100</v>
      </c>
      <c r="DM249" s="31">
        <v>33.333333333333336</v>
      </c>
      <c r="DN249" s="39">
        <v>40</v>
      </c>
      <c r="DO249" s="39">
        <v>20</v>
      </c>
      <c r="DP249" s="39">
        <v>40</v>
      </c>
      <c r="DQ249" s="39">
        <v>20</v>
      </c>
      <c r="DR249" s="31">
        <v>30</v>
      </c>
      <c r="DS249" s="39">
        <v>80</v>
      </c>
      <c r="DT249" s="39">
        <v>80</v>
      </c>
      <c r="DU249" s="39">
        <v>20</v>
      </c>
      <c r="DV249" s="39">
        <v>80</v>
      </c>
      <c r="DW249" s="39">
        <v>40</v>
      </c>
      <c r="DX249" s="31">
        <v>60</v>
      </c>
      <c r="DY249" s="39">
        <v>75</v>
      </c>
      <c r="DZ249" s="39">
        <v>50</v>
      </c>
      <c r="EA249" s="31">
        <v>62.5</v>
      </c>
      <c r="EB249" s="39">
        <v>80</v>
      </c>
      <c r="EC249" s="39">
        <v>100</v>
      </c>
      <c r="ED249" s="31">
        <v>90</v>
      </c>
      <c r="EE249" s="39">
        <v>50</v>
      </c>
      <c r="EF249" s="39">
        <v>50</v>
      </c>
      <c r="EG249" s="39">
        <v>50</v>
      </c>
      <c r="EH249" s="39">
        <v>0</v>
      </c>
      <c r="EI249" s="39">
        <v>25</v>
      </c>
      <c r="EJ249" s="31">
        <v>35</v>
      </c>
      <c r="EK249" s="40">
        <v>63.888888888888886</v>
      </c>
      <c r="EL249">
        <v>100</v>
      </c>
      <c r="EM249">
        <v>100</v>
      </c>
      <c r="EN249">
        <v>50</v>
      </c>
      <c r="EO249">
        <v>50</v>
      </c>
      <c r="EP249">
        <v>50</v>
      </c>
      <c r="EQ249">
        <v>75</v>
      </c>
      <c r="ER249">
        <v>100</v>
      </c>
      <c r="ES249">
        <v>100</v>
      </c>
      <c r="ET249">
        <v>100</v>
      </c>
      <c r="EU249">
        <v>100</v>
      </c>
      <c r="EV249">
        <v>100</v>
      </c>
      <c r="EW249">
        <v>100</v>
      </c>
      <c r="EX249" s="6">
        <f t="shared" si="70"/>
        <v>85.416666666666671</v>
      </c>
      <c r="EY249">
        <f t="shared" si="71"/>
        <v>100</v>
      </c>
      <c r="EZ249" s="6">
        <f t="shared" si="72"/>
        <v>70.833333333333329</v>
      </c>
      <c r="FA249" s="6">
        <f t="shared" si="73"/>
        <v>100</v>
      </c>
      <c r="FB249" s="6">
        <f t="shared" si="74"/>
        <v>56.25</v>
      </c>
    </row>
    <row r="250" spans="1:158" x14ac:dyDescent="0.2">
      <c r="A250" t="s">
        <v>758</v>
      </c>
      <c r="B250">
        <v>1</v>
      </c>
      <c r="C250">
        <v>1</v>
      </c>
      <c r="D250">
        <v>1</v>
      </c>
      <c r="E250">
        <v>1</v>
      </c>
      <c r="F250">
        <v>1</v>
      </c>
      <c r="H250">
        <f>COUNTIFS(R250, 2, I250, 0)</f>
        <v>0</v>
      </c>
      <c r="I250">
        <f t="shared" si="69"/>
        <v>1</v>
      </c>
      <c r="J250" s="9">
        <f>SUM(COUNTIFS(I250, 0, H250, 0, O250, {"1";"2";"3"}))</f>
        <v>0</v>
      </c>
      <c r="K250" s="9">
        <f t="shared" si="89"/>
        <v>0</v>
      </c>
      <c r="L250">
        <v>2</v>
      </c>
      <c r="M250">
        <v>1</v>
      </c>
      <c r="N250">
        <v>1</v>
      </c>
      <c r="O250">
        <v>2</v>
      </c>
      <c r="P250">
        <v>1</v>
      </c>
      <c r="U250">
        <v>0</v>
      </c>
      <c r="V250">
        <v>0</v>
      </c>
      <c r="W250">
        <v>0</v>
      </c>
      <c r="X250">
        <v>0</v>
      </c>
      <c r="Y250">
        <v>0</v>
      </c>
      <c r="AA250">
        <v>2014</v>
      </c>
      <c r="AB250">
        <v>1</v>
      </c>
      <c r="AC250">
        <v>3</v>
      </c>
      <c r="AD250">
        <v>2</v>
      </c>
      <c r="AE250">
        <v>1</v>
      </c>
      <c r="AF250">
        <v>1</v>
      </c>
      <c r="AH250">
        <v>2</v>
      </c>
      <c r="AI250">
        <v>3</v>
      </c>
      <c r="AJ250" s="10" t="s">
        <v>318</v>
      </c>
      <c r="AK250" s="13" t="s">
        <v>968</v>
      </c>
      <c r="AL250">
        <v>0</v>
      </c>
      <c r="AM250">
        <v>2</v>
      </c>
      <c r="AN250">
        <v>2</v>
      </c>
      <c r="AO250">
        <v>2</v>
      </c>
      <c r="AP250">
        <v>3</v>
      </c>
      <c r="AQ250">
        <v>3</v>
      </c>
      <c r="AR250">
        <v>3</v>
      </c>
      <c r="AS250">
        <v>3</v>
      </c>
      <c r="AT250">
        <v>3</v>
      </c>
      <c r="AU250">
        <v>3</v>
      </c>
      <c r="AV250">
        <v>3</v>
      </c>
      <c r="AW250">
        <v>3</v>
      </c>
      <c r="AX250">
        <v>3</v>
      </c>
      <c r="AY250">
        <v>1</v>
      </c>
      <c r="AZ250">
        <v>1</v>
      </c>
      <c r="BA250">
        <v>1</v>
      </c>
      <c r="BB250">
        <v>1</v>
      </c>
      <c r="BC250">
        <v>1</v>
      </c>
      <c r="BD250">
        <v>1</v>
      </c>
      <c r="BE250">
        <v>1</v>
      </c>
      <c r="BF250">
        <v>4</v>
      </c>
      <c r="BG250">
        <v>3</v>
      </c>
      <c r="BH250">
        <v>3</v>
      </c>
      <c r="BI250">
        <v>3</v>
      </c>
      <c r="BJ250">
        <v>3</v>
      </c>
      <c r="BK250">
        <v>4</v>
      </c>
      <c r="BL250">
        <v>1</v>
      </c>
      <c r="BM250">
        <v>2</v>
      </c>
      <c r="BN250">
        <v>3</v>
      </c>
      <c r="BO250">
        <v>3</v>
      </c>
      <c r="BP250">
        <v>2</v>
      </c>
      <c r="BQ250">
        <v>2</v>
      </c>
      <c r="BR250">
        <v>3</v>
      </c>
      <c r="BS250">
        <v>3</v>
      </c>
      <c r="BT250">
        <v>3</v>
      </c>
      <c r="BU250">
        <v>2</v>
      </c>
      <c r="BV250">
        <v>4</v>
      </c>
      <c r="BW250">
        <v>2</v>
      </c>
      <c r="BX250">
        <v>2</v>
      </c>
      <c r="BY250">
        <v>3</v>
      </c>
      <c r="BZ250">
        <v>4</v>
      </c>
      <c r="CA250">
        <v>2</v>
      </c>
      <c r="CB250">
        <v>1</v>
      </c>
      <c r="CC250">
        <v>0</v>
      </c>
      <c r="CD250">
        <v>1</v>
      </c>
      <c r="CE250">
        <v>2</v>
      </c>
      <c r="CF250">
        <v>2</v>
      </c>
      <c r="CG250">
        <v>2</v>
      </c>
      <c r="CH250">
        <v>2</v>
      </c>
      <c r="CI250">
        <f t="shared" si="90"/>
        <v>88</v>
      </c>
      <c r="CJ250">
        <f t="shared" si="87"/>
        <v>0</v>
      </c>
      <c r="CK250" s="7">
        <f t="shared" si="91"/>
        <v>1</v>
      </c>
      <c r="CL250">
        <v>149</v>
      </c>
      <c r="CM250" s="7">
        <f t="shared" si="95"/>
        <v>0.59060402684563762</v>
      </c>
      <c r="CN250">
        <f t="shared" si="88"/>
        <v>23</v>
      </c>
      <c r="CO250">
        <f t="shared" si="92"/>
        <v>0</v>
      </c>
      <c r="CP250" s="7">
        <f t="shared" si="93"/>
        <v>1</v>
      </c>
      <c r="CQ250">
        <v>42</v>
      </c>
      <c r="CR250" s="7">
        <f t="shared" si="94"/>
        <v>0.54761904761904767</v>
      </c>
      <c r="CT250" s="39">
        <v>50</v>
      </c>
      <c r="CU250" s="39">
        <v>100</v>
      </c>
      <c r="CV250" s="39">
        <v>100</v>
      </c>
      <c r="CW250" s="39">
        <v>100</v>
      </c>
      <c r="CX250" s="39">
        <v>100</v>
      </c>
      <c r="CY250" s="39">
        <v>100</v>
      </c>
      <c r="CZ250" s="39">
        <v>100</v>
      </c>
      <c r="DA250" s="39">
        <v>100</v>
      </c>
      <c r="DB250" s="39">
        <v>100</v>
      </c>
      <c r="DC250" s="39">
        <v>100</v>
      </c>
      <c r="DD250" s="31">
        <v>95</v>
      </c>
      <c r="DE250" s="39">
        <v>0</v>
      </c>
      <c r="DF250" s="39">
        <v>0</v>
      </c>
      <c r="DG250" s="39">
        <v>0</v>
      </c>
      <c r="DH250" s="39">
        <v>0</v>
      </c>
      <c r="DI250" s="31">
        <v>0</v>
      </c>
      <c r="DJ250" s="39">
        <v>0</v>
      </c>
      <c r="DK250" s="39">
        <v>0</v>
      </c>
      <c r="DL250" s="39">
        <v>0</v>
      </c>
      <c r="DM250" s="31">
        <v>0</v>
      </c>
      <c r="DN250" s="39">
        <v>40</v>
      </c>
      <c r="DO250" s="39">
        <v>20</v>
      </c>
      <c r="DP250" s="39">
        <v>40</v>
      </c>
      <c r="DQ250" s="39">
        <v>20</v>
      </c>
      <c r="DR250" s="31">
        <v>30</v>
      </c>
      <c r="DS250" s="39">
        <v>40</v>
      </c>
      <c r="DT250" s="39">
        <v>60</v>
      </c>
      <c r="DU250" s="39">
        <v>0</v>
      </c>
      <c r="DV250" s="39">
        <v>40</v>
      </c>
      <c r="DW250" s="39">
        <v>20</v>
      </c>
      <c r="DX250" s="31">
        <v>32</v>
      </c>
      <c r="DY250" s="39">
        <v>75</v>
      </c>
      <c r="DZ250" s="39">
        <v>50</v>
      </c>
      <c r="EA250" s="31">
        <v>62.5</v>
      </c>
      <c r="EB250" s="39">
        <v>40</v>
      </c>
      <c r="EC250" s="39">
        <v>50</v>
      </c>
      <c r="ED250" s="31">
        <v>45</v>
      </c>
      <c r="EE250" s="39">
        <v>25</v>
      </c>
      <c r="EF250" s="39">
        <v>50</v>
      </c>
      <c r="EG250" s="39">
        <v>50</v>
      </c>
      <c r="EH250" s="39">
        <v>25</v>
      </c>
      <c r="EI250" s="39">
        <v>75</v>
      </c>
      <c r="EJ250" s="31">
        <v>45</v>
      </c>
      <c r="EK250" s="40">
        <v>47.083333333333336</v>
      </c>
      <c r="EL250">
        <v>25</v>
      </c>
      <c r="EM250">
        <v>25</v>
      </c>
      <c r="EN250">
        <v>50</v>
      </c>
      <c r="EO250">
        <v>75</v>
      </c>
      <c r="EP250">
        <v>25</v>
      </c>
      <c r="EQ250">
        <v>0</v>
      </c>
      <c r="ES250">
        <v>0</v>
      </c>
      <c r="ET250">
        <v>100</v>
      </c>
      <c r="EU250">
        <v>100</v>
      </c>
      <c r="EV250">
        <v>100</v>
      </c>
      <c r="EW250">
        <v>100</v>
      </c>
      <c r="EX250" s="6">
        <f t="shared" si="70"/>
        <v>54.545454545454547</v>
      </c>
      <c r="EY250">
        <f t="shared" si="71"/>
        <v>25</v>
      </c>
      <c r="EZ250" s="6">
        <f t="shared" si="72"/>
        <v>33.333333333333336</v>
      </c>
      <c r="FA250" s="6">
        <f t="shared" si="73"/>
        <v>80</v>
      </c>
      <c r="FB250" s="6">
        <f t="shared" si="74"/>
        <v>37.5</v>
      </c>
    </row>
    <row r="251" spans="1:158" x14ac:dyDescent="0.2">
      <c r="A251" t="s">
        <v>759</v>
      </c>
      <c r="B251">
        <v>1</v>
      </c>
      <c r="C251">
        <v>1</v>
      </c>
      <c r="D251">
        <v>1</v>
      </c>
      <c r="E251">
        <v>1</v>
      </c>
      <c r="F251">
        <v>1</v>
      </c>
      <c r="H251">
        <f>COUNTIFS(R251, 2, I251, 0)</f>
        <v>1</v>
      </c>
      <c r="I251">
        <f t="shared" si="69"/>
        <v>0</v>
      </c>
      <c r="J251" s="9">
        <f>SUM(COUNTIFS(I251, 0, H251, 0, O251, {"1";"2";"3"}))</f>
        <v>0</v>
      </c>
      <c r="K251" s="9">
        <f t="shared" si="89"/>
        <v>0</v>
      </c>
      <c r="L251">
        <v>1</v>
      </c>
      <c r="M251">
        <v>1</v>
      </c>
      <c r="N251">
        <v>1</v>
      </c>
      <c r="O251">
        <v>1</v>
      </c>
      <c r="P251">
        <v>2</v>
      </c>
      <c r="Q251">
        <v>2007</v>
      </c>
      <c r="R251">
        <v>2</v>
      </c>
      <c r="S251">
        <v>2</v>
      </c>
      <c r="T251">
        <v>1</v>
      </c>
      <c r="U251">
        <v>0</v>
      </c>
      <c r="V251">
        <v>1</v>
      </c>
      <c r="W251">
        <v>0</v>
      </c>
      <c r="X251">
        <v>0</v>
      </c>
      <c r="Y251">
        <v>0</v>
      </c>
      <c r="Z251">
        <v>2</v>
      </c>
      <c r="AE251">
        <v>1</v>
      </c>
      <c r="AF251">
        <v>3</v>
      </c>
      <c r="AG251">
        <v>3</v>
      </c>
      <c r="AH251">
        <v>3</v>
      </c>
      <c r="AI251">
        <v>4</v>
      </c>
      <c r="AJ251" s="10" t="s">
        <v>319</v>
      </c>
      <c r="AK251" s="13" t="s">
        <v>960</v>
      </c>
      <c r="AL251">
        <v>1</v>
      </c>
      <c r="AM251">
        <v>4</v>
      </c>
      <c r="AN251">
        <v>3</v>
      </c>
      <c r="AO251">
        <v>3</v>
      </c>
      <c r="AP251">
        <v>3</v>
      </c>
      <c r="AQ251">
        <v>3</v>
      </c>
      <c r="AR251">
        <v>3</v>
      </c>
      <c r="AS251">
        <v>3</v>
      </c>
      <c r="AT251">
        <v>3</v>
      </c>
      <c r="AU251">
        <v>3</v>
      </c>
      <c r="AV251">
        <v>3</v>
      </c>
      <c r="AW251">
        <v>3</v>
      </c>
      <c r="AX251">
        <v>3</v>
      </c>
      <c r="AY251">
        <v>2</v>
      </c>
      <c r="AZ251">
        <v>2</v>
      </c>
      <c r="BA251">
        <v>2</v>
      </c>
      <c r="BB251">
        <v>2</v>
      </c>
      <c r="BC251">
        <v>2</v>
      </c>
      <c r="BD251">
        <v>2</v>
      </c>
      <c r="BE251">
        <v>2</v>
      </c>
      <c r="BF251">
        <v>4</v>
      </c>
      <c r="BG251">
        <v>6</v>
      </c>
      <c r="BH251">
        <v>5</v>
      </c>
      <c r="BI251">
        <v>4</v>
      </c>
      <c r="BJ251">
        <v>5</v>
      </c>
      <c r="BK251">
        <v>6</v>
      </c>
      <c r="BL251">
        <v>2</v>
      </c>
      <c r="BM251">
        <v>5</v>
      </c>
      <c r="BN251">
        <v>5</v>
      </c>
      <c r="BO251">
        <v>5</v>
      </c>
      <c r="BP251">
        <v>4</v>
      </c>
      <c r="BQ251">
        <v>3</v>
      </c>
      <c r="BR251">
        <v>5</v>
      </c>
      <c r="BS251">
        <v>5</v>
      </c>
      <c r="BT251">
        <v>5</v>
      </c>
      <c r="BU251">
        <v>3</v>
      </c>
      <c r="BV251">
        <v>4</v>
      </c>
      <c r="BW251">
        <v>2</v>
      </c>
      <c r="BX251">
        <v>5</v>
      </c>
      <c r="BY251">
        <v>4</v>
      </c>
      <c r="BZ251">
        <v>1</v>
      </c>
      <c r="CA251">
        <v>2</v>
      </c>
      <c r="CB251">
        <v>3</v>
      </c>
      <c r="CC251">
        <v>2</v>
      </c>
      <c r="CD251">
        <v>2</v>
      </c>
      <c r="CE251">
        <v>2</v>
      </c>
      <c r="CF251">
        <v>2</v>
      </c>
      <c r="CG251">
        <v>2</v>
      </c>
      <c r="CH251">
        <v>2</v>
      </c>
      <c r="CI251">
        <f t="shared" si="90"/>
        <v>127</v>
      </c>
      <c r="CJ251">
        <f t="shared" si="87"/>
        <v>0</v>
      </c>
      <c r="CK251" s="7">
        <f t="shared" si="91"/>
        <v>1</v>
      </c>
      <c r="CL251">
        <v>149</v>
      </c>
      <c r="CM251" s="7">
        <f t="shared" si="95"/>
        <v>0.8523489932885906</v>
      </c>
      <c r="CN251">
        <f t="shared" si="88"/>
        <v>29</v>
      </c>
      <c r="CO251">
        <f t="shared" si="92"/>
        <v>0</v>
      </c>
      <c r="CP251" s="7">
        <f t="shared" si="93"/>
        <v>1</v>
      </c>
      <c r="CQ251">
        <v>42</v>
      </c>
      <c r="CR251" s="7">
        <f t="shared" si="94"/>
        <v>0.69047619047619047</v>
      </c>
      <c r="CT251" s="39">
        <v>100</v>
      </c>
      <c r="CU251" s="39">
        <v>100</v>
      </c>
      <c r="CV251" s="39">
        <v>100</v>
      </c>
      <c r="CW251" s="39">
        <v>100</v>
      </c>
      <c r="CX251" s="39">
        <v>100</v>
      </c>
      <c r="CY251" s="39">
        <v>100</v>
      </c>
      <c r="CZ251" s="39">
        <v>100</v>
      </c>
      <c r="DA251" s="39">
        <v>100</v>
      </c>
      <c r="DB251" s="39">
        <v>100</v>
      </c>
      <c r="DC251" s="39">
        <v>100</v>
      </c>
      <c r="DD251" s="31">
        <v>100</v>
      </c>
      <c r="DE251" s="39">
        <v>100</v>
      </c>
      <c r="DF251" s="39">
        <v>100</v>
      </c>
      <c r="DG251" s="39">
        <v>100</v>
      </c>
      <c r="DH251" s="39">
        <v>100</v>
      </c>
      <c r="DI251" s="31">
        <v>100</v>
      </c>
      <c r="DJ251" s="39">
        <v>100</v>
      </c>
      <c r="DK251" s="39">
        <v>100</v>
      </c>
      <c r="DL251" s="39">
        <v>100</v>
      </c>
      <c r="DM251" s="31">
        <v>100</v>
      </c>
      <c r="DN251" s="39">
        <v>60</v>
      </c>
      <c r="DO251" s="39">
        <v>80</v>
      </c>
      <c r="DP251" s="39">
        <v>80</v>
      </c>
      <c r="DQ251" s="39">
        <v>40</v>
      </c>
      <c r="DR251" s="31">
        <v>65</v>
      </c>
      <c r="DS251" s="39">
        <v>80</v>
      </c>
      <c r="DT251" s="39">
        <v>100</v>
      </c>
      <c r="DU251" s="39">
        <v>20</v>
      </c>
      <c r="DV251" s="39">
        <v>80</v>
      </c>
      <c r="DW251" s="39">
        <v>60</v>
      </c>
      <c r="DX251" s="31">
        <v>68</v>
      </c>
      <c r="DY251" s="39">
        <v>75</v>
      </c>
      <c r="DZ251" s="39">
        <v>100</v>
      </c>
      <c r="EA251" s="31">
        <v>87.5</v>
      </c>
      <c r="EB251" s="39">
        <v>100</v>
      </c>
      <c r="EC251" s="39">
        <v>100</v>
      </c>
      <c r="ED251" s="31">
        <v>100</v>
      </c>
      <c r="EE251" s="39">
        <v>75</v>
      </c>
      <c r="EF251" s="39">
        <v>100</v>
      </c>
      <c r="EG251" s="39">
        <v>100</v>
      </c>
      <c r="EH251" s="39">
        <v>50</v>
      </c>
      <c r="EI251" s="39">
        <v>75</v>
      </c>
      <c r="EJ251" s="31">
        <v>80</v>
      </c>
      <c r="EK251" s="40">
        <v>86.805555555555557</v>
      </c>
      <c r="EL251">
        <v>25</v>
      </c>
      <c r="EM251">
        <v>100</v>
      </c>
      <c r="EN251">
        <v>75</v>
      </c>
      <c r="EO251">
        <v>0</v>
      </c>
      <c r="EP251">
        <v>25</v>
      </c>
      <c r="EQ251">
        <v>50</v>
      </c>
      <c r="ER251">
        <v>100</v>
      </c>
      <c r="ES251">
        <v>100</v>
      </c>
      <c r="ET251">
        <v>100</v>
      </c>
      <c r="EU251">
        <v>100</v>
      </c>
      <c r="EV251">
        <v>100</v>
      </c>
      <c r="EW251">
        <v>100</v>
      </c>
      <c r="EX251" s="6">
        <f t="shared" si="70"/>
        <v>72.916666666666671</v>
      </c>
      <c r="EY251">
        <f t="shared" si="71"/>
        <v>62.5</v>
      </c>
      <c r="EZ251" s="6">
        <f t="shared" si="72"/>
        <v>45.833333333333336</v>
      </c>
      <c r="FA251" s="6">
        <f t="shared" si="73"/>
        <v>100</v>
      </c>
      <c r="FB251" s="6">
        <f t="shared" si="74"/>
        <v>37.5</v>
      </c>
    </row>
    <row r="252" spans="1:158" x14ac:dyDescent="0.2">
      <c r="A252" t="s">
        <v>760</v>
      </c>
      <c r="B252">
        <v>1</v>
      </c>
      <c r="C252">
        <v>1</v>
      </c>
      <c r="D252">
        <v>1</v>
      </c>
      <c r="E252">
        <v>1</v>
      </c>
      <c r="F252">
        <v>1</v>
      </c>
      <c r="H252">
        <f>COUNTIFS(R252, 2, I252, 0)</f>
        <v>0</v>
      </c>
      <c r="I252">
        <f t="shared" si="69"/>
        <v>1</v>
      </c>
      <c r="J252" s="9">
        <f>SUM(COUNTIFS(I252, 0, H252, 0, O252, {"1";"2";"3"}))</f>
        <v>0</v>
      </c>
      <c r="K252" s="9">
        <f t="shared" si="89"/>
        <v>0</v>
      </c>
      <c r="L252">
        <v>2</v>
      </c>
      <c r="M252">
        <v>1</v>
      </c>
      <c r="N252">
        <v>1</v>
      </c>
      <c r="O252">
        <v>2</v>
      </c>
      <c r="P252">
        <v>1</v>
      </c>
      <c r="U252">
        <v>0</v>
      </c>
      <c r="V252">
        <v>0</v>
      </c>
      <c r="W252">
        <v>0</v>
      </c>
      <c r="X252">
        <v>0</v>
      </c>
      <c r="Y252">
        <v>0</v>
      </c>
      <c r="AA252">
        <v>2011</v>
      </c>
      <c r="AB252">
        <v>3</v>
      </c>
      <c r="AC252">
        <v>3</v>
      </c>
      <c r="AD252">
        <v>1</v>
      </c>
      <c r="AE252">
        <v>1</v>
      </c>
      <c r="AF252">
        <v>3</v>
      </c>
      <c r="AG252">
        <v>3</v>
      </c>
      <c r="AH252">
        <v>3</v>
      </c>
      <c r="AI252">
        <v>3</v>
      </c>
      <c r="AJ252" s="10" t="s">
        <v>320</v>
      </c>
      <c r="AK252" s="13" t="s">
        <v>958</v>
      </c>
      <c r="AL252">
        <v>1</v>
      </c>
      <c r="AM252">
        <v>1</v>
      </c>
      <c r="AN252">
        <v>1</v>
      </c>
      <c r="AO252">
        <v>1</v>
      </c>
      <c r="AP252">
        <v>1</v>
      </c>
      <c r="AQ252">
        <v>1</v>
      </c>
      <c r="AR252">
        <v>1</v>
      </c>
      <c r="AS252">
        <v>1</v>
      </c>
      <c r="AT252">
        <v>1</v>
      </c>
      <c r="AU252">
        <v>1</v>
      </c>
      <c r="AV252">
        <v>1</v>
      </c>
      <c r="AW252">
        <v>1</v>
      </c>
      <c r="AX252">
        <v>1</v>
      </c>
      <c r="AY252">
        <v>1</v>
      </c>
      <c r="AZ252">
        <v>1</v>
      </c>
      <c r="BA252">
        <v>1</v>
      </c>
      <c r="BB252">
        <v>1</v>
      </c>
      <c r="BC252">
        <v>1</v>
      </c>
      <c r="BD252">
        <v>1</v>
      </c>
      <c r="BE252">
        <v>1</v>
      </c>
      <c r="BF252">
        <v>1</v>
      </c>
      <c r="BG252">
        <v>1</v>
      </c>
      <c r="BH252">
        <v>1</v>
      </c>
      <c r="BI252">
        <v>1</v>
      </c>
      <c r="BJ252">
        <v>4</v>
      </c>
      <c r="BK252">
        <v>1</v>
      </c>
      <c r="BL252">
        <v>2</v>
      </c>
      <c r="BM252">
        <v>1</v>
      </c>
      <c r="BN252">
        <v>1</v>
      </c>
      <c r="BO252">
        <v>1</v>
      </c>
      <c r="BP252">
        <v>1</v>
      </c>
      <c r="BQ252">
        <v>1</v>
      </c>
      <c r="BR252">
        <v>1</v>
      </c>
      <c r="BS252">
        <v>3</v>
      </c>
      <c r="BT252">
        <v>1</v>
      </c>
      <c r="BU252">
        <v>1</v>
      </c>
      <c r="BV252">
        <v>1</v>
      </c>
      <c r="BW252">
        <v>1</v>
      </c>
      <c r="BX252">
        <v>3</v>
      </c>
      <c r="BY252">
        <v>3</v>
      </c>
      <c r="BZ252">
        <v>2</v>
      </c>
      <c r="CA252">
        <v>1</v>
      </c>
      <c r="CB252">
        <v>1</v>
      </c>
      <c r="CC252">
        <v>2</v>
      </c>
      <c r="CD252">
        <v>2</v>
      </c>
      <c r="CE252">
        <v>1</v>
      </c>
      <c r="CF252">
        <v>2</v>
      </c>
      <c r="CG252">
        <v>2</v>
      </c>
      <c r="CH252">
        <v>2</v>
      </c>
      <c r="CI252">
        <f t="shared" si="90"/>
        <v>42</v>
      </c>
      <c r="CJ252">
        <f t="shared" si="87"/>
        <v>0</v>
      </c>
      <c r="CK252" s="7">
        <f t="shared" si="91"/>
        <v>1</v>
      </c>
      <c r="CL252">
        <v>149</v>
      </c>
      <c r="CM252" s="7">
        <f t="shared" si="95"/>
        <v>0.28187919463087246</v>
      </c>
      <c r="CN252">
        <f t="shared" si="88"/>
        <v>22</v>
      </c>
      <c r="CO252">
        <f t="shared" si="92"/>
        <v>0</v>
      </c>
      <c r="CP252" s="7">
        <f t="shared" si="93"/>
        <v>1</v>
      </c>
      <c r="CQ252">
        <v>42</v>
      </c>
      <c r="CR252" s="7">
        <f t="shared" si="94"/>
        <v>0.52380952380952384</v>
      </c>
      <c r="CT252" s="39">
        <v>0</v>
      </c>
      <c r="CU252" s="39">
        <v>0</v>
      </c>
      <c r="CV252" s="39">
        <v>0</v>
      </c>
      <c r="CW252" s="39">
        <v>0</v>
      </c>
      <c r="CX252" s="39">
        <v>0</v>
      </c>
      <c r="CY252" s="39">
        <v>0</v>
      </c>
      <c r="CZ252" s="39">
        <v>0</v>
      </c>
      <c r="DA252" s="39">
        <v>0</v>
      </c>
      <c r="DB252" s="39">
        <v>0</v>
      </c>
      <c r="DC252" s="39">
        <v>0</v>
      </c>
      <c r="DD252" s="31">
        <v>0</v>
      </c>
      <c r="DE252" s="39">
        <v>0</v>
      </c>
      <c r="DF252" s="39">
        <v>0</v>
      </c>
      <c r="DG252" s="39">
        <v>0</v>
      </c>
      <c r="DH252" s="39">
        <v>0</v>
      </c>
      <c r="DI252" s="31">
        <v>0</v>
      </c>
      <c r="DJ252" s="39">
        <v>0</v>
      </c>
      <c r="DK252" s="39">
        <v>0</v>
      </c>
      <c r="DL252" s="39">
        <v>0</v>
      </c>
      <c r="DM252" s="31">
        <v>0</v>
      </c>
      <c r="DN252" s="39">
        <v>0</v>
      </c>
      <c r="DO252" s="39">
        <v>0</v>
      </c>
      <c r="DP252" s="39">
        <v>0</v>
      </c>
      <c r="DQ252" s="39">
        <v>0</v>
      </c>
      <c r="DR252" s="31">
        <v>0</v>
      </c>
      <c r="DS252" s="39">
        <v>60</v>
      </c>
      <c r="DT252" s="39">
        <v>0</v>
      </c>
      <c r="DU252" s="39">
        <v>20</v>
      </c>
      <c r="DV252" s="39">
        <v>0</v>
      </c>
      <c r="DW252" s="39">
        <v>0</v>
      </c>
      <c r="DX252" s="31">
        <v>16</v>
      </c>
      <c r="DY252" s="39">
        <v>0</v>
      </c>
      <c r="DZ252" s="39">
        <v>0</v>
      </c>
      <c r="EA252" s="31">
        <v>0</v>
      </c>
      <c r="EB252" s="39">
        <v>0</v>
      </c>
      <c r="EC252" s="39">
        <v>0</v>
      </c>
      <c r="ED252" s="31">
        <v>0</v>
      </c>
      <c r="EE252" s="39">
        <v>0</v>
      </c>
      <c r="EF252" s="39">
        <v>50</v>
      </c>
      <c r="EG252" s="39">
        <v>0</v>
      </c>
      <c r="EH252" s="39">
        <v>0</v>
      </c>
      <c r="EI252" s="39">
        <v>0</v>
      </c>
      <c r="EJ252" s="31">
        <v>10</v>
      </c>
      <c r="EK252" s="40">
        <v>3.6111111111111112</v>
      </c>
      <c r="EL252">
        <v>0</v>
      </c>
      <c r="EM252">
        <v>50</v>
      </c>
      <c r="EN252">
        <v>50</v>
      </c>
      <c r="EO252">
        <v>25</v>
      </c>
      <c r="EP252">
        <v>0</v>
      </c>
      <c r="EQ252">
        <v>0</v>
      </c>
      <c r="ER252">
        <v>100</v>
      </c>
      <c r="ES252">
        <v>100</v>
      </c>
      <c r="ET252">
        <v>0</v>
      </c>
      <c r="EU252">
        <v>100</v>
      </c>
      <c r="EV252">
        <v>100</v>
      </c>
      <c r="EW252">
        <v>100</v>
      </c>
      <c r="EX252" s="6">
        <f t="shared" si="70"/>
        <v>52.083333333333336</v>
      </c>
      <c r="EY252">
        <f t="shared" si="71"/>
        <v>25</v>
      </c>
      <c r="EZ252" s="6">
        <f t="shared" si="72"/>
        <v>20.833333333333332</v>
      </c>
      <c r="FA252" s="6">
        <f t="shared" si="73"/>
        <v>83.333333333333329</v>
      </c>
      <c r="FB252" s="6">
        <f t="shared" si="74"/>
        <v>18.75</v>
      </c>
    </row>
    <row r="253" spans="1:158" x14ac:dyDescent="0.2">
      <c r="A253" t="s">
        <v>761</v>
      </c>
      <c r="B253">
        <v>1</v>
      </c>
      <c r="C253">
        <v>1</v>
      </c>
      <c r="D253">
        <v>1</v>
      </c>
      <c r="E253">
        <v>1</v>
      </c>
      <c r="F253">
        <v>1</v>
      </c>
      <c r="H253">
        <f>COUNTIFS(R253, 2, I253, 0)</f>
        <v>0</v>
      </c>
      <c r="I253">
        <f t="shared" si="69"/>
        <v>1</v>
      </c>
      <c r="J253" s="9">
        <f>SUM(COUNTIFS(I253, 0, H253, 0, O253, {"1";"2";"3"}))</f>
        <v>0</v>
      </c>
      <c r="K253" s="9">
        <f t="shared" si="89"/>
        <v>0</v>
      </c>
      <c r="L253">
        <v>2</v>
      </c>
      <c r="M253">
        <v>1</v>
      </c>
      <c r="N253">
        <v>1</v>
      </c>
      <c r="O253">
        <v>3</v>
      </c>
      <c r="P253">
        <v>1</v>
      </c>
      <c r="Q253">
        <v>2001</v>
      </c>
      <c r="S253">
        <v>2</v>
      </c>
      <c r="T253">
        <v>1</v>
      </c>
      <c r="U253">
        <v>0</v>
      </c>
      <c r="V253">
        <v>0</v>
      </c>
      <c r="W253">
        <v>0</v>
      </c>
      <c r="X253">
        <v>1</v>
      </c>
      <c r="Y253">
        <v>0</v>
      </c>
      <c r="AA253">
        <v>2001</v>
      </c>
      <c r="AB253">
        <v>3</v>
      </c>
      <c r="AC253">
        <v>4</v>
      </c>
      <c r="AD253">
        <v>1</v>
      </c>
      <c r="AE253">
        <v>1</v>
      </c>
      <c r="AF253">
        <v>3</v>
      </c>
      <c r="AG253">
        <v>3</v>
      </c>
      <c r="AH253">
        <v>2</v>
      </c>
      <c r="AI253">
        <v>4</v>
      </c>
      <c r="AJ253" s="10" t="s">
        <v>321</v>
      </c>
      <c r="AK253" s="13" t="s">
        <v>963</v>
      </c>
      <c r="AL253">
        <v>1</v>
      </c>
      <c r="AM253">
        <v>2</v>
      </c>
      <c r="AN253">
        <v>2</v>
      </c>
      <c r="AO253">
        <v>1</v>
      </c>
      <c r="AP253">
        <v>2</v>
      </c>
      <c r="AQ253">
        <v>2</v>
      </c>
      <c r="AR253">
        <v>1</v>
      </c>
      <c r="AS253">
        <v>2</v>
      </c>
      <c r="AT253">
        <v>2</v>
      </c>
      <c r="AU253">
        <v>2</v>
      </c>
      <c r="AV253">
        <v>2</v>
      </c>
      <c r="AW253">
        <v>2</v>
      </c>
      <c r="AX253">
        <v>3</v>
      </c>
      <c r="AY253">
        <v>1</v>
      </c>
      <c r="AZ253">
        <v>1</v>
      </c>
      <c r="BA253">
        <v>1</v>
      </c>
      <c r="BB253">
        <v>1</v>
      </c>
      <c r="BC253">
        <v>2</v>
      </c>
      <c r="BD253">
        <v>2</v>
      </c>
      <c r="BE253">
        <v>2</v>
      </c>
      <c r="BF253">
        <v>3</v>
      </c>
      <c r="BG253">
        <v>3</v>
      </c>
      <c r="BH253">
        <v>3</v>
      </c>
      <c r="BI253">
        <v>3</v>
      </c>
      <c r="BJ253">
        <v>6</v>
      </c>
      <c r="BK253">
        <v>4</v>
      </c>
      <c r="BL253">
        <v>6</v>
      </c>
      <c r="BM253">
        <v>1</v>
      </c>
      <c r="BN253">
        <v>5</v>
      </c>
      <c r="BO253">
        <v>1</v>
      </c>
      <c r="BP253">
        <v>4</v>
      </c>
      <c r="BQ253">
        <v>1</v>
      </c>
      <c r="BR253">
        <v>2</v>
      </c>
      <c r="BS253">
        <v>2</v>
      </c>
      <c r="BT253">
        <v>2</v>
      </c>
      <c r="BU253">
        <v>2</v>
      </c>
      <c r="BV253">
        <v>1</v>
      </c>
      <c r="BW253">
        <v>4</v>
      </c>
      <c r="BX253">
        <v>4</v>
      </c>
      <c r="BY253">
        <v>4</v>
      </c>
      <c r="BZ253">
        <v>4</v>
      </c>
      <c r="CA253">
        <v>1</v>
      </c>
      <c r="CB253">
        <v>3</v>
      </c>
      <c r="CC253">
        <v>2</v>
      </c>
      <c r="CD253">
        <v>2</v>
      </c>
      <c r="CE253">
        <v>2</v>
      </c>
      <c r="CF253">
        <v>1</v>
      </c>
      <c r="CG253">
        <v>0</v>
      </c>
      <c r="CH253">
        <v>2</v>
      </c>
      <c r="CI253">
        <f t="shared" si="90"/>
        <v>82</v>
      </c>
      <c r="CJ253">
        <f t="shared" si="87"/>
        <v>0</v>
      </c>
      <c r="CK253" s="7">
        <f t="shared" si="91"/>
        <v>1</v>
      </c>
      <c r="CL253">
        <v>149</v>
      </c>
      <c r="CM253" s="7">
        <f t="shared" si="95"/>
        <v>0.55033557046979864</v>
      </c>
      <c r="CN253">
        <f t="shared" si="88"/>
        <v>29</v>
      </c>
      <c r="CO253">
        <f t="shared" si="92"/>
        <v>0</v>
      </c>
      <c r="CP253" s="7">
        <f t="shared" si="93"/>
        <v>1</v>
      </c>
      <c r="CQ253">
        <v>42</v>
      </c>
      <c r="CR253" s="7">
        <f t="shared" si="94"/>
        <v>0.69047619047619047</v>
      </c>
      <c r="CT253" s="39">
        <v>0</v>
      </c>
      <c r="CU253" s="39">
        <v>50</v>
      </c>
      <c r="CV253" s="39">
        <v>50</v>
      </c>
      <c r="CW253" s="39">
        <v>0</v>
      </c>
      <c r="CX253" s="39">
        <v>50</v>
      </c>
      <c r="CY253" s="39">
        <v>50</v>
      </c>
      <c r="CZ253" s="39">
        <v>50</v>
      </c>
      <c r="DA253" s="39">
        <v>50</v>
      </c>
      <c r="DB253" s="39">
        <v>50</v>
      </c>
      <c r="DC253" s="39">
        <v>100</v>
      </c>
      <c r="DD253" s="31">
        <v>45</v>
      </c>
      <c r="DE253" s="39">
        <v>0</v>
      </c>
      <c r="DF253" s="39">
        <v>0</v>
      </c>
      <c r="DG253" s="39">
        <v>0</v>
      </c>
      <c r="DH253" s="39">
        <v>0</v>
      </c>
      <c r="DI253" s="31">
        <v>0</v>
      </c>
      <c r="DJ253" s="39">
        <v>100</v>
      </c>
      <c r="DK253" s="39">
        <v>100</v>
      </c>
      <c r="DL253" s="39">
        <v>100</v>
      </c>
      <c r="DM253" s="31">
        <v>100</v>
      </c>
      <c r="DN253" s="39">
        <v>40</v>
      </c>
      <c r="DO253" s="39">
        <v>0</v>
      </c>
      <c r="DP253" s="39">
        <v>0</v>
      </c>
      <c r="DQ253" s="39">
        <v>0</v>
      </c>
      <c r="DR253" s="31">
        <v>10</v>
      </c>
      <c r="DS253" s="39">
        <v>100</v>
      </c>
      <c r="DT253" s="39">
        <v>60</v>
      </c>
      <c r="DU253" s="39">
        <v>100</v>
      </c>
      <c r="DV253" s="39">
        <v>80</v>
      </c>
      <c r="DW253" s="39">
        <v>60</v>
      </c>
      <c r="DX253" s="31">
        <v>80</v>
      </c>
      <c r="DY253" s="39">
        <v>50</v>
      </c>
      <c r="DZ253" s="39">
        <v>25</v>
      </c>
      <c r="EA253" s="31">
        <v>37.5</v>
      </c>
      <c r="EB253" s="39">
        <v>40</v>
      </c>
      <c r="EC253" s="39">
        <v>50</v>
      </c>
      <c r="ED253" s="31">
        <v>45</v>
      </c>
      <c r="EE253" s="39">
        <v>25</v>
      </c>
      <c r="EF253" s="39">
        <v>25</v>
      </c>
      <c r="EG253" s="39">
        <v>25</v>
      </c>
      <c r="EH253" s="39">
        <v>25</v>
      </c>
      <c r="EI253" s="39">
        <v>0</v>
      </c>
      <c r="EJ253" s="31">
        <v>20</v>
      </c>
      <c r="EK253" s="40">
        <v>41.111111111111114</v>
      </c>
      <c r="EL253">
        <v>75</v>
      </c>
      <c r="EM253">
        <v>75</v>
      </c>
      <c r="EN253">
        <v>75</v>
      </c>
      <c r="EO253">
        <v>75</v>
      </c>
      <c r="EP253">
        <v>0</v>
      </c>
      <c r="EQ253">
        <v>50</v>
      </c>
      <c r="ER253">
        <v>100</v>
      </c>
      <c r="ES253">
        <v>100</v>
      </c>
      <c r="ET253">
        <v>100</v>
      </c>
      <c r="EU253">
        <v>0</v>
      </c>
      <c r="EW253">
        <v>100</v>
      </c>
      <c r="EX253" s="6">
        <f t="shared" si="70"/>
        <v>68.181818181818187</v>
      </c>
      <c r="EY253">
        <f t="shared" si="71"/>
        <v>75</v>
      </c>
      <c r="EZ253" s="6">
        <f t="shared" si="72"/>
        <v>58.333333333333336</v>
      </c>
      <c r="FA253" s="6">
        <f t="shared" si="73"/>
        <v>80</v>
      </c>
      <c r="FB253" s="6">
        <f t="shared" si="74"/>
        <v>50</v>
      </c>
    </row>
    <row r="254" spans="1:158" x14ac:dyDescent="0.2">
      <c r="A254" t="s">
        <v>762</v>
      </c>
      <c r="B254">
        <v>1</v>
      </c>
      <c r="C254">
        <v>1</v>
      </c>
      <c r="D254">
        <v>1</v>
      </c>
      <c r="E254">
        <v>1</v>
      </c>
      <c r="F254">
        <v>1</v>
      </c>
      <c r="H254">
        <f>COUNTIFS(R254, 2, I254, 0)</f>
        <v>0</v>
      </c>
      <c r="I254">
        <f t="shared" si="69"/>
        <v>1</v>
      </c>
      <c r="J254" s="9">
        <f>SUM(COUNTIFS(I254, 0, H254, 0, O254, {"1";"2";"3"}))</f>
        <v>0</v>
      </c>
      <c r="K254" s="9">
        <f t="shared" si="89"/>
        <v>0</v>
      </c>
      <c r="L254">
        <v>2</v>
      </c>
      <c r="M254">
        <v>2</v>
      </c>
      <c r="N254">
        <v>1</v>
      </c>
      <c r="O254">
        <v>2</v>
      </c>
      <c r="P254">
        <v>1</v>
      </c>
      <c r="U254">
        <v>0</v>
      </c>
      <c r="V254">
        <v>0</v>
      </c>
      <c r="W254">
        <v>0</v>
      </c>
      <c r="X254">
        <v>0</v>
      </c>
      <c r="Y254">
        <v>0</v>
      </c>
      <c r="AA254">
        <v>2014</v>
      </c>
      <c r="AB254">
        <v>1</v>
      </c>
      <c r="AC254">
        <v>4.75</v>
      </c>
      <c r="AD254">
        <v>2</v>
      </c>
      <c r="AE254">
        <v>1</v>
      </c>
      <c r="AF254">
        <v>2</v>
      </c>
      <c r="AG254">
        <v>3</v>
      </c>
      <c r="AH254">
        <v>2</v>
      </c>
      <c r="AI254">
        <v>2</v>
      </c>
      <c r="AJ254" s="10"/>
      <c r="AK254" s="13" t="s">
        <v>968</v>
      </c>
      <c r="AL254">
        <v>0</v>
      </c>
      <c r="AM254">
        <v>1</v>
      </c>
      <c r="AN254">
        <v>3</v>
      </c>
      <c r="AO254">
        <v>1</v>
      </c>
      <c r="AP254">
        <v>1</v>
      </c>
      <c r="AQ254">
        <v>2</v>
      </c>
      <c r="AR254">
        <v>1</v>
      </c>
      <c r="AS254">
        <v>2</v>
      </c>
      <c r="AT254">
        <v>1</v>
      </c>
      <c r="AU254">
        <v>1</v>
      </c>
      <c r="AV254">
        <v>1</v>
      </c>
      <c r="AW254">
        <v>2</v>
      </c>
      <c r="AX254">
        <v>2</v>
      </c>
      <c r="AY254">
        <v>1</v>
      </c>
      <c r="AZ254">
        <v>1</v>
      </c>
      <c r="BA254">
        <v>1</v>
      </c>
      <c r="BB254">
        <v>1</v>
      </c>
      <c r="BC254">
        <v>1</v>
      </c>
      <c r="BD254">
        <v>1</v>
      </c>
      <c r="BE254">
        <v>1</v>
      </c>
      <c r="BF254">
        <v>1</v>
      </c>
      <c r="BG254">
        <v>1</v>
      </c>
      <c r="BH254">
        <v>1</v>
      </c>
      <c r="BI254">
        <v>2</v>
      </c>
      <c r="BJ254">
        <v>3</v>
      </c>
      <c r="BK254">
        <v>2</v>
      </c>
      <c r="BL254">
        <v>2</v>
      </c>
      <c r="BM254">
        <v>2</v>
      </c>
      <c r="BN254">
        <v>2</v>
      </c>
      <c r="BO254">
        <v>2</v>
      </c>
      <c r="BP254">
        <v>2</v>
      </c>
      <c r="BQ254">
        <v>1</v>
      </c>
      <c r="BR254">
        <v>1</v>
      </c>
      <c r="BS254">
        <v>2</v>
      </c>
      <c r="BT254">
        <v>1</v>
      </c>
      <c r="BU254">
        <v>1</v>
      </c>
      <c r="BV254">
        <v>1</v>
      </c>
      <c r="BW254">
        <v>3</v>
      </c>
      <c r="BX254">
        <v>4</v>
      </c>
      <c r="BY254">
        <v>4</v>
      </c>
      <c r="BZ254">
        <v>3</v>
      </c>
      <c r="CA254">
        <v>3</v>
      </c>
      <c r="CB254">
        <v>3</v>
      </c>
      <c r="CC254">
        <v>2</v>
      </c>
      <c r="CD254">
        <v>2</v>
      </c>
      <c r="CE254">
        <v>2</v>
      </c>
      <c r="CF254">
        <v>1</v>
      </c>
      <c r="CG254">
        <v>2</v>
      </c>
      <c r="CH254">
        <v>2</v>
      </c>
      <c r="CI254">
        <f t="shared" si="90"/>
        <v>52</v>
      </c>
      <c r="CJ254">
        <f t="shared" si="87"/>
        <v>0</v>
      </c>
      <c r="CK254" s="7">
        <f t="shared" si="91"/>
        <v>1</v>
      </c>
      <c r="CL254">
        <v>149</v>
      </c>
      <c r="CM254" s="7">
        <f t="shared" si="95"/>
        <v>0.34899328859060402</v>
      </c>
      <c r="CN254">
        <f t="shared" si="88"/>
        <v>31</v>
      </c>
      <c r="CO254">
        <f t="shared" si="92"/>
        <v>0</v>
      </c>
      <c r="CP254" s="7">
        <f t="shared" si="93"/>
        <v>1</v>
      </c>
      <c r="CQ254">
        <v>42</v>
      </c>
      <c r="CR254" s="7">
        <f t="shared" si="94"/>
        <v>0.73809523809523814</v>
      </c>
      <c r="CT254" s="39">
        <v>0</v>
      </c>
      <c r="CU254" s="39">
        <v>0</v>
      </c>
      <c r="CV254" s="39">
        <v>50</v>
      </c>
      <c r="CW254" s="39">
        <v>0</v>
      </c>
      <c r="CX254" s="39">
        <v>50</v>
      </c>
      <c r="CY254" s="39">
        <v>0</v>
      </c>
      <c r="CZ254" s="39">
        <v>0</v>
      </c>
      <c r="DA254" s="39">
        <v>0</v>
      </c>
      <c r="DB254" s="39">
        <v>50</v>
      </c>
      <c r="DC254" s="39">
        <v>50</v>
      </c>
      <c r="DD254" s="31">
        <v>20</v>
      </c>
      <c r="DE254" s="39">
        <v>0</v>
      </c>
      <c r="DF254" s="39">
        <v>0</v>
      </c>
      <c r="DG254" s="39">
        <v>0</v>
      </c>
      <c r="DH254" s="39">
        <v>0</v>
      </c>
      <c r="DI254" s="31">
        <v>0</v>
      </c>
      <c r="DJ254" s="39">
        <v>0</v>
      </c>
      <c r="DK254" s="39">
        <v>0</v>
      </c>
      <c r="DL254" s="39">
        <v>0</v>
      </c>
      <c r="DM254" s="31">
        <v>0</v>
      </c>
      <c r="DN254" s="39">
        <v>20</v>
      </c>
      <c r="DO254" s="39">
        <v>20</v>
      </c>
      <c r="DP254" s="39">
        <v>20</v>
      </c>
      <c r="DQ254" s="39">
        <v>0</v>
      </c>
      <c r="DR254" s="31">
        <v>15</v>
      </c>
      <c r="DS254" s="39">
        <v>40</v>
      </c>
      <c r="DT254" s="39">
        <v>20</v>
      </c>
      <c r="DU254" s="39">
        <v>20</v>
      </c>
      <c r="DV254" s="39">
        <v>20</v>
      </c>
      <c r="DW254" s="39">
        <v>20</v>
      </c>
      <c r="DX254" s="31">
        <v>24</v>
      </c>
      <c r="DY254" s="39">
        <v>0</v>
      </c>
      <c r="DZ254" s="39">
        <v>0</v>
      </c>
      <c r="EA254" s="31">
        <v>0</v>
      </c>
      <c r="EB254" s="39">
        <v>0</v>
      </c>
      <c r="EC254" s="39">
        <v>0</v>
      </c>
      <c r="ED254" s="31">
        <v>0</v>
      </c>
      <c r="EE254" s="39">
        <v>0</v>
      </c>
      <c r="EF254" s="39">
        <v>25</v>
      </c>
      <c r="EG254" s="39">
        <v>0</v>
      </c>
      <c r="EH254" s="39">
        <v>0</v>
      </c>
      <c r="EI254" s="39">
        <v>0</v>
      </c>
      <c r="EJ254" s="31">
        <v>5</v>
      </c>
      <c r="EK254" s="40">
        <v>12.638888888888889</v>
      </c>
      <c r="EL254">
        <v>50</v>
      </c>
      <c r="EM254">
        <v>75</v>
      </c>
      <c r="EN254">
        <v>75</v>
      </c>
      <c r="EO254">
        <v>50</v>
      </c>
      <c r="EP254">
        <v>50</v>
      </c>
      <c r="EQ254">
        <v>50</v>
      </c>
      <c r="ER254">
        <v>100</v>
      </c>
      <c r="ES254">
        <v>100</v>
      </c>
      <c r="ET254">
        <v>100</v>
      </c>
      <c r="EU254">
        <v>0</v>
      </c>
      <c r="EV254">
        <v>100</v>
      </c>
      <c r="EW254">
        <v>100</v>
      </c>
      <c r="EX254" s="6">
        <f t="shared" si="70"/>
        <v>70.833333333333329</v>
      </c>
      <c r="EY254">
        <f t="shared" si="71"/>
        <v>62.5</v>
      </c>
      <c r="EZ254" s="6">
        <f t="shared" si="72"/>
        <v>58.333333333333336</v>
      </c>
      <c r="FA254" s="6">
        <f t="shared" si="73"/>
        <v>83.333333333333329</v>
      </c>
      <c r="FB254" s="6">
        <f t="shared" si="74"/>
        <v>56.25</v>
      </c>
    </row>
    <row r="255" spans="1:158" x14ac:dyDescent="0.2">
      <c r="A255" t="s">
        <v>763</v>
      </c>
      <c r="B255">
        <v>1</v>
      </c>
      <c r="C255">
        <v>1</v>
      </c>
      <c r="D255">
        <v>1</v>
      </c>
      <c r="E255">
        <v>1</v>
      </c>
      <c r="F255">
        <v>1</v>
      </c>
      <c r="H255">
        <f>COUNTIFS(R255, 2, I255, 0)</f>
        <v>0</v>
      </c>
      <c r="I255">
        <f t="shared" si="69"/>
        <v>1</v>
      </c>
      <c r="J255" s="9">
        <f>SUM(COUNTIFS(I255, 0, H255, 0, O255, {"1";"2";"3"}))</f>
        <v>0</v>
      </c>
      <c r="K255" s="9">
        <f t="shared" si="89"/>
        <v>0</v>
      </c>
      <c r="L255">
        <v>2</v>
      </c>
      <c r="M255">
        <v>1</v>
      </c>
      <c r="N255">
        <v>2</v>
      </c>
      <c r="O255">
        <v>2</v>
      </c>
      <c r="P255">
        <v>1</v>
      </c>
      <c r="U255">
        <v>0</v>
      </c>
      <c r="V255">
        <v>0</v>
      </c>
      <c r="W255">
        <v>0</v>
      </c>
      <c r="X255">
        <v>0</v>
      </c>
      <c r="Y255">
        <v>0</v>
      </c>
      <c r="AA255">
        <v>2018</v>
      </c>
      <c r="AB255">
        <v>1</v>
      </c>
      <c r="AC255">
        <v>2</v>
      </c>
      <c r="AD255">
        <v>1</v>
      </c>
      <c r="AE255">
        <v>3</v>
      </c>
      <c r="AF255">
        <v>2</v>
      </c>
      <c r="AG255">
        <v>1</v>
      </c>
      <c r="AH255">
        <v>2</v>
      </c>
      <c r="AI255">
        <v>2</v>
      </c>
      <c r="AJ255" s="10" t="s">
        <v>322</v>
      </c>
      <c r="AK255" s="13" t="s">
        <v>968</v>
      </c>
      <c r="AL255">
        <v>0</v>
      </c>
      <c r="AM255">
        <v>4</v>
      </c>
      <c r="AN255">
        <v>4</v>
      </c>
      <c r="AO255">
        <v>3</v>
      </c>
      <c r="AP255">
        <v>3</v>
      </c>
      <c r="AQ255">
        <v>3</v>
      </c>
      <c r="AR255">
        <v>3</v>
      </c>
      <c r="AS255">
        <v>3</v>
      </c>
      <c r="AT255">
        <v>3</v>
      </c>
      <c r="AU255">
        <v>3</v>
      </c>
      <c r="AV255">
        <v>3</v>
      </c>
      <c r="AW255">
        <v>3</v>
      </c>
      <c r="AX255">
        <v>3</v>
      </c>
      <c r="AY255">
        <v>1</v>
      </c>
      <c r="AZ255">
        <v>2</v>
      </c>
      <c r="BA255">
        <v>1</v>
      </c>
      <c r="BB255">
        <v>1</v>
      </c>
      <c r="BC255">
        <v>2</v>
      </c>
      <c r="BD255">
        <v>2</v>
      </c>
      <c r="BE255">
        <v>2</v>
      </c>
      <c r="BF255">
        <v>3</v>
      </c>
      <c r="BG255">
        <v>6</v>
      </c>
      <c r="BH255">
        <v>5</v>
      </c>
      <c r="BI255">
        <v>2</v>
      </c>
      <c r="BJ255">
        <v>3</v>
      </c>
      <c r="BK255">
        <v>5</v>
      </c>
      <c r="BL255">
        <v>3</v>
      </c>
      <c r="BM255">
        <v>2</v>
      </c>
      <c r="BN255">
        <v>5</v>
      </c>
      <c r="BO255">
        <v>4</v>
      </c>
      <c r="BP255">
        <v>3</v>
      </c>
      <c r="BQ255">
        <v>4</v>
      </c>
      <c r="BR255">
        <v>3</v>
      </c>
      <c r="BS255">
        <v>4</v>
      </c>
      <c r="BT255">
        <v>3</v>
      </c>
      <c r="BU255">
        <v>2</v>
      </c>
      <c r="BV255">
        <v>3</v>
      </c>
      <c r="BW255">
        <v>3</v>
      </c>
      <c r="BX255">
        <v>4</v>
      </c>
      <c r="BY255">
        <v>5</v>
      </c>
      <c r="BZ255">
        <v>2</v>
      </c>
      <c r="CA255">
        <v>3</v>
      </c>
      <c r="CB255">
        <v>3</v>
      </c>
      <c r="CC255">
        <v>2</v>
      </c>
      <c r="CD255">
        <v>2</v>
      </c>
      <c r="CE255">
        <v>2</v>
      </c>
      <c r="CF255">
        <v>1</v>
      </c>
      <c r="CG255">
        <v>2</v>
      </c>
      <c r="CH255">
        <v>2</v>
      </c>
      <c r="CI255">
        <f t="shared" si="90"/>
        <v>109</v>
      </c>
      <c r="CJ255">
        <f t="shared" si="87"/>
        <v>0</v>
      </c>
      <c r="CK255" s="7">
        <f t="shared" si="91"/>
        <v>1</v>
      </c>
      <c r="CL255">
        <v>149</v>
      </c>
      <c r="CM255" s="7">
        <f t="shared" si="95"/>
        <v>0.73154362416107388</v>
      </c>
      <c r="CN255">
        <f t="shared" si="88"/>
        <v>31</v>
      </c>
      <c r="CO255">
        <f t="shared" si="92"/>
        <v>0</v>
      </c>
      <c r="CP255" s="7">
        <f t="shared" si="93"/>
        <v>1</v>
      </c>
      <c r="CQ255">
        <v>42</v>
      </c>
      <c r="CR255" s="7">
        <f t="shared" si="94"/>
        <v>0.73809523809523814</v>
      </c>
      <c r="CT255" s="39">
        <v>100</v>
      </c>
      <c r="CU255" s="39">
        <v>100</v>
      </c>
      <c r="CV255" s="39">
        <v>100</v>
      </c>
      <c r="CW255" s="39">
        <v>100</v>
      </c>
      <c r="CX255" s="39">
        <v>100</v>
      </c>
      <c r="CY255" s="39">
        <v>100</v>
      </c>
      <c r="CZ255" s="39">
        <v>100</v>
      </c>
      <c r="DA255" s="39">
        <v>100</v>
      </c>
      <c r="DB255" s="39">
        <v>100</v>
      </c>
      <c r="DC255" s="39">
        <v>100</v>
      </c>
      <c r="DD255" s="31">
        <v>100</v>
      </c>
      <c r="DE255" s="39">
        <v>0</v>
      </c>
      <c r="DF255" s="39">
        <v>100</v>
      </c>
      <c r="DG255" s="39">
        <v>0</v>
      </c>
      <c r="DH255" s="39">
        <v>0</v>
      </c>
      <c r="DI255" s="31">
        <v>25</v>
      </c>
      <c r="DJ255" s="39">
        <v>100</v>
      </c>
      <c r="DK255" s="39">
        <v>100</v>
      </c>
      <c r="DL255" s="39">
        <v>100</v>
      </c>
      <c r="DM255" s="31">
        <v>100</v>
      </c>
      <c r="DN255" s="39">
        <v>20</v>
      </c>
      <c r="DO255" s="39">
        <v>20</v>
      </c>
      <c r="DP255" s="39">
        <v>60</v>
      </c>
      <c r="DQ255" s="39">
        <v>60</v>
      </c>
      <c r="DR255" s="31">
        <v>40</v>
      </c>
      <c r="DS255" s="39">
        <v>40</v>
      </c>
      <c r="DT255" s="39">
        <v>80</v>
      </c>
      <c r="DU255" s="39">
        <v>40</v>
      </c>
      <c r="DV255" s="39">
        <v>80</v>
      </c>
      <c r="DW255" s="39">
        <v>40</v>
      </c>
      <c r="DX255" s="31">
        <v>56</v>
      </c>
      <c r="DY255" s="39">
        <v>50</v>
      </c>
      <c r="DZ255" s="39">
        <v>50</v>
      </c>
      <c r="EA255" s="31">
        <v>50</v>
      </c>
      <c r="EB255" s="39">
        <v>100</v>
      </c>
      <c r="EC255" s="39">
        <v>100</v>
      </c>
      <c r="ED255" s="31">
        <v>100</v>
      </c>
      <c r="EE255" s="39">
        <v>75</v>
      </c>
      <c r="EF255" s="39">
        <v>75</v>
      </c>
      <c r="EG255" s="39">
        <v>50</v>
      </c>
      <c r="EH255" s="39">
        <v>25</v>
      </c>
      <c r="EI255" s="39">
        <v>50</v>
      </c>
      <c r="EJ255" s="31">
        <v>55</v>
      </c>
      <c r="EK255" s="40">
        <v>69.166666666666671</v>
      </c>
      <c r="EL255">
        <v>50</v>
      </c>
      <c r="EM255">
        <v>75</v>
      </c>
      <c r="EN255">
        <v>100</v>
      </c>
      <c r="EO255">
        <v>25</v>
      </c>
      <c r="EP255">
        <v>50</v>
      </c>
      <c r="EQ255">
        <v>50</v>
      </c>
      <c r="ER255">
        <v>100</v>
      </c>
      <c r="ES255">
        <v>100</v>
      </c>
      <c r="ET255">
        <v>100</v>
      </c>
      <c r="EU255">
        <v>0</v>
      </c>
      <c r="EV255">
        <v>100</v>
      </c>
      <c r="EW255">
        <v>100</v>
      </c>
      <c r="EX255" s="6">
        <f t="shared" si="70"/>
        <v>70.833333333333329</v>
      </c>
      <c r="EY255">
        <f t="shared" si="71"/>
        <v>62.5</v>
      </c>
      <c r="EZ255" s="6">
        <f t="shared" si="72"/>
        <v>58.333333333333336</v>
      </c>
      <c r="FA255" s="6">
        <f t="shared" si="73"/>
        <v>83.333333333333329</v>
      </c>
      <c r="FB255" s="6">
        <f t="shared" si="74"/>
        <v>56.25</v>
      </c>
    </row>
    <row r="256" spans="1:158" x14ac:dyDescent="0.2">
      <c r="A256" t="s">
        <v>764</v>
      </c>
      <c r="B256">
        <v>1</v>
      </c>
      <c r="C256">
        <v>1</v>
      </c>
      <c r="D256">
        <v>1</v>
      </c>
      <c r="E256">
        <v>1</v>
      </c>
      <c r="F256">
        <v>1</v>
      </c>
      <c r="H256">
        <f>COUNTIFS(R256, 2, I256, 0)</f>
        <v>0</v>
      </c>
      <c r="I256">
        <f t="shared" si="69"/>
        <v>1</v>
      </c>
      <c r="J256" s="9">
        <f>SUM(COUNTIFS(I256, 0, H256, 0, O256, {"1";"2";"3"}))</f>
        <v>0</v>
      </c>
      <c r="K256" s="9">
        <f t="shared" si="89"/>
        <v>0</v>
      </c>
      <c r="L256">
        <v>2</v>
      </c>
      <c r="M256">
        <v>1</v>
      </c>
      <c r="N256">
        <v>1</v>
      </c>
      <c r="O256">
        <v>1</v>
      </c>
      <c r="P256">
        <v>1</v>
      </c>
      <c r="Q256">
        <v>2007</v>
      </c>
      <c r="R256">
        <v>2</v>
      </c>
      <c r="S256">
        <v>1</v>
      </c>
      <c r="T256">
        <v>1</v>
      </c>
      <c r="U256">
        <v>0</v>
      </c>
      <c r="V256">
        <v>0</v>
      </c>
      <c r="W256">
        <v>1</v>
      </c>
      <c r="X256">
        <v>0</v>
      </c>
      <c r="Y256">
        <v>0</v>
      </c>
      <c r="Z256">
        <v>2</v>
      </c>
      <c r="AE256">
        <v>1</v>
      </c>
      <c r="AF256">
        <v>3</v>
      </c>
      <c r="AG256">
        <v>3</v>
      </c>
      <c r="AH256">
        <v>3</v>
      </c>
      <c r="AI256">
        <v>3</v>
      </c>
      <c r="AJ256" s="10" t="s">
        <v>323</v>
      </c>
      <c r="AK256" s="13" t="s">
        <v>958</v>
      </c>
      <c r="AL256">
        <v>1</v>
      </c>
      <c r="AM256">
        <v>2</v>
      </c>
      <c r="AN256">
        <v>3</v>
      </c>
      <c r="AO256">
        <v>1</v>
      </c>
      <c r="AP256">
        <v>2</v>
      </c>
      <c r="AQ256">
        <v>2</v>
      </c>
      <c r="AR256">
        <v>2</v>
      </c>
      <c r="AS256">
        <v>2</v>
      </c>
      <c r="AT256">
        <v>2</v>
      </c>
      <c r="AU256">
        <v>2</v>
      </c>
      <c r="AV256">
        <v>2</v>
      </c>
      <c r="AW256">
        <v>2</v>
      </c>
      <c r="AX256">
        <v>2</v>
      </c>
      <c r="AY256">
        <v>1</v>
      </c>
      <c r="AZ256">
        <v>1</v>
      </c>
      <c r="BA256">
        <v>1</v>
      </c>
      <c r="BB256">
        <v>1</v>
      </c>
      <c r="BC256">
        <v>1</v>
      </c>
      <c r="BD256">
        <v>1</v>
      </c>
      <c r="BE256">
        <v>1</v>
      </c>
      <c r="BF256">
        <v>3</v>
      </c>
      <c r="BG256">
        <v>2</v>
      </c>
      <c r="BH256">
        <v>2</v>
      </c>
      <c r="BI256">
        <v>2</v>
      </c>
      <c r="BJ256">
        <v>2</v>
      </c>
      <c r="BK256">
        <v>2</v>
      </c>
      <c r="BL256">
        <v>2</v>
      </c>
      <c r="BM256">
        <v>2</v>
      </c>
      <c r="BN256">
        <v>2</v>
      </c>
      <c r="BO256">
        <v>2</v>
      </c>
      <c r="BP256">
        <v>3</v>
      </c>
      <c r="BQ256">
        <v>1</v>
      </c>
      <c r="BR256">
        <v>2</v>
      </c>
      <c r="BS256">
        <v>2</v>
      </c>
      <c r="BT256">
        <v>2</v>
      </c>
      <c r="BU256">
        <v>3</v>
      </c>
      <c r="BV256">
        <v>2</v>
      </c>
      <c r="BW256">
        <v>1</v>
      </c>
      <c r="BX256">
        <v>2</v>
      </c>
      <c r="BY256">
        <v>2</v>
      </c>
      <c r="BZ256">
        <v>2</v>
      </c>
      <c r="CA256">
        <v>2</v>
      </c>
      <c r="CB256">
        <v>2</v>
      </c>
      <c r="CC256">
        <v>2</v>
      </c>
      <c r="CD256">
        <v>2</v>
      </c>
      <c r="CE256">
        <v>2</v>
      </c>
      <c r="CF256">
        <v>2</v>
      </c>
      <c r="CG256">
        <v>2</v>
      </c>
      <c r="CH256">
        <v>2</v>
      </c>
      <c r="CI256">
        <f t="shared" si="90"/>
        <v>67</v>
      </c>
      <c r="CJ256">
        <f t="shared" si="87"/>
        <v>0</v>
      </c>
      <c r="CK256" s="7">
        <f t="shared" si="91"/>
        <v>1</v>
      </c>
      <c r="CL256">
        <v>149</v>
      </c>
      <c r="CM256" s="7">
        <f>CI256/CL256</f>
        <v>0.44966442953020136</v>
      </c>
      <c r="CN256">
        <f t="shared" si="88"/>
        <v>23</v>
      </c>
      <c r="CO256">
        <f t="shared" si="92"/>
        <v>0</v>
      </c>
      <c r="CP256" s="7">
        <f t="shared" si="93"/>
        <v>1</v>
      </c>
      <c r="CQ256">
        <v>42</v>
      </c>
      <c r="CR256" s="7">
        <f t="shared" si="94"/>
        <v>0.54761904761904767</v>
      </c>
      <c r="CT256" s="39">
        <v>0</v>
      </c>
      <c r="CU256" s="39">
        <v>50</v>
      </c>
      <c r="CV256" s="39">
        <v>50</v>
      </c>
      <c r="CW256" s="39">
        <v>50</v>
      </c>
      <c r="CX256" s="39">
        <v>50</v>
      </c>
      <c r="CY256" s="39">
        <v>50</v>
      </c>
      <c r="CZ256" s="39">
        <v>50</v>
      </c>
      <c r="DA256" s="39">
        <v>50</v>
      </c>
      <c r="DB256" s="39">
        <v>50</v>
      </c>
      <c r="DC256" s="39">
        <v>50</v>
      </c>
      <c r="DD256" s="31">
        <v>45</v>
      </c>
      <c r="DE256" s="39">
        <v>0</v>
      </c>
      <c r="DF256" s="39">
        <v>0</v>
      </c>
      <c r="DG256" s="39">
        <v>0</v>
      </c>
      <c r="DH256" s="39">
        <v>0</v>
      </c>
      <c r="DI256" s="31">
        <v>0</v>
      </c>
      <c r="DJ256" s="39">
        <v>0</v>
      </c>
      <c r="DK256" s="39">
        <v>0</v>
      </c>
      <c r="DL256" s="39">
        <v>0</v>
      </c>
      <c r="DM256" s="31">
        <v>0</v>
      </c>
      <c r="DN256" s="39">
        <v>20</v>
      </c>
      <c r="DO256" s="39">
        <v>20</v>
      </c>
      <c r="DP256" s="39">
        <v>20</v>
      </c>
      <c r="DQ256" s="39">
        <v>0</v>
      </c>
      <c r="DR256" s="31">
        <v>15</v>
      </c>
      <c r="DS256" s="39">
        <v>20</v>
      </c>
      <c r="DT256" s="39">
        <v>20</v>
      </c>
      <c r="DU256" s="39">
        <v>20</v>
      </c>
      <c r="DV256" s="39">
        <v>20</v>
      </c>
      <c r="DW256" s="39">
        <v>40</v>
      </c>
      <c r="DX256" s="31">
        <v>24</v>
      </c>
      <c r="DY256" s="39">
        <v>50</v>
      </c>
      <c r="DZ256" s="39">
        <v>25</v>
      </c>
      <c r="EA256" s="31">
        <v>37.5</v>
      </c>
      <c r="EB256" s="39">
        <v>20</v>
      </c>
      <c r="EC256" s="39">
        <v>25</v>
      </c>
      <c r="ED256" s="31">
        <v>22.5</v>
      </c>
      <c r="EE256" s="39">
        <v>25</v>
      </c>
      <c r="EF256" s="39">
        <v>25</v>
      </c>
      <c r="EG256" s="39">
        <v>25</v>
      </c>
      <c r="EH256" s="39">
        <v>50</v>
      </c>
      <c r="EI256" s="39">
        <v>25</v>
      </c>
      <c r="EJ256" s="31">
        <v>30</v>
      </c>
      <c r="EK256" s="40">
        <v>26.388888888888889</v>
      </c>
      <c r="EL256">
        <v>0</v>
      </c>
      <c r="EM256">
        <v>25</v>
      </c>
      <c r="EN256">
        <v>25</v>
      </c>
      <c r="EO256">
        <v>25</v>
      </c>
      <c r="EP256">
        <v>25</v>
      </c>
      <c r="EQ256">
        <v>25</v>
      </c>
      <c r="ER256">
        <v>100</v>
      </c>
      <c r="ES256">
        <v>100</v>
      </c>
      <c r="ET256">
        <v>100</v>
      </c>
      <c r="EU256">
        <v>100</v>
      </c>
      <c r="EV256">
        <v>100</v>
      </c>
      <c r="EW256">
        <v>100</v>
      </c>
      <c r="EX256" s="6">
        <f t="shared" si="70"/>
        <v>60.416666666666664</v>
      </c>
      <c r="EY256">
        <f t="shared" si="71"/>
        <v>12.5</v>
      </c>
      <c r="EZ256" s="6">
        <f t="shared" si="72"/>
        <v>20.833333333333332</v>
      </c>
      <c r="FA256" s="6">
        <f t="shared" si="73"/>
        <v>100</v>
      </c>
      <c r="FB256" s="6">
        <f t="shared" si="74"/>
        <v>25</v>
      </c>
    </row>
    <row r="257" spans="1:158" x14ac:dyDescent="0.2">
      <c r="A257" t="s">
        <v>765</v>
      </c>
      <c r="B257">
        <v>1</v>
      </c>
      <c r="C257">
        <v>1</v>
      </c>
      <c r="D257">
        <v>1</v>
      </c>
      <c r="E257">
        <v>1</v>
      </c>
      <c r="F257">
        <v>1</v>
      </c>
      <c r="H257">
        <f>COUNTIFS(R257, 2, I257, 0)</f>
        <v>0</v>
      </c>
      <c r="I257">
        <f t="shared" si="69"/>
        <v>1</v>
      </c>
      <c r="J257" s="9">
        <f>SUM(COUNTIFS(I257, 0, H257, 0, O257, {"1";"2";"3"}))</f>
        <v>0</v>
      </c>
      <c r="K257" s="9">
        <f t="shared" si="89"/>
        <v>0</v>
      </c>
      <c r="L257">
        <v>2</v>
      </c>
      <c r="M257">
        <v>1</v>
      </c>
      <c r="N257">
        <v>1</v>
      </c>
      <c r="O257">
        <v>3</v>
      </c>
      <c r="P257">
        <v>1</v>
      </c>
      <c r="Q257">
        <v>2005</v>
      </c>
      <c r="R257">
        <v>4</v>
      </c>
      <c r="S257">
        <v>1</v>
      </c>
      <c r="T257">
        <v>1</v>
      </c>
      <c r="U257">
        <v>0</v>
      </c>
      <c r="V257">
        <v>0</v>
      </c>
      <c r="W257">
        <v>1</v>
      </c>
      <c r="X257">
        <v>0</v>
      </c>
      <c r="Y257">
        <v>0</v>
      </c>
      <c r="AA257">
        <v>2005</v>
      </c>
      <c r="AB257">
        <v>1</v>
      </c>
      <c r="AC257">
        <v>2</v>
      </c>
      <c r="AD257">
        <v>3</v>
      </c>
      <c r="AE257">
        <v>1</v>
      </c>
      <c r="AF257">
        <v>2</v>
      </c>
      <c r="AG257">
        <v>3</v>
      </c>
      <c r="AH257">
        <v>5</v>
      </c>
      <c r="AI257">
        <v>5</v>
      </c>
      <c r="AJ257" s="10" t="s">
        <v>324</v>
      </c>
      <c r="AK257" s="13" t="s">
        <v>958</v>
      </c>
      <c r="AL257">
        <v>1</v>
      </c>
      <c r="AM257">
        <v>2</v>
      </c>
      <c r="AN257">
        <v>2</v>
      </c>
      <c r="AO257">
        <v>1</v>
      </c>
      <c r="AP257">
        <v>2</v>
      </c>
      <c r="AQ257">
        <v>2</v>
      </c>
      <c r="AR257">
        <v>1</v>
      </c>
      <c r="AS257">
        <v>2</v>
      </c>
      <c r="AT257">
        <v>1</v>
      </c>
      <c r="AU257">
        <v>2</v>
      </c>
      <c r="AV257">
        <v>1</v>
      </c>
      <c r="AW257">
        <v>2</v>
      </c>
      <c r="AX257">
        <v>2</v>
      </c>
      <c r="AY257">
        <v>2</v>
      </c>
      <c r="AZ257">
        <v>1</v>
      </c>
      <c r="BA257">
        <v>1</v>
      </c>
      <c r="BB257">
        <v>1</v>
      </c>
      <c r="BC257">
        <v>2</v>
      </c>
      <c r="BD257">
        <v>2</v>
      </c>
      <c r="BE257">
        <v>2</v>
      </c>
      <c r="BF257">
        <v>4</v>
      </c>
      <c r="BG257">
        <v>2</v>
      </c>
      <c r="BH257">
        <v>3</v>
      </c>
      <c r="BI257">
        <v>1</v>
      </c>
      <c r="BJ257">
        <v>5</v>
      </c>
      <c r="BK257">
        <v>6</v>
      </c>
      <c r="BL257">
        <v>4</v>
      </c>
      <c r="BM257">
        <v>1</v>
      </c>
      <c r="BN257">
        <v>5</v>
      </c>
      <c r="BO257">
        <v>1</v>
      </c>
      <c r="BP257">
        <v>5</v>
      </c>
      <c r="BQ257">
        <v>1</v>
      </c>
      <c r="BR257">
        <v>2</v>
      </c>
      <c r="BS257">
        <v>1</v>
      </c>
      <c r="BT257">
        <v>1</v>
      </c>
      <c r="BU257">
        <v>1</v>
      </c>
      <c r="BV257">
        <v>1</v>
      </c>
      <c r="BW257">
        <v>4</v>
      </c>
      <c r="BX257">
        <v>4</v>
      </c>
      <c r="BY257">
        <v>3</v>
      </c>
      <c r="BZ257">
        <v>3</v>
      </c>
      <c r="CA257">
        <v>1</v>
      </c>
      <c r="CB257">
        <v>4</v>
      </c>
      <c r="CC257">
        <v>2</v>
      </c>
      <c r="CD257">
        <v>2</v>
      </c>
      <c r="CE257">
        <v>2</v>
      </c>
      <c r="CF257">
        <v>2</v>
      </c>
      <c r="CG257">
        <v>2</v>
      </c>
      <c r="CH257">
        <v>2</v>
      </c>
      <c r="CI257">
        <f t="shared" si="90"/>
        <v>75</v>
      </c>
      <c r="CJ257">
        <f t="shared" si="87"/>
        <v>0</v>
      </c>
      <c r="CK257" s="7">
        <f t="shared" si="91"/>
        <v>1</v>
      </c>
      <c r="CL257">
        <v>149</v>
      </c>
      <c r="CM257" s="7">
        <f>CI257/CL257</f>
        <v>0.50335570469798663</v>
      </c>
      <c r="CN257">
        <f t="shared" si="88"/>
        <v>31</v>
      </c>
      <c r="CO257">
        <f t="shared" si="92"/>
        <v>0</v>
      </c>
      <c r="CP257" s="7">
        <f t="shared" si="93"/>
        <v>1</v>
      </c>
      <c r="CQ257">
        <v>42</v>
      </c>
      <c r="CR257" s="7">
        <f t="shared" si="94"/>
        <v>0.73809523809523814</v>
      </c>
      <c r="CT257" s="39">
        <v>0</v>
      </c>
      <c r="CU257" s="39">
        <v>50</v>
      </c>
      <c r="CV257" s="39">
        <v>50</v>
      </c>
      <c r="CW257" s="39">
        <v>0</v>
      </c>
      <c r="CX257" s="39">
        <v>50</v>
      </c>
      <c r="CY257" s="39">
        <v>0</v>
      </c>
      <c r="CZ257" s="39">
        <v>50</v>
      </c>
      <c r="DA257" s="39">
        <v>0</v>
      </c>
      <c r="DB257" s="39">
        <v>50</v>
      </c>
      <c r="DC257" s="39">
        <v>50</v>
      </c>
      <c r="DD257" s="31">
        <v>30</v>
      </c>
      <c r="DE257" s="39">
        <v>100</v>
      </c>
      <c r="DF257" s="39">
        <v>0</v>
      </c>
      <c r="DG257" s="39">
        <v>0</v>
      </c>
      <c r="DH257" s="39">
        <v>0</v>
      </c>
      <c r="DI257" s="31">
        <v>25</v>
      </c>
      <c r="DJ257" s="39">
        <v>100</v>
      </c>
      <c r="DK257" s="39">
        <v>100</v>
      </c>
      <c r="DL257" s="39">
        <v>100</v>
      </c>
      <c r="DM257" s="31">
        <v>100</v>
      </c>
      <c r="DN257" s="39">
        <v>0</v>
      </c>
      <c r="DO257" s="39">
        <v>0</v>
      </c>
      <c r="DP257" s="39">
        <v>0</v>
      </c>
      <c r="DQ257" s="39">
        <v>0</v>
      </c>
      <c r="DR257" s="31">
        <v>0</v>
      </c>
      <c r="DS257" s="39">
        <v>80</v>
      </c>
      <c r="DT257" s="39">
        <v>100</v>
      </c>
      <c r="DU257" s="39">
        <v>60</v>
      </c>
      <c r="DV257" s="39">
        <v>80</v>
      </c>
      <c r="DW257" s="39">
        <v>80</v>
      </c>
      <c r="DX257" s="31">
        <v>80</v>
      </c>
      <c r="DY257" s="39">
        <v>75</v>
      </c>
      <c r="DZ257" s="39">
        <v>25</v>
      </c>
      <c r="EA257" s="31">
        <v>50</v>
      </c>
      <c r="EB257" s="39">
        <v>20</v>
      </c>
      <c r="EC257" s="39">
        <v>50</v>
      </c>
      <c r="ED257" s="31">
        <v>35</v>
      </c>
      <c r="EE257" s="39">
        <v>25</v>
      </c>
      <c r="EF257" s="39">
        <v>0</v>
      </c>
      <c r="EG257" s="39">
        <v>0</v>
      </c>
      <c r="EH257" s="39">
        <v>0</v>
      </c>
      <c r="EI257" s="39">
        <v>0</v>
      </c>
      <c r="EJ257" s="31">
        <v>5</v>
      </c>
      <c r="EK257" s="40">
        <v>36.666666666666664</v>
      </c>
      <c r="EL257">
        <v>75</v>
      </c>
      <c r="EM257">
        <v>75</v>
      </c>
      <c r="EN257">
        <v>50</v>
      </c>
      <c r="EO257">
        <v>50</v>
      </c>
      <c r="EP257">
        <v>0</v>
      </c>
      <c r="EQ257">
        <v>75</v>
      </c>
      <c r="ER257">
        <v>100</v>
      </c>
      <c r="ES257">
        <v>100</v>
      </c>
      <c r="ET257">
        <v>100</v>
      </c>
      <c r="EU257">
        <v>100</v>
      </c>
      <c r="EV257">
        <v>100</v>
      </c>
      <c r="EW257">
        <v>100</v>
      </c>
      <c r="EX257" s="6">
        <f t="shared" si="70"/>
        <v>77.083333333333329</v>
      </c>
      <c r="EY257">
        <f t="shared" si="71"/>
        <v>75</v>
      </c>
      <c r="EZ257" s="6">
        <f t="shared" si="72"/>
        <v>54.166666666666664</v>
      </c>
      <c r="FA257" s="6">
        <f t="shared" si="73"/>
        <v>100</v>
      </c>
      <c r="FB257" s="6">
        <f t="shared" si="74"/>
        <v>43.75</v>
      </c>
    </row>
    <row r="258" spans="1:158" x14ac:dyDescent="0.2">
      <c r="A258" t="s">
        <v>766</v>
      </c>
      <c r="B258">
        <v>1</v>
      </c>
      <c r="C258">
        <v>1</v>
      </c>
      <c r="D258">
        <v>1</v>
      </c>
      <c r="E258">
        <v>1</v>
      </c>
      <c r="F258">
        <v>1</v>
      </c>
      <c r="H258">
        <f>COUNTIFS(R258, 2, I258, 0)</f>
        <v>0</v>
      </c>
      <c r="I258">
        <f t="shared" ref="I258:I321" si="96">COUNTIF(P258, 1)</f>
        <v>0</v>
      </c>
      <c r="J258" s="9">
        <f>SUM(COUNTIFS(I258, 0, H258, 0, O258, {"1";"2";"3"}))</f>
        <v>1</v>
      </c>
      <c r="K258" s="9">
        <f t="shared" si="89"/>
        <v>0</v>
      </c>
      <c r="L258">
        <v>3</v>
      </c>
      <c r="M258">
        <v>1</v>
      </c>
      <c r="N258">
        <v>1</v>
      </c>
      <c r="O258">
        <v>2</v>
      </c>
      <c r="P258">
        <v>3</v>
      </c>
      <c r="U258">
        <v>0</v>
      </c>
      <c r="V258">
        <v>0</v>
      </c>
      <c r="W258">
        <v>0</v>
      </c>
      <c r="X258">
        <v>0</v>
      </c>
      <c r="Y258">
        <v>0</v>
      </c>
      <c r="AA258">
        <v>2018</v>
      </c>
      <c r="AB258">
        <v>1</v>
      </c>
      <c r="AC258">
        <v>1</v>
      </c>
      <c r="AD258">
        <v>2</v>
      </c>
      <c r="AE258">
        <v>3</v>
      </c>
      <c r="AF258">
        <v>1</v>
      </c>
      <c r="AH258">
        <v>2</v>
      </c>
      <c r="AI258">
        <v>2</v>
      </c>
      <c r="AJ258" s="10" t="s">
        <v>325</v>
      </c>
      <c r="AK258" s="13" t="s">
        <v>968</v>
      </c>
      <c r="AL258">
        <v>0</v>
      </c>
      <c r="AM258">
        <v>2</v>
      </c>
      <c r="AN258">
        <v>4</v>
      </c>
      <c r="AO258">
        <v>2</v>
      </c>
      <c r="AP258">
        <v>2</v>
      </c>
      <c r="AQ258">
        <v>2</v>
      </c>
      <c r="AR258">
        <v>1</v>
      </c>
      <c r="AS258">
        <v>2</v>
      </c>
      <c r="AT258">
        <v>2</v>
      </c>
      <c r="AU258">
        <v>2</v>
      </c>
      <c r="AV258">
        <v>2</v>
      </c>
      <c r="AW258">
        <v>2</v>
      </c>
      <c r="AX258">
        <v>3</v>
      </c>
      <c r="AY258">
        <v>1</v>
      </c>
      <c r="AZ258">
        <v>1</v>
      </c>
      <c r="BA258">
        <v>1</v>
      </c>
      <c r="BB258">
        <v>1</v>
      </c>
      <c r="BC258">
        <v>1</v>
      </c>
      <c r="BD258">
        <v>1</v>
      </c>
      <c r="BE258">
        <v>2</v>
      </c>
      <c r="BF258">
        <v>3</v>
      </c>
      <c r="BG258">
        <v>3</v>
      </c>
      <c r="BH258">
        <v>3</v>
      </c>
      <c r="BI258">
        <v>2</v>
      </c>
      <c r="BJ258">
        <v>6</v>
      </c>
      <c r="BK258">
        <v>5</v>
      </c>
      <c r="BL258">
        <v>3</v>
      </c>
      <c r="BM258">
        <v>3</v>
      </c>
      <c r="BN258">
        <v>4</v>
      </c>
      <c r="BO258">
        <v>3</v>
      </c>
      <c r="BP258">
        <v>3</v>
      </c>
      <c r="BQ258">
        <v>3</v>
      </c>
      <c r="BR258">
        <v>2</v>
      </c>
      <c r="BS258">
        <v>2</v>
      </c>
      <c r="BT258">
        <v>2</v>
      </c>
      <c r="BU258">
        <v>2</v>
      </c>
      <c r="BV258">
        <v>2</v>
      </c>
      <c r="BW258">
        <v>3</v>
      </c>
      <c r="BX258">
        <v>5</v>
      </c>
      <c r="BY258">
        <v>3</v>
      </c>
      <c r="BZ258">
        <v>3</v>
      </c>
      <c r="CA258">
        <v>4</v>
      </c>
      <c r="CB258">
        <v>2</v>
      </c>
      <c r="CC258">
        <v>2</v>
      </c>
      <c r="CD258">
        <v>2</v>
      </c>
      <c r="CE258">
        <v>1</v>
      </c>
      <c r="CF258">
        <v>2</v>
      </c>
      <c r="CG258">
        <v>2</v>
      </c>
      <c r="CH258">
        <v>2</v>
      </c>
      <c r="CI258">
        <f t="shared" si="90"/>
        <v>85</v>
      </c>
      <c r="CJ258">
        <f t="shared" si="87"/>
        <v>0</v>
      </c>
      <c r="CK258" s="7">
        <f t="shared" si="91"/>
        <v>1</v>
      </c>
      <c r="CL258">
        <v>149</v>
      </c>
      <c r="CM258" s="7">
        <f>CI258/CL258</f>
        <v>0.57046979865771807</v>
      </c>
      <c r="CN258">
        <f t="shared" si="88"/>
        <v>31</v>
      </c>
      <c r="CO258">
        <f t="shared" si="92"/>
        <v>0</v>
      </c>
      <c r="CP258" s="7">
        <f t="shared" si="93"/>
        <v>1</v>
      </c>
      <c r="CQ258">
        <v>42</v>
      </c>
      <c r="CR258" s="7">
        <f t="shared" si="94"/>
        <v>0.73809523809523814</v>
      </c>
      <c r="CT258" s="39">
        <v>50</v>
      </c>
      <c r="CU258" s="39">
        <v>50</v>
      </c>
      <c r="CV258" s="39">
        <v>50</v>
      </c>
      <c r="CW258" s="39">
        <v>0</v>
      </c>
      <c r="CX258" s="39">
        <v>50</v>
      </c>
      <c r="CY258" s="39">
        <v>50</v>
      </c>
      <c r="CZ258" s="39">
        <v>50</v>
      </c>
      <c r="DA258" s="39">
        <v>50</v>
      </c>
      <c r="DB258" s="39">
        <v>50</v>
      </c>
      <c r="DC258" s="39">
        <v>100</v>
      </c>
      <c r="DD258" s="31">
        <v>50</v>
      </c>
      <c r="DE258" s="39">
        <v>0</v>
      </c>
      <c r="DF258" s="39">
        <v>0</v>
      </c>
      <c r="DG258" s="39">
        <v>0</v>
      </c>
      <c r="DH258" s="39">
        <v>0</v>
      </c>
      <c r="DI258" s="31">
        <v>0</v>
      </c>
      <c r="DJ258" s="39">
        <v>0</v>
      </c>
      <c r="DK258" s="39">
        <v>0</v>
      </c>
      <c r="DL258" s="39">
        <v>100</v>
      </c>
      <c r="DM258" s="31">
        <v>33.333333333333336</v>
      </c>
      <c r="DN258" s="39">
        <v>20</v>
      </c>
      <c r="DO258" s="39">
        <v>40</v>
      </c>
      <c r="DP258" s="39">
        <v>40</v>
      </c>
      <c r="DQ258" s="39">
        <v>40</v>
      </c>
      <c r="DR258" s="31">
        <v>35</v>
      </c>
      <c r="DS258" s="39">
        <v>100</v>
      </c>
      <c r="DT258" s="39">
        <v>80</v>
      </c>
      <c r="DU258" s="39">
        <v>40</v>
      </c>
      <c r="DV258" s="39">
        <v>60</v>
      </c>
      <c r="DW258" s="39">
        <v>40</v>
      </c>
      <c r="DX258" s="31">
        <v>64</v>
      </c>
      <c r="DY258" s="39">
        <v>50</v>
      </c>
      <c r="DZ258" s="39">
        <v>25</v>
      </c>
      <c r="EA258" s="31">
        <v>37.5</v>
      </c>
      <c r="EB258" s="39">
        <v>40</v>
      </c>
      <c r="EC258" s="39">
        <v>50</v>
      </c>
      <c r="ED258" s="31">
        <v>45</v>
      </c>
      <c r="EE258" s="39">
        <v>25</v>
      </c>
      <c r="EF258" s="39">
        <v>25</v>
      </c>
      <c r="EG258" s="39">
        <v>25</v>
      </c>
      <c r="EH258" s="39">
        <v>25</v>
      </c>
      <c r="EI258" s="39">
        <v>25</v>
      </c>
      <c r="EJ258" s="31">
        <v>25</v>
      </c>
      <c r="EK258" s="40">
        <v>39.583333333333336</v>
      </c>
      <c r="EL258">
        <v>50</v>
      </c>
      <c r="EM258">
        <v>100</v>
      </c>
      <c r="EN258">
        <v>50</v>
      </c>
      <c r="EO258">
        <v>50</v>
      </c>
      <c r="EP258">
        <v>75</v>
      </c>
      <c r="EQ258">
        <v>25</v>
      </c>
      <c r="ER258">
        <v>100</v>
      </c>
      <c r="ES258">
        <v>100</v>
      </c>
      <c r="ET258">
        <v>0</v>
      </c>
      <c r="EU258">
        <v>100</v>
      </c>
      <c r="EV258">
        <v>100</v>
      </c>
      <c r="EW258">
        <v>100</v>
      </c>
      <c r="EX258" s="6">
        <f t="shared" si="70"/>
        <v>70.833333333333329</v>
      </c>
      <c r="EY258">
        <f t="shared" si="71"/>
        <v>75</v>
      </c>
      <c r="EZ258" s="6">
        <f t="shared" si="72"/>
        <v>58.333333333333336</v>
      </c>
      <c r="FA258" s="6">
        <f t="shared" si="73"/>
        <v>83.333333333333329</v>
      </c>
      <c r="FB258" s="6">
        <f t="shared" si="74"/>
        <v>50</v>
      </c>
    </row>
    <row r="259" spans="1:158" x14ac:dyDescent="0.2">
      <c r="A259" t="s">
        <v>767</v>
      </c>
      <c r="B259">
        <v>1</v>
      </c>
      <c r="C259">
        <v>1</v>
      </c>
      <c r="D259">
        <v>1</v>
      </c>
      <c r="E259">
        <v>1</v>
      </c>
      <c r="F259">
        <v>1</v>
      </c>
      <c r="H259">
        <f>COUNTIFS(R259, 2, I259, 0)</f>
        <v>0</v>
      </c>
      <c r="I259">
        <f t="shared" si="96"/>
        <v>1</v>
      </c>
      <c r="J259" s="9">
        <f>SUM(COUNTIFS(I259, 0, H259, 0, O259, {"1";"2";"3"}))</f>
        <v>0</v>
      </c>
      <c r="K259" s="9">
        <f t="shared" si="89"/>
        <v>0</v>
      </c>
      <c r="L259">
        <v>2</v>
      </c>
      <c r="M259">
        <v>1</v>
      </c>
      <c r="N259">
        <v>2</v>
      </c>
      <c r="O259">
        <v>2</v>
      </c>
      <c r="P259">
        <v>1</v>
      </c>
      <c r="U259">
        <v>0</v>
      </c>
      <c r="V259">
        <v>0</v>
      </c>
      <c r="W259">
        <v>0</v>
      </c>
      <c r="X259">
        <v>0</v>
      </c>
      <c r="Y259">
        <v>0</v>
      </c>
      <c r="AA259">
        <v>2017</v>
      </c>
      <c r="AB259">
        <v>1</v>
      </c>
      <c r="AC259">
        <v>3.5</v>
      </c>
      <c r="AD259">
        <v>1</v>
      </c>
      <c r="AE259">
        <v>1</v>
      </c>
      <c r="AF259">
        <v>3</v>
      </c>
      <c r="AG259">
        <v>3</v>
      </c>
      <c r="AH259">
        <v>1</v>
      </c>
      <c r="AI259">
        <v>5</v>
      </c>
      <c r="AJ259" s="10" t="s">
        <v>326</v>
      </c>
      <c r="AK259" s="13" t="s">
        <v>958</v>
      </c>
      <c r="AL259">
        <v>1</v>
      </c>
      <c r="AM259">
        <v>3</v>
      </c>
      <c r="AN259">
        <v>5</v>
      </c>
      <c r="AO259">
        <v>2</v>
      </c>
      <c r="AP259">
        <v>3</v>
      </c>
      <c r="AQ259">
        <v>3</v>
      </c>
      <c r="AR259">
        <v>3</v>
      </c>
      <c r="AS259">
        <v>3</v>
      </c>
      <c r="AT259">
        <v>3</v>
      </c>
      <c r="AU259">
        <v>3</v>
      </c>
      <c r="AV259">
        <v>3</v>
      </c>
      <c r="AW259">
        <v>3</v>
      </c>
      <c r="AX259">
        <v>3</v>
      </c>
      <c r="AY259">
        <v>2</v>
      </c>
      <c r="AZ259">
        <v>2</v>
      </c>
      <c r="BA259">
        <v>2</v>
      </c>
      <c r="BB259">
        <v>2</v>
      </c>
      <c r="BC259">
        <v>2</v>
      </c>
      <c r="BD259">
        <v>2</v>
      </c>
      <c r="BE259">
        <v>2</v>
      </c>
      <c r="BF259">
        <v>5</v>
      </c>
      <c r="BG259">
        <v>6</v>
      </c>
      <c r="BH259">
        <v>5</v>
      </c>
      <c r="BI259">
        <v>2</v>
      </c>
      <c r="BJ259">
        <v>6</v>
      </c>
      <c r="BK259">
        <v>5</v>
      </c>
      <c r="BL259">
        <v>5</v>
      </c>
      <c r="BM259">
        <v>5</v>
      </c>
      <c r="BN259">
        <v>5</v>
      </c>
      <c r="BO259">
        <v>5</v>
      </c>
      <c r="BP259">
        <v>5</v>
      </c>
      <c r="BQ259">
        <v>5</v>
      </c>
      <c r="BR259">
        <v>5</v>
      </c>
      <c r="BS259">
        <v>5</v>
      </c>
      <c r="BT259">
        <v>3</v>
      </c>
      <c r="BU259">
        <v>3</v>
      </c>
      <c r="BV259">
        <v>4</v>
      </c>
      <c r="BW259">
        <v>2</v>
      </c>
      <c r="BX259">
        <v>2</v>
      </c>
      <c r="BY259">
        <v>3</v>
      </c>
      <c r="BZ259">
        <v>5</v>
      </c>
      <c r="CA259">
        <v>2</v>
      </c>
      <c r="CB259">
        <v>5</v>
      </c>
      <c r="CC259">
        <v>2</v>
      </c>
      <c r="CD259">
        <v>2</v>
      </c>
      <c r="CE259">
        <v>2</v>
      </c>
      <c r="CF259">
        <v>2</v>
      </c>
      <c r="CG259">
        <v>2</v>
      </c>
      <c r="CH259">
        <v>2</v>
      </c>
      <c r="CI259">
        <f t="shared" si="90"/>
        <v>130</v>
      </c>
      <c r="CJ259">
        <f t="shared" si="87"/>
        <v>0</v>
      </c>
      <c r="CK259" s="7">
        <f t="shared" si="91"/>
        <v>1</v>
      </c>
      <c r="CL259">
        <v>149</v>
      </c>
      <c r="CM259" s="7">
        <f t="shared" ref="CM259:CM266" si="97">CI259/CL259</f>
        <v>0.87248322147651003</v>
      </c>
      <c r="CN259">
        <f t="shared" si="88"/>
        <v>31</v>
      </c>
      <c r="CO259">
        <f t="shared" si="92"/>
        <v>0</v>
      </c>
      <c r="CP259" s="7">
        <f t="shared" si="93"/>
        <v>1</v>
      </c>
      <c r="CQ259">
        <v>42</v>
      </c>
      <c r="CR259" s="7">
        <f t="shared" si="94"/>
        <v>0.73809523809523814</v>
      </c>
      <c r="CT259" s="39">
        <v>50</v>
      </c>
      <c r="CU259" s="39">
        <v>100</v>
      </c>
      <c r="CV259" s="39">
        <v>100</v>
      </c>
      <c r="CW259" s="39">
        <v>100</v>
      </c>
      <c r="CX259" s="39">
        <v>100</v>
      </c>
      <c r="CY259" s="39">
        <v>100</v>
      </c>
      <c r="CZ259" s="39">
        <v>100</v>
      </c>
      <c r="DA259" s="39">
        <v>100</v>
      </c>
      <c r="DB259" s="39">
        <v>100</v>
      </c>
      <c r="DC259" s="39">
        <v>100</v>
      </c>
      <c r="DD259" s="31">
        <v>95</v>
      </c>
      <c r="DE259" s="39">
        <v>100</v>
      </c>
      <c r="DF259" s="39">
        <v>100</v>
      </c>
      <c r="DG259" s="39">
        <v>100</v>
      </c>
      <c r="DH259" s="39">
        <v>100</v>
      </c>
      <c r="DI259" s="31">
        <v>100</v>
      </c>
      <c r="DJ259" s="39">
        <v>100</v>
      </c>
      <c r="DK259" s="39">
        <v>100</v>
      </c>
      <c r="DL259" s="39">
        <v>100</v>
      </c>
      <c r="DM259" s="31">
        <v>100</v>
      </c>
      <c r="DN259" s="39">
        <v>20</v>
      </c>
      <c r="DO259" s="39">
        <v>80</v>
      </c>
      <c r="DP259" s="39">
        <v>80</v>
      </c>
      <c r="DQ259" s="39">
        <v>80</v>
      </c>
      <c r="DR259" s="31">
        <v>65</v>
      </c>
      <c r="DS259" s="39">
        <v>100</v>
      </c>
      <c r="DT259" s="39">
        <v>80</v>
      </c>
      <c r="DU259" s="39">
        <v>80</v>
      </c>
      <c r="DV259" s="39">
        <v>80</v>
      </c>
      <c r="DW259" s="39">
        <v>80</v>
      </c>
      <c r="DX259" s="31">
        <v>84</v>
      </c>
      <c r="DY259" s="39">
        <v>100</v>
      </c>
      <c r="DZ259" s="39">
        <v>100</v>
      </c>
      <c r="EA259" s="31">
        <v>100</v>
      </c>
      <c r="EB259" s="39">
        <v>100</v>
      </c>
      <c r="EC259" s="39">
        <v>100</v>
      </c>
      <c r="ED259" s="31">
        <v>100</v>
      </c>
      <c r="EE259" s="39">
        <v>50</v>
      </c>
      <c r="EF259" s="39">
        <v>100</v>
      </c>
      <c r="EG259" s="39">
        <v>50</v>
      </c>
      <c r="EH259" s="39">
        <v>50</v>
      </c>
      <c r="EI259" s="39">
        <v>75</v>
      </c>
      <c r="EJ259" s="31">
        <v>65</v>
      </c>
      <c r="EK259" s="40">
        <v>87.638888888888886</v>
      </c>
      <c r="EL259">
        <v>25</v>
      </c>
      <c r="EM259">
        <v>25</v>
      </c>
      <c r="EN259">
        <v>50</v>
      </c>
      <c r="EO259">
        <v>100</v>
      </c>
      <c r="EP259">
        <v>25</v>
      </c>
      <c r="EQ259">
        <v>100</v>
      </c>
      <c r="ER259">
        <v>100</v>
      </c>
      <c r="ES259">
        <v>100</v>
      </c>
      <c r="ET259">
        <v>100</v>
      </c>
      <c r="EU259">
        <v>100</v>
      </c>
      <c r="EV259">
        <v>100</v>
      </c>
      <c r="EW259">
        <v>100</v>
      </c>
      <c r="EX259" s="6">
        <f t="shared" ref="EX259:EX322" si="98">AVERAGE(EL259:EW259)</f>
        <v>77.083333333333329</v>
      </c>
      <c r="EY259">
        <f t="shared" ref="EY259:EY322" si="99">AVERAGE(EL259:EM259)</f>
        <v>25</v>
      </c>
      <c r="EZ259" s="6">
        <f t="shared" ref="EZ259:EZ322" si="100">AVERAGE(EL259:EQ259)</f>
        <v>54.166666666666664</v>
      </c>
      <c r="FA259" s="6">
        <f t="shared" ref="FA259:FA322" si="101">AVERAGE(ER259:EW259)</f>
        <v>100</v>
      </c>
      <c r="FB259" s="6">
        <f t="shared" ref="FB259:FB322" si="102">AVERAGE(EN259:EQ259)</f>
        <v>68.75</v>
      </c>
    </row>
    <row r="260" spans="1:158" x14ac:dyDescent="0.2">
      <c r="A260" t="s">
        <v>768</v>
      </c>
      <c r="B260">
        <v>1</v>
      </c>
      <c r="C260">
        <v>1</v>
      </c>
      <c r="D260">
        <v>1</v>
      </c>
      <c r="E260">
        <v>1</v>
      </c>
      <c r="F260">
        <v>1</v>
      </c>
      <c r="H260">
        <f>COUNTIFS(R260, 2, I260, 0)</f>
        <v>0</v>
      </c>
      <c r="I260">
        <f t="shared" si="96"/>
        <v>1</v>
      </c>
      <c r="J260" s="9">
        <f>SUM(COUNTIFS(I260, 0, H260, 0, O260, {"1";"2";"3"}))</f>
        <v>0</v>
      </c>
      <c r="K260" s="9">
        <f t="shared" si="89"/>
        <v>0</v>
      </c>
      <c r="L260">
        <v>2</v>
      </c>
      <c r="M260">
        <v>1</v>
      </c>
      <c r="N260">
        <v>2</v>
      </c>
      <c r="O260">
        <v>3</v>
      </c>
      <c r="P260">
        <v>1</v>
      </c>
      <c r="Q260">
        <v>2013</v>
      </c>
      <c r="R260">
        <v>2</v>
      </c>
      <c r="S260">
        <v>1</v>
      </c>
      <c r="T260">
        <v>1</v>
      </c>
      <c r="U260">
        <v>0</v>
      </c>
      <c r="V260">
        <v>0</v>
      </c>
      <c r="W260">
        <v>1</v>
      </c>
      <c r="X260">
        <v>0</v>
      </c>
      <c r="Y260">
        <v>0</v>
      </c>
      <c r="Z260">
        <v>3</v>
      </c>
      <c r="AA260">
        <v>2013</v>
      </c>
      <c r="AB260">
        <v>1</v>
      </c>
      <c r="AD260">
        <v>1</v>
      </c>
      <c r="AE260">
        <v>2</v>
      </c>
      <c r="AF260">
        <v>2</v>
      </c>
      <c r="AG260">
        <v>2</v>
      </c>
      <c r="AH260">
        <v>2</v>
      </c>
      <c r="AI260">
        <v>2</v>
      </c>
      <c r="AJ260" s="10" t="s">
        <v>327</v>
      </c>
      <c r="AK260" s="13" t="s">
        <v>963</v>
      </c>
      <c r="AL260">
        <v>1</v>
      </c>
      <c r="AM260">
        <v>4</v>
      </c>
      <c r="AN260">
        <v>3</v>
      </c>
      <c r="AO260">
        <v>3</v>
      </c>
      <c r="AP260">
        <v>3</v>
      </c>
      <c r="AQ260">
        <v>3</v>
      </c>
      <c r="AR260">
        <v>3</v>
      </c>
      <c r="AS260">
        <v>3</v>
      </c>
      <c r="AT260">
        <v>3</v>
      </c>
      <c r="AU260">
        <v>3</v>
      </c>
      <c r="AV260">
        <v>3</v>
      </c>
      <c r="AW260">
        <v>3</v>
      </c>
      <c r="AX260">
        <v>3</v>
      </c>
      <c r="AY260">
        <v>2</v>
      </c>
      <c r="AZ260">
        <v>2</v>
      </c>
      <c r="BA260">
        <v>2</v>
      </c>
      <c r="BB260">
        <v>2</v>
      </c>
      <c r="BC260">
        <v>2</v>
      </c>
      <c r="BD260">
        <v>2</v>
      </c>
      <c r="BE260">
        <v>2</v>
      </c>
      <c r="BF260">
        <v>5</v>
      </c>
      <c r="BG260">
        <v>6</v>
      </c>
      <c r="BH260">
        <v>5</v>
      </c>
      <c r="BI260">
        <v>3</v>
      </c>
      <c r="BJ260">
        <v>6</v>
      </c>
      <c r="BK260">
        <v>5</v>
      </c>
      <c r="BL260">
        <v>4</v>
      </c>
      <c r="BM260">
        <v>2</v>
      </c>
      <c r="BN260">
        <v>5</v>
      </c>
      <c r="BO260">
        <v>4</v>
      </c>
      <c r="BP260">
        <v>4</v>
      </c>
      <c r="BQ260">
        <v>3</v>
      </c>
      <c r="BR260">
        <v>5</v>
      </c>
      <c r="BS260">
        <v>5</v>
      </c>
      <c r="BT260">
        <v>5</v>
      </c>
      <c r="BU260">
        <v>5</v>
      </c>
      <c r="BV260">
        <v>5</v>
      </c>
      <c r="BW260">
        <v>5</v>
      </c>
      <c r="BX260">
        <v>5</v>
      </c>
      <c r="BY260">
        <v>3</v>
      </c>
      <c r="BZ260">
        <v>5</v>
      </c>
      <c r="CA260">
        <v>5</v>
      </c>
      <c r="CB260">
        <v>3</v>
      </c>
      <c r="CC260">
        <v>2</v>
      </c>
      <c r="CD260">
        <v>2</v>
      </c>
      <c r="CE260">
        <v>2</v>
      </c>
      <c r="CF260">
        <v>1</v>
      </c>
      <c r="CG260">
        <v>2</v>
      </c>
      <c r="CH260">
        <v>2</v>
      </c>
      <c r="CI260">
        <f t="shared" si="90"/>
        <v>128</v>
      </c>
      <c r="CJ260">
        <f t="shared" si="87"/>
        <v>0</v>
      </c>
      <c r="CK260" s="7">
        <f t="shared" si="91"/>
        <v>1</v>
      </c>
      <c r="CL260">
        <v>149</v>
      </c>
      <c r="CM260" s="7">
        <f t="shared" si="97"/>
        <v>0.85906040268456374</v>
      </c>
      <c r="CN260">
        <f t="shared" si="88"/>
        <v>37</v>
      </c>
      <c r="CO260">
        <f t="shared" si="92"/>
        <v>0</v>
      </c>
      <c r="CP260" s="7">
        <f t="shared" si="93"/>
        <v>1</v>
      </c>
      <c r="CQ260">
        <v>42</v>
      </c>
      <c r="CR260" s="7">
        <f t="shared" si="94"/>
        <v>0.88095238095238093</v>
      </c>
      <c r="CT260" s="39">
        <v>100</v>
      </c>
      <c r="CU260" s="39">
        <v>100</v>
      </c>
      <c r="CV260" s="39">
        <v>100</v>
      </c>
      <c r="CW260" s="39">
        <v>100</v>
      </c>
      <c r="CX260" s="39">
        <v>100</v>
      </c>
      <c r="CY260" s="39">
        <v>100</v>
      </c>
      <c r="CZ260" s="39">
        <v>100</v>
      </c>
      <c r="DA260" s="39">
        <v>100</v>
      </c>
      <c r="DB260" s="39">
        <v>100</v>
      </c>
      <c r="DC260" s="39">
        <v>100</v>
      </c>
      <c r="DD260" s="31">
        <v>100</v>
      </c>
      <c r="DE260" s="39">
        <v>100</v>
      </c>
      <c r="DF260" s="39">
        <v>100</v>
      </c>
      <c r="DG260" s="39">
        <v>100</v>
      </c>
      <c r="DH260" s="39">
        <v>100</v>
      </c>
      <c r="DI260" s="31">
        <v>100</v>
      </c>
      <c r="DJ260" s="39">
        <v>100</v>
      </c>
      <c r="DK260" s="39">
        <v>100</v>
      </c>
      <c r="DL260" s="39">
        <v>100</v>
      </c>
      <c r="DM260" s="31">
        <v>100</v>
      </c>
      <c r="DN260" s="39">
        <v>40</v>
      </c>
      <c r="DO260" s="39">
        <v>20</v>
      </c>
      <c r="DP260" s="39">
        <v>60</v>
      </c>
      <c r="DQ260" s="39">
        <v>40</v>
      </c>
      <c r="DR260" s="31">
        <v>40</v>
      </c>
      <c r="DS260" s="39">
        <v>100</v>
      </c>
      <c r="DT260" s="39">
        <v>80</v>
      </c>
      <c r="DU260" s="39">
        <v>60</v>
      </c>
      <c r="DV260" s="39">
        <v>80</v>
      </c>
      <c r="DW260" s="39">
        <v>60</v>
      </c>
      <c r="DX260" s="31">
        <v>76</v>
      </c>
      <c r="DY260" s="39">
        <v>100</v>
      </c>
      <c r="DZ260" s="39">
        <v>100</v>
      </c>
      <c r="EA260" s="31">
        <v>100</v>
      </c>
      <c r="EB260" s="39">
        <v>100</v>
      </c>
      <c r="EC260" s="39">
        <v>100</v>
      </c>
      <c r="ED260" s="31">
        <v>100</v>
      </c>
      <c r="EE260" s="39">
        <v>75</v>
      </c>
      <c r="EF260" s="39">
        <v>100</v>
      </c>
      <c r="EG260" s="39">
        <v>100</v>
      </c>
      <c r="EH260" s="39">
        <v>100</v>
      </c>
      <c r="EI260" s="39">
        <v>100</v>
      </c>
      <c r="EJ260" s="31">
        <v>95</v>
      </c>
      <c r="EK260" s="40">
        <v>87.916666666666671</v>
      </c>
      <c r="EL260">
        <v>100</v>
      </c>
      <c r="EM260">
        <v>100</v>
      </c>
      <c r="EN260">
        <v>50</v>
      </c>
      <c r="EO260">
        <v>100</v>
      </c>
      <c r="EP260">
        <v>100</v>
      </c>
      <c r="EQ260">
        <v>50</v>
      </c>
      <c r="ER260">
        <v>100</v>
      </c>
      <c r="ES260">
        <v>100</v>
      </c>
      <c r="ET260">
        <v>100</v>
      </c>
      <c r="EU260">
        <v>0</v>
      </c>
      <c r="EV260">
        <v>100</v>
      </c>
      <c r="EW260">
        <v>100</v>
      </c>
      <c r="EX260" s="6">
        <f t="shared" si="98"/>
        <v>83.333333333333329</v>
      </c>
      <c r="EY260">
        <f t="shared" si="99"/>
        <v>100</v>
      </c>
      <c r="EZ260" s="6">
        <f t="shared" si="100"/>
        <v>83.333333333333329</v>
      </c>
      <c r="FA260" s="6">
        <f t="shared" si="101"/>
        <v>83.333333333333329</v>
      </c>
      <c r="FB260" s="6">
        <f t="shared" si="102"/>
        <v>75</v>
      </c>
    </row>
    <row r="261" spans="1:158" x14ac:dyDescent="0.2">
      <c r="A261" t="s">
        <v>769</v>
      </c>
      <c r="B261">
        <v>1</v>
      </c>
      <c r="C261">
        <v>1</v>
      </c>
      <c r="D261">
        <v>1</v>
      </c>
      <c r="E261">
        <v>1</v>
      </c>
      <c r="F261">
        <v>1</v>
      </c>
      <c r="H261">
        <f>COUNTIFS(R261, 2, I261, 0)</f>
        <v>0</v>
      </c>
      <c r="I261">
        <f t="shared" si="96"/>
        <v>1</v>
      </c>
      <c r="J261" s="9">
        <f>SUM(COUNTIFS(I261, 0, H261, 0, O261, {"1";"2";"3"}))</f>
        <v>0</v>
      </c>
      <c r="K261" s="9">
        <f t="shared" si="89"/>
        <v>0</v>
      </c>
      <c r="L261">
        <v>2</v>
      </c>
      <c r="M261">
        <v>2</v>
      </c>
      <c r="N261">
        <v>2</v>
      </c>
      <c r="O261">
        <v>2</v>
      </c>
      <c r="P261">
        <v>1</v>
      </c>
      <c r="U261">
        <v>0</v>
      </c>
      <c r="V261">
        <v>0</v>
      </c>
      <c r="W261">
        <v>0</v>
      </c>
      <c r="X261">
        <v>0</v>
      </c>
      <c r="Y261">
        <v>0</v>
      </c>
      <c r="AA261">
        <v>2017</v>
      </c>
      <c r="AB261">
        <v>2</v>
      </c>
      <c r="AC261">
        <v>3.5</v>
      </c>
      <c r="AD261">
        <v>1</v>
      </c>
      <c r="AE261">
        <v>2</v>
      </c>
      <c r="AF261">
        <v>2</v>
      </c>
      <c r="AG261">
        <v>3</v>
      </c>
      <c r="AH261">
        <v>2</v>
      </c>
      <c r="AI261">
        <v>2</v>
      </c>
      <c r="AJ261" s="10"/>
      <c r="AK261" s="13" t="s">
        <v>968</v>
      </c>
      <c r="AL261">
        <v>0</v>
      </c>
      <c r="AM261">
        <v>3</v>
      </c>
      <c r="AN261">
        <v>4</v>
      </c>
      <c r="AO261">
        <v>3</v>
      </c>
      <c r="AP261">
        <v>3</v>
      </c>
      <c r="AQ261">
        <v>3</v>
      </c>
      <c r="AR261">
        <v>3</v>
      </c>
      <c r="AS261">
        <v>3</v>
      </c>
      <c r="AT261">
        <v>3</v>
      </c>
      <c r="AU261">
        <v>3</v>
      </c>
      <c r="AV261">
        <v>3</v>
      </c>
      <c r="AW261">
        <v>3</v>
      </c>
      <c r="AX261">
        <v>3</v>
      </c>
      <c r="AY261">
        <v>2</v>
      </c>
      <c r="AZ261">
        <v>2</v>
      </c>
      <c r="BA261">
        <v>2</v>
      </c>
      <c r="BB261">
        <v>2</v>
      </c>
      <c r="BC261">
        <v>2</v>
      </c>
      <c r="BD261">
        <v>2</v>
      </c>
      <c r="BE261">
        <v>2</v>
      </c>
      <c r="BF261">
        <v>4</v>
      </c>
      <c r="BG261">
        <v>4</v>
      </c>
      <c r="BH261">
        <v>4</v>
      </c>
      <c r="BI261">
        <v>4</v>
      </c>
      <c r="BJ261">
        <v>5</v>
      </c>
      <c r="BK261">
        <v>6</v>
      </c>
      <c r="BL261">
        <v>5</v>
      </c>
      <c r="BM261">
        <v>4</v>
      </c>
      <c r="BN261">
        <v>6</v>
      </c>
      <c r="BO261">
        <v>6</v>
      </c>
      <c r="BP261">
        <v>5</v>
      </c>
      <c r="BQ261">
        <v>6</v>
      </c>
      <c r="BR261">
        <v>4</v>
      </c>
      <c r="BS261">
        <v>4</v>
      </c>
      <c r="BT261">
        <v>2</v>
      </c>
      <c r="BU261">
        <v>2</v>
      </c>
      <c r="BV261">
        <v>4</v>
      </c>
      <c r="BW261">
        <v>3</v>
      </c>
      <c r="BX261">
        <v>5</v>
      </c>
      <c r="BY261">
        <v>3</v>
      </c>
      <c r="BZ261">
        <v>5</v>
      </c>
      <c r="CA261">
        <v>5</v>
      </c>
      <c r="CB261">
        <v>4</v>
      </c>
      <c r="CC261">
        <v>2</v>
      </c>
      <c r="CD261">
        <v>2</v>
      </c>
      <c r="CE261">
        <v>1</v>
      </c>
      <c r="CF261">
        <v>2</v>
      </c>
      <c r="CG261">
        <v>2</v>
      </c>
      <c r="CH261">
        <v>2</v>
      </c>
      <c r="CI261">
        <f t="shared" si="90"/>
        <v>126</v>
      </c>
      <c r="CJ261">
        <f t="shared" si="87"/>
        <v>0</v>
      </c>
      <c r="CK261" s="7">
        <f t="shared" si="91"/>
        <v>1</v>
      </c>
      <c r="CL261">
        <v>149</v>
      </c>
      <c r="CM261" s="7">
        <f t="shared" si="97"/>
        <v>0.84563758389261745</v>
      </c>
      <c r="CN261">
        <f t="shared" si="88"/>
        <v>36</v>
      </c>
      <c r="CO261">
        <f t="shared" si="92"/>
        <v>0</v>
      </c>
      <c r="CP261" s="7">
        <f t="shared" si="93"/>
        <v>1</v>
      </c>
      <c r="CQ261">
        <v>42</v>
      </c>
      <c r="CR261" s="7">
        <f t="shared" si="94"/>
        <v>0.8571428571428571</v>
      </c>
      <c r="CT261" s="39">
        <v>100</v>
      </c>
      <c r="CU261" s="39">
        <v>100</v>
      </c>
      <c r="CV261" s="39">
        <v>100</v>
      </c>
      <c r="CW261" s="39">
        <v>100</v>
      </c>
      <c r="CX261" s="39">
        <v>100</v>
      </c>
      <c r="CY261" s="39">
        <v>100</v>
      </c>
      <c r="CZ261" s="39">
        <v>100</v>
      </c>
      <c r="DA261" s="39">
        <v>100</v>
      </c>
      <c r="DB261" s="39">
        <v>100</v>
      </c>
      <c r="DC261" s="39">
        <v>100</v>
      </c>
      <c r="DD261" s="31">
        <v>100</v>
      </c>
      <c r="DE261" s="39">
        <v>100</v>
      </c>
      <c r="DF261" s="39">
        <v>100</v>
      </c>
      <c r="DG261" s="39">
        <v>100</v>
      </c>
      <c r="DH261" s="39">
        <v>100</v>
      </c>
      <c r="DI261" s="31">
        <v>100</v>
      </c>
      <c r="DJ261" s="39">
        <v>100</v>
      </c>
      <c r="DK261" s="39">
        <v>100</v>
      </c>
      <c r="DL261" s="39">
        <v>100</v>
      </c>
      <c r="DM261" s="31">
        <v>100</v>
      </c>
      <c r="DN261" s="39">
        <v>60</v>
      </c>
      <c r="DO261" s="39">
        <v>60</v>
      </c>
      <c r="DP261" s="39">
        <v>100</v>
      </c>
      <c r="DQ261" s="39">
        <v>100</v>
      </c>
      <c r="DR261" s="31">
        <v>80</v>
      </c>
      <c r="DS261" s="39">
        <v>80</v>
      </c>
      <c r="DT261" s="39">
        <v>100</v>
      </c>
      <c r="DU261" s="39">
        <v>80</v>
      </c>
      <c r="DV261" s="39">
        <v>100</v>
      </c>
      <c r="DW261" s="39">
        <v>80</v>
      </c>
      <c r="DX261" s="31">
        <v>88</v>
      </c>
      <c r="DY261" s="39">
        <v>75</v>
      </c>
      <c r="DZ261" s="39">
        <v>75</v>
      </c>
      <c r="EA261" s="31">
        <v>75</v>
      </c>
      <c r="EB261" s="39">
        <v>60</v>
      </c>
      <c r="EC261" s="39">
        <v>75</v>
      </c>
      <c r="ED261" s="31">
        <v>67.5</v>
      </c>
      <c r="EE261" s="39">
        <v>50</v>
      </c>
      <c r="EF261" s="39">
        <v>75</v>
      </c>
      <c r="EG261" s="39">
        <v>25</v>
      </c>
      <c r="EH261" s="39">
        <v>25</v>
      </c>
      <c r="EI261" s="39">
        <v>75</v>
      </c>
      <c r="EJ261" s="31">
        <v>50</v>
      </c>
      <c r="EK261" s="40">
        <v>85.277777777777771</v>
      </c>
      <c r="EL261">
        <v>50</v>
      </c>
      <c r="EM261">
        <v>100</v>
      </c>
      <c r="EN261">
        <v>50</v>
      </c>
      <c r="EO261">
        <v>100</v>
      </c>
      <c r="EP261">
        <v>100</v>
      </c>
      <c r="EQ261">
        <v>75</v>
      </c>
      <c r="ER261">
        <v>100</v>
      </c>
      <c r="ES261">
        <v>100</v>
      </c>
      <c r="ET261">
        <v>0</v>
      </c>
      <c r="EU261">
        <v>100</v>
      </c>
      <c r="EV261">
        <v>100</v>
      </c>
      <c r="EW261">
        <v>100</v>
      </c>
      <c r="EX261" s="6">
        <f t="shared" si="98"/>
        <v>81.25</v>
      </c>
      <c r="EY261">
        <f t="shared" si="99"/>
        <v>75</v>
      </c>
      <c r="EZ261" s="6">
        <f t="shared" si="100"/>
        <v>79.166666666666671</v>
      </c>
      <c r="FA261" s="6">
        <f t="shared" si="101"/>
        <v>83.333333333333329</v>
      </c>
      <c r="FB261" s="6">
        <f t="shared" si="102"/>
        <v>81.25</v>
      </c>
    </row>
    <row r="262" spans="1:158" x14ac:dyDescent="0.2">
      <c r="A262" t="s">
        <v>770</v>
      </c>
      <c r="B262">
        <v>1</v>
      </c>
      <c r="C262">
        <v>1</v>
      </c>
      <c r="D262">
        <v>1</v>
      </c>
      <c r="E262">
        <v>1</v>
      </c>
      <c r="F262">
        <v>1</v>
      </c>
      <c r="H262">
        <f>COUNTIFS(R262, 2, I262, 0)</f>
        <v>0</v>
      </c>
      <c r="I262">
        <f t="shared" si="96"/>
        <v>1</v>
      </c>
      <c r="J262" s="9">
        <f>SUM(COUNTIFS(I262, 0, H262, 0, O262, {"1";"2";"3"}))</f>
        <v>0</v>
      </c>
      <c r="K262" s="9">
        <f t="shared" si="89"/>
        <v>0</v>
      </c>
      <c r="L262">
        <v>2</v>
      </c>
      <c r="M262">
        <v>1</v>
      </c>
      <c r="N262">
        <v>1</v>
      </c>
      <c r="O262">
        <v>2</v>
      </c>
      <c r="P262">
        <v>1</v>
      </c>
      <c r="U262">
        <v>0</v>
      </c>
      <c r="V262">
        <v>0</v>
      </c>
      <c r="W262">
        <v>0</v>
      </c>
      <c r="X262">
        <v>0</v>
      </c>
      <c r="Y262">
        <v>0</v>
      </c>
      <c r="AA262">
        <v>2018</v>
      </c>
      <c r="AB262">
        <v>2</v>
      </c>
      <c r="AC262">
        <v>4</v>
      </c>
      <c r="AD262">
        <v>1</v>
      </c>
      <c r="AE262">
        <v>2</v>
      </c>
      <c r="AF262">
        <v>3</v>
      </c>
      <c r="AG262">
        <v>3</v>
      </c>
      <c r="AH262">
        <v>2</v>
      </c>
      <c r="AI262">
        <v>4</v>
      </c>
      <c r="AJ262" s="10" t="s">
        <v>328</v>
      </c>
      <c r="AK262" s="13" t="s">
        <v>958</v>
      </c>
      <c r="AL262">
        <v>1</v>
      </c>
      <c r="AM262">
        <v>4</v>
      </c>
      <c r="AN262">
        <v>4</v>
      </c>
      <c r="AO262">
        <v>2</v>
      </c>
      <c r="AP262">
        <v>3</v>
      </c>
      <c r="AQ262">
        <v>3</v>
      </c>
      <c r="AR262">
        <v>3</v>
      </c>
      <c r="AS262">
        <v>3</v>
      </c>
      <c r="AT262">
        <v>3</v>
      </c>
      <c r="AU262">
        <v>3</v>
      </c>
      <c r="AV262">
        <v>3</v>
      </c>
      <c r="AW262">
        <v>3</v>
      </c>
      <c r="AX262">
        <v>3</v>
      </c>
      <c r="AY262">
        <v>2</v>
      </c>
      <c r="AZ262">
        <v>2</v>
      </c>
      <c r="BA262">
        <v>2</v>
      </c>
      <c r="BB262">
        <v>2</v>
      </c>
      <c r="BC262">
        <v>2</v>
      </c>
      <c r="BD262">
        <v>1</v>
      </c>
      <c r="BE262">
        <v>2</v>
      </c>
      <c r="BF262">
        <v>4</v>
      </c>
      <c r="BG262">
        <v>4</v>
      </c>
      <c r="BH262">
        <v>4</v>
      </c>
      <c r="BI262">
        <v>4</v>
      </c>
      <c r="BJ262">
        <v>3</v>
      </c>
      <c r="BK262">
        <v>6</v>
      </c>
      <c r="BL262">
        <v>3</v>
      </c>
      <c r="BM262">
        <v>3</v>
      </c>
      <c r="BN262">
        <v>4</v>
      </c>
      <c r="BO262">
        <v>2</v>
      </c>
      <c r="BP262">
        <v>5</v>
      </c>
      <c r="BQ262">
        <v>3</v>
      </c>
      <c r="BR262">
        <v>4</v>
      </c>
      <c r="BS262">
        <v>2</v>
      </c>
      <c r="BT262">
        <v>3</v>
      </c>
      <c r="BU262">
        <v>1</v>
      </c>
      <c r="BV262">
        <v>3</v>
      </c>
      <c r="BW262">
        <v>3</v>
      </c>
      <c r="BX262">
        <v>3</v>
      </c>
      <c r="BY262">
        <v>3</v>
      </c>
      <c r="BZ262">
        <v>3</v>
      </c>
      <c r="CA262">
        <v>2</v>
      </c>
      <c r="CB262">
        <v>2</v>
      </c>
      <c r="CC262">
        <v>2</v>
      </c>
      <c r="CD262">
        <v>1</v>
      </c>
      <c r="CE262">
        <v>1</v>
      </c>
      <c r="CF262">
        <v>2</v>
      </c>
      <c r="CG262">
        <v>2</v>
      </c>
      <c r="CH262">
        <v>2</v>
      </c>
      <c r="CI262">
        <f t="shared" si="90"/>
        <v>108</v>
      </c>
      <c r="CJ262">
        <f t="shared" si="87"/>
        <v>0</v>
      </c>
      <c r="CK262" s="7">
        <f t="shared" si="91"/>
        <v>1</v>
      </c>
      <c r="CL262">
        <v>149</v>
      </c>
      <c r="CM262" s="7">
        <f t="shared" si="97"/>
        <v>0.72483221476510062</v>
      </c>
      <c r="CN262">
        <f t="shared" si="88"/>
        <v>26</v>
      </c>
      <c r="CO262">
        <f t="shared" si="92"/>
        <v>0</v>
      </c>
      <c r="CP262" s="7">
        <f t="shared" si="93"/>
        <v>1</v>
      </c>
      <c r="CQ262">
        <v>42</v>
      </c>
      <c r="CR262" s="7">
        <f t="shared" si="94"/>
        <v>0.61904761904761907</v>
      </c>
      <c r="CT262" s="39">
        <v>50</v>
      </c>
      <c r="CU262" s="39">
        <v>100</v>
      </c>
      <c r="CV262" s="39">
        <v>100</v>
      </c>
      <c r="CW262" s="39">
        <v>100</v>
      </c>
      <c r="CX262" s="39">
        <v>100</v>
      </c>
      <c r="CY262" s="39">
        <v>100</v>
      </c>
      <c r="CZ262" s="39">
        <v>100</v>
      </c>
      <c r="DA262" s="39">
        <v>100</v>
      </c>
      <c r="DB262" s="39">
        <v>100</v>
      </c>
      <c r="DC262" s="39">
        <v>100</v>
      </c>
      <c r="DD262" s="31">
        <v>95</v>
      </c>
      <c r="DE262" s="39">
        <v>100</v>
      </c>
      <c r="DF262" s="39">
        <v>100</v>
      </c>
      <c r="DG262" s="39">
        <v>100</v>
      </c>
      <c r="DH262" s="39">
        <v>100</v>
      </c>
      <c r="DI262" s="31">
        <v>100</v>
      </c>
      <c r="DJ262" s="39">
        <v>100</v>
      </c>
      <c r="DK262" s="39">
        <v>0</v>
      </c>
      <c r="DL262" s="39">
        <v>100</v>
      </c>
      <c r="DM262" s="31">
        <v>66.666666666666671</v>
      </c>
      <c r="DN262" s="39">
        <v>60</v>
      </c>
      <c r="DO262" s="39">
        <v>40</v>
      </c>
      <c r="DP262" s="39">
        <v>20</v>
      </c>
      <c r="DQ262" s="39">
        <v>40</v>
      </c>
      <c r="DR262" s="31">
        <v>40</v>
      </c>
      <c r="DS262" s="39">
        <v>40</v>
      </c>
      <c r="DT262" s="39">
        <v>100</v>
      </c>
      <c r="DU262" s="39">
        <v>40</v>
      </c>
      <c r="DV262" s="39">
        <v>60</v>
      </c>
      <c r="DW262" s="39">
        <v>80</v>
      </c>
      <c r="DX262" s="31">
        <v>64</v>
      </c>
      <c r="DY262" s="39">
        <v>75</v>
      </c>
      <c r="DZ262" s="39">
        <v>75</v>
      </c>
      <c r="EA262" s="31">
        <v>75</v>
      </c>
      <c r="EB262" s="39">
        <v>60</v>
      </c>
      <c r="EC262" s="39">
        <v>75</v>
      </c>
      <c r="ED262" s="31">
        <v>67.5</v>
      </c>
      <c r="EE262" s="39">
        <v>75</v>
      </c>
      <c r="EF262" s="39">
        <v>25</v>
      </c>
      <c r="EG262" s="39">
        <v>50</v>
      </c>
      <c r="EH262" s="39">
        <v>0</v>
      </c>
      <c r="EI262" s="39">
        <v>50</v>
      </c>
      <c r="EJ262" s="31">
        <v>40</v>
      </c>
      <c r="EK262" s="40">
        <v>71.944444444444443</v>
      </c>
      <c r="EL262">
        <v>50</v>
      </c>
      <c r="EM262">
        <v>50</v>
      </c>
      <c r="EN262">
        <v>50</v>
      </c>
      <c r="EO262">
        <v>50</v>
      </c>
      <c r="EP262">
        <v>25</v>
      </c>
      <c r="EQ262">
        <v>25</v>
      </c>
      <c r="ER262">
        <v>100</v>
      </c>
      <c r="ES262">
        <v>0</v>
      </c>
      <c r="ET262">
        <v>0</v>
      </c>
      <c r="EU262">
        <v>100</v>
      </c>
      <c r="EV262">
        <v>100</v>
      </c>
      <c r="EW262">
        <v>100</v>
      </c>
      <c r="EX262" s="6">
        <f t="shared" si="98"/>
        <v>54.166666666666664</v>
      </c>
      <c r="EY262">
        <f t="shared" si="99"/>
        <v>50</v>
      </c>
      <c r="EZ262" s="6">
        <f t="shared" si="100"/>
        <v>41.666666666666664</v>
      </c>
      <c r="FA262" s="6">
        <f t="shared" si="101"/>
        <v>66.666666666666671</v>
      </c>
      <c r="FB262" s="6">
        <f t="shared" si="102"/>
        <v>37.5</v>
      </c>
    </row>
    <row r="263" spans="1:158" x14ac:dyDescent="0.2">
      <c r="A263" t="s">
        <v>771</v>
      </c>
      <c r="B263">
        <v>1</v>
      </c>
      <c r="C263">
        <v>1</v>
      </c>
      <c r="D263">
        <v>1</v>
      </c>
      <c r="E263">
        <v>1</v>
      </c>
      <c r="F263">
        <v>1</v>
      </c>
      <c r="H263">
        <f>COUNTIFS(R263, 2, I263, 0)</f>
        <v>0</v>
      </c>
      <c r="I263">
        <f t="shared" si="96"/>
        <v>0</v>
      </c>
      <c r="J263" s="9">
        <f>SUM(COUNTIFS(I263, 0, H263, 0, O263, {"1";"2";"3"}))</f>
        <v>1</v>
      </c>
      <c r="K263" s="9">
        <f t="shared" si="89"/>
        <v>0</v>
      </c>
      <c r="L263">
        <v>3</v>
      </c>
      <c r="M263">
        <v>1</v>
      </c>
      <c r="N263">
        <v>1</v>
      </c>
      <c r="O263">
        <v>2</v>
      </c>
      <c r="P263">
        <v>3</v>
      </c>
      <c r="U263">
        <v>0</v>
      </c>
      <c r="V263">
        <v>0</v>
      </c>
      <c r="W263">
        <v>0</v>
      </c>
      <c r="X263">
        <v>0</v>
      </c>
      <c r="Y263">
        <v>0</v>
      </c>
      <c r="AA263">
        <v>2014</v>
      </c>
      <c r="AB263">
        <v>1</v>
      </c>
      <c r="AC263">
        <v>3</v>
      </c>
      <c r="AD263">
        <v>1</v>
      </c>
      <c r="AE263">
        <v>1</v>
      </c>
      <c r="AF263">
        <v>1</v>
      </c>
      <c r="AH263">
        <v>2</v>
      </c>
      <c r="AI263">
        <v>1</v>
      </c>
      <c r="AJ263" s="10" t="s">
        <v>329</v>
      </c>
      <c r="AK263" s="13" t="s">
        <v>968</v>
      </c>
      <c r="AL263">
        <v>0</v>
      </c>
      <c r="AM263">
        <v>2</v>
      </c>
      <c r="AN263">
        <v>3</v>
      </c>
      <c r="AO263">
        <v>1</v>
      </c>
      <c r="AP263">
        <v>2</v>
      </c>
      <c r="AQ263">
        <v>2</v>
      </c>
      <c r="AR263">
        <v>1</v>
      </c>
      <c r="AS263">
        <v>2</v>
      </c>
      <c r="AT263">
        <v>1</v>
      </c>
      <c r="AU263">
        <v>1</v>
      </c>
      <c r="AV263">
        <v>2</v>
      </c>
      <c r="AW263">
        <v>2</v>
      </c>
      <c r="AX263">
        <v>2</v>
      </c>
      <c r="AY263">
        <v>1</v>
      </c>
      <c r="AZ263">
        <v>1</v>
      </c>
      <c r="BA263">
        <v>1</v>
      </c>
      <c r="BB263">
        <v>1</v>
      </c>
      <c r="BC263">
        <v>1</v>
      </c>
      <c r="BD263">
        <v>1</v>
      </c>
      <c r="BE263">
        <v>1</v>
      </c>
      <c r="BF263">
        <v>4</v>
      </c>
      <c r="BG263">
        <v>2</v>
      </c>
      <c r="BH263">
        <v>3</v>
      </c>
      <c r="BI263">
        <v>2</v>
      </c>
      <c r="BJ263">
        <v>4</v>
      </c>
      <c r="BK263">
        <v>3</v>
      </c>
      <c r="BL263">
        <v>2</v>
      </c>
      <c r="BM263">
        <v>1</v>
      </c>
      <c r="BN263">
        <v>2</v>
      </c>
      <c r="BO263">
        <v>2</v>
      </c>
      <c r="BP263">
        <v>2</v>
      </c>
      <c r="BQ263">
        <v>2</v>
      </c>
      <c r="BR263">
        <v>2</v>
      </c>
      <c r="BS263">
        <v>3</v>
      </c>
      <c r="BT263">
        <v>2</v>
      </c>
      <c r="BU263">
        <v>3</v>
      </c>
      <c r="BV263">
        <v>2</v>
      </c>
      <c r="BW263">
        <v>2</v>
      </c>
      <c r="BX263">
        <v>4</v>
      </c>
      <c r="BY263">
        <v>2</v>
      </c>
      <c r="BZ263">
        <v>4</v>
      </c>
      <c r="CA263">
        <v>2</v>
      </c>
      <c r="CB263">
        <v>1</v>
      </c>
      <c r="CC263">
        <v>2</v>
      </c>
      <c r="CD263">
        <v>1</v>
      </c>
      <c r="CE263">
        <v>2</v>
      </c>
      <c r="CF263">
        <v>2</v>
      </c>
      <c r="CG263">
        <v>2</v>
      </c>
      <c r="CH263">
        <v>2</v>
      </c>
      <c r="CI263">
        <f t="shared" si="90"/>
        <v>69</v>
      </c>
      <c r="CJ263">
        <f t="shared" si="87"/>
        <v>0</v>
      </c>
      <c r="CK263" s="7">
        <f t="shared" si="91"/>
        <v>1</v>
      </c>
      <c r="CL263">
        <v>149</v>
      </c>
      <c r="CM263" s="7">
        <f t="shared" si="97"/>
        <v>0.46308724832214765</v>
      </c>
      <c r="CN263">
        <f t="shared" si="88"/>
        <v>26</v>
      </c>
      <c r="CO263">
        <f t="shared" si="92"/>
        <v>0</v>
      </c>
      <c r="CP263" s="7">
        <f t="shared" si="93"/>
        <v>1</v>
      </c>
      <c r="CQ263">
        <v>42</v>
      </c>
      <c r="CR263" s="7">
        <f t="shared" si="94"/>
        <v>0.61904761904761907</v>
      </c>
      <c r="CT263" s="39">
        <v>0</v>
      </c>
      <c r="CU263" s="39">
        <v>50</v>
      </c>
      <c r="CV263" s="39">
        <v>50</v>
      </c>
      <c r="CW263" s="39">
        <v>0</v>
      </c>
      <c r="CX263" s="39">
        <v>50</v>
      </c>
      <c r="CY263" s="39">
        <v>0</v>
      </c>
      <c r="CZ263" s="39">
        <v>0</v>
      </c>
      <c r="DA263" s="39">
        <v>50</v>
      </c>
      <c r="DB263" s="39">
        <v>50</v>
      </c>
      <c r="DC263" s="39">
        <v>50</v>
      </c>
      <c r="DD263" s="31">
        <v>30</v>
      </c>
      <c r="DE263" s="39">
        <v>0</v>
      </c>
      <c r="DF263" s="39">
        <v>0</v>
      </c>
      <c r="DG263" s="39">
        <v>0</v>
      </c>
      <c r="DH263" s="39">
        <v>0</v>
      </c>
      <c r="DI263" s="31">
        <v>0</v>
      </c>
      <c r="DJ263" s="39">
        <v>0</v>
      </c>
      <c r="DK263" s="39">
        <v>0</v>
      </c>
      <c r="DL263" s="39">
        <v>0</v>
      </c>
      <c r="DM263" s="31">
        <v>0</v>
      </c>
      <c r="DN263" s="39">
        <v>20</v>
      </c>
      <c r="DO263" s="39">
        <v>0</v>
      </c>
      <c r="DP263" s="39">
        <v>20</v>
      </c>
      <c r="DQ263" s="39">
        <v>20</v>
      </c>
      <c r="DR263" s="31">
        <v>15</v>
      </c>
      <c r="DS263" s="39">
        <v>60</v>
      </c>
      <c r="DT263" s="39">
        <v>40</v>
      </c>
      <c r="DU263" s="39">
        <v>20</v>
      </c>
      <c r="DV263" s="39">
        <v>20</v>
      </c>
      <c r="DW263" s="39">
        <v>20</v>
      </c>
      <c r="DX263" s="31">
        <v>32</v>
      </c>
      <c r="DY263" s="39">
        <v>75</v>
      </c>
      <c r="DZ263" s="39">
        <v>25</v>
      </c>
      <c r="EA263" s="31">
        <v>50</v>
      </c>
      <c r="EB263" s="39">
        <v>20</v>
      </c>
      <c r="EC263" s="39">
        <v>50</v>
      </c>
      <c r="ED263" s="31">
        <v>35</v>
      </c>
      <c r="EE263" s="39">
        <v>25</v>
      </c>
      <c r="EF263" s="39">
        <v>50</v>
      </c>
      <c r="EG263" s="39">
        <v>25</v>
      </c>
      <c r="EH263" s="39">
        <v>50</v>
      </c>
      <c r="EI263" s="39">
        <v>25</v>
      </c>
      <c r="EJ263" s="31">
        <v>35</v>
      </c>
      <c r="EK263" s="40">
        <v>25.416666666666668</v>
      </c>
      <c r="EL263">
        <v>25</v>
      </c>
      <c r="EM263">
        <v>75</v>
      </c>
      <c r="EN263">
        <v>25</v>
      </c>
      <c r="EO263">
        <v>75</v>
      </c>
      <c r="EP263">
        <v>25</v>
      </c>
      <c r="EQ263">
        <v>0</v>
      </c>
      <c r="ER263">
        <v>100</v>
      </c>
      <c r="ES263">
        <v>0</v>
      </c>
      <c r="ET263">
        <v>100</v>
      </c>
      <c r="EU263">
        <v>100</v>
      </c>
      <c r="EV263">
        <v>100</v>
      </c>
      <c r="EW263">
        <v>100</v>
      </c>
      <c r="EX263" s="6">
        <f t="shared" si="98"/>
        <v>60.416666666666664</v>
      </c>
      <c r="EY263">
        <f t="shared" si="99"/>
        <v>50</v>
      </c>
      <c r="EZ263" s="6">
        <f t="shared" si="100"/>
        <v>37.5</v>
      </c>
      <c r="FA263" s="6">
        <f t="shared" si="101"/>
        <v>83.333333333333329</v>
      </c>
      <c r="FB263" s="6">
        <f t="shared" si="102"/>
        <v>31.25</v>
      </c>
    </row>
    <row r="264" spans="1:158" x14ac:dyDescent="0.2">
      <c r="A264" t="s">
        <v>772</v>
      </c>
      <c r="B264">
        <v>1</v>
      </c>
      <c r="C264">
        <v>1</v>
      </c>
      <c r="D264">
        <v>1</v>
      </c>
      <c r="E264">
        <v>1</v>
      </c>
      <c r="F264">
        <v>1</v>
      </c>
      <c r="H264">
        <f>COUNTIFS(R264, 2, I264, 0)</f>
        <v>0</v>
      </c>
      <c r="I264">
        <f t="shared" si="96"/>
        <v>0</v>
      </c>
      <c r="J264" s="9">
        <f>SUM(COUNTIFS(I264, 0, H264, 0, O264, {"1";"2";"3"}))</f>
        <v>1</v>
      </c>
      <c r="K264" s="9">
        <f t="shared" si="89"/>
        <v>0</v>
      </c>
      <c r="L264">
        <v>3</v>
      </c>
      <c r="M264">
        <v>1</v>
      </c>
      <c r="N264">
        <v>1</v>
      </c>
      <c r="O264">
        <v>2</v>
      </c>
      <c r="P264">
        <v>3</v>
      </c>
      <c r="U264">
        <v>0</v>
      </c>
      <c r="V264">
        <v>0</v>
      </c>
      <c r="W264">
        <v>0</v>
      </c>
      <c r="X264">
        <v>0</v>
      </c>
      <c r="Y264">
        <v>0</v>
      </c>
      <c r="AA264">
        <v>2012</v>
      </c>
      <c r="AB264">
        <v>1</v>
      </c>
      <c r="AC264">
        <v>1</v>
      </c>
      <c r="AE264">
        <v>3</v>
      </c>
      <c r="AF264">
        <v>1</v>
      </c>
      <c r="AH264">
        <v>2</v>
      </c>
      <c r="AI264">
        <v>2</v>
      </c>
      <c r="AJ264" s="10" t="s">
        <v>330</v>
      </c>
      <c r="AK264" s="13" t="s">
        <v>968</v>
      </c>
      <c r="AL264">
        <v>0</v>
      </c>
      <c r="AM264">
        <v>1</v>
      </c>
      <c r="AN264">
        <v>2</v>
      </c>
      <c r="AO264">
        <v>1</v>
      </c>
      <c r="AP264">
        <v>1</v>
      </c>
      <c r="AQ264">
        <v>1</v>
      </c>
      <c r="AR264">
        <v>1</v>
      </c>
      <c r="AS264">
        <v>1</v>
      </c>
      <c r="AT264">
        <v>1</v>
      </c>
      <c r="AU264">
        <v>1</v>
      </c>
      <c r="AV264">
        <v>1</v>
      </c>
      <c r="AW264">
        <v>1</v>
      </c>
      <c r="AX264">
        <v>2</v>
      </c>
      <c r="AY264">
        <v>1</v>
      </c>
      <c r="AZ264">
        <v>1</v>
      </c>
      <c r="BA264">
        <v>1</v>
      </c>
      <c r="BB264">
        <v>1</v>
      </c>
      <c r="BC264">
        <v>1</v>
      </c>
      <c r="BD264">
        <v>1</v>
      </c>
      <c r="BE264">
        <v>1</v>
      </c>
      <c r="BF264">
        <v>2</v>
      </c>
      <c r="BG264">
        <v>2</v>
      </c>
      <c r="BH264">
        <v>1</v>
      </c>
      <c r="BI264">
        <v>1</v>
      </c>
      <c r="BJ264">
        <v>3</v>
      </c>
      <c r="BK264">
        <v>2</v>
      </c>
      <c r="BL264">
        <v>2</v>
      </c>
      <c r="BM264">
        <v>1</v>
      </c>
      <c r="BN264">
        <v>4</v>
      </c>
      <c r="BO264">
        <v>1</v>
      </c>
      <c r="BP264">
        <v>2</v>
      </c>
      <c r="BQ264">
        <v>1</v>
      </c>
      <c r="BR264">
        <v>1</v>
      </c>
      <c r="BS264">
        <v>1</v>
      </c>
      <c r="BT264">
        <v>1</v>
      </c>
      <c r="BU264">
        <v>1</v>
      </c>
      <c r="BV264">
        <v>1</v>
      </c>
      <c r="BW264">
        <v>5</v>
      </c>
      <c r="BX264">
        <v>5</v>
      </c>
      <c r="BY264">
        <v>3</v>
      </c>
      <c r="BZ264">
        <v>1</v>
      </c>
      <c r="CA264">
        <v>1</v>
      </c>
      <c r="CB264">
        <v>1</v>
      </c>
      <c r="CC264">
        <v>2</v>
      </c>
      <c r="CD264">
        <v>1</v>
      </c>
      <c r="CE264">
        <v>1</v>
      </c>
      <c r="CF264">
        <v>0</v>
      </c>
      <c r="CG264">
        <v>2</v>
      </c>
      <c r="CH264">
        <v>2</v>
      </c>
      <c r="CI264">
        <f t="shared" si="90"/>
        <v>48</v>
      </c>
      <c r="CJ264">
        <f t="shared" si="87"/>
        <v>0</v>
      </c>
      <c r="CK264" s="7">
        <f t="shared" si="91"/>
        <v>1</v>
      </c>
      <c r="CL264">
        <v>149</v>
      </c>
      <c r="CM264" s="7">
        <f t="shared" si="97"/>
        <v>0.32214765100671139</v>
      </c>
      <c r="CN264">
        <f t="shared" si="88"/>
        <v>24</v>
      </c>
      <c r="CO264">
        <f t="shared" si="92"/>
        <v>0</v>
      </c>
      <c r="CP264" s="7">
        <f t="shared" si="93"/>
        <v>1</v>
      </c>
      <c r="CQ264">
        <v>42</v>
      </c>
      <c r="CR264" s="7">
        <f t="shared" si="94"/>
        <v>0.5714285714285714</v>
      </c>
      <c r="CT264" s="39">
        <v>0</v>
      </c>
      <c r="CU264" s="39">
        <v>0</v>
      </c>
      <c r="CV264" s="39">
        <v>0</v>
      </c>
      <c r="CW264" s="39">
        <v>0</v>
      </c>
      <c r="CX264" s="39">
        <v>0</v>
      </c>
      <c r="CY264" s="39">
        <v>0</v>
      </c>
      <c r="CZ264" s="39">
        <v>0</v>
      </c>
      <c r="DA264" s="39">
        <v>0</v>
      </c>
      <c r="DB264" s="39">
        <v>0</v>
      </c>
      <c r="DC264" s="39">
        <v>50</v>
      </c>
      <c r="DD264" s="31">
        <v>5</v>
      </c>
      <c r="DE264" s="39">
        <v>0</v>
      </c>
      <c r="DF264" s="39">
        <v>0</v>
      </c>
      <c r="DG264" s="39">
        <v>0</v>
      </c>
      <c r="DH264" s="39">
        <v>0</v>
      </c>
      <c r="DI264" s="31">
        <v>0</v>
      </c>
      <c r="DJ264" s="39">
        <v>0</v>
      </c>
      <c r="DK264" s="39">
        <v>0</v>
      </c>
      <c r="DL264" s="39">
        <v>0</v>
      </c>
      <c r="DM264" s="31">
        <v>0</v>
      </c>
      <c r="DN264" s="39">
        <v>0</v>
      </c>
      <c r="DO264" s="39">
        <v>0</v>
      </c>
      <c r="DP264" s="39">
        <v>0</v>
      </c>
      <c r="DQ264" s="39">
        <v>0</v>
      </c>
      <c r="DR264" s="31">
        <v>0</v>
      </c>
      <c r="DS264" s="39">
        <v>40</v>
      </c>
      <c r="DT264" s="39">
        <v>20</v>
      </c>
      <c r="DU264" s="39">
        <v>20</v>
      </c>
      <c r="DV264" s="39">
        <v>60</v>
      </c>
      <c r="DW264" s="39">
        <v>20</v>
      </c>
      <c r="DX264" s="31">
        <v>32</v>
      </c>
      <c r="DY264" s="39">
        <v>25</v>
      </c>
      <c r="DZ264" s="39">
        <v>0</v>
      </c>
      <c r="EA264" s="31">
        <v>12.5</v>
      </c>
      <c r="EB264" s="39">
        <v>20</v>
      </c>
      <c r="EC264" s="39">
        <v>0</v>
      </c>
      <c r="ED264" s="31">
        <v>10</v>
      </c>
      <c r="EE264" s="39">
        <v>0</v>
      </c>
      <c r="EF264" s="39">
        <v>0</v>
      </c>
      <c r="EG264" s="39">
        <v>0</v>
      </c>
      <c r="EH264" s="39">
        <v>0</v>
      </c>
      <c r="EI264" s="39">
        <v>0</v>
      </c>
      <c r="EJ264" s="31">
        <v>0</v>
      </c>
      <c r="EK264" s="40">
        <v>7.7777777777777777</v>
      </c>
      <c r="EL264">
        <v>100</v>
      </c>
      <c r="EM264">
        <v>100</v>
      </c>
      <c r="EN264">
        <v>50</v>
      </c>
      <c r="EO264">
        <v>0</v>
      </c>
      <c r="EP264">
        <v>0</v>
      </c>
      <c r="EQ264">
        <v>0</v>
      </c>
      <c r="ER264">
        <v>100</v>
      </c>
      <c r="ES264">
        <v>0</v>
      </c>
      <c r="ET264">
        <v>0</v>
      </c>
      <c r="EV264">
        <v>100</v>
      </c>
      <c r="EW264">
        <v>100</v>
      </c>
      <c r="EX264" s="6">
        <f t="shared" si="98"/>
        <v>50</v>
      </c>
      <c r="EY264">
        <f t="shared" si="99"/>
        <v>100</v>
      </c>
      <c r="EZ264" s="6">
        <f t="shared" si="100"/>
        <v>41.666666666666664</v>
      </c>
      <c r="FA264" s="6">
        <f t="shared" si="101"/>
        <v>60</v>
      </c>
      <c r="FB264" s="6">
        <f t="shared" si="102"/>
        <v>12.5</v>
      </c>
    </row>
    <row r="265" spans="1:158" x14ac:dyDescent="0.2">
      <c r="A265" t="s">
        <v>773</v>
      </c>
      <c r="B265">
        <v>1</v>
      </c>
      <c r="C265">
        <v>1</v>
      </c>
      <c r="D265">
        <v>1</v>
      </c>
      <c r="E265">
        <v>1</v>
      </c>
      <c r="F265">
        <v>1</v>
      </c>
      <c r="H265">
        <f>COUNTIFS(R265, 2, I265, 0)</f>
        <v>0</v>
      </c>
      <c r="I265">
        <f t="shared" si="96"/>
        <v>0</v>
      </c>
      <c r="J265" s="9">
        <f>SUM(COUNTIFS(I265, 0, H265, 0, O265, {"1";"2";"3"}))</f>
        <v>1</v>
      </c>
      <c r="K265" s="9">
        <f t="shared" si="89"/>
        <v>0</v>
      </c>
      <c r="L265">
        <v>3</v>
      </c>
      <c r="M265">
        <v>1</v>
      </c>
      <c r="N265">
        <v>1</v>
      </c>
      <c r="O265">
        <v>2</v>
      </c>
      <c r="P265">
        <v>2</v>
      </c>
      <c r="U265">
        <v>0</v>
      </c>
      <c r="V265">
        <v>0</v>
      </c>
      <c r="W265">
        <v>0</v>
      </c>
      <c r="X265">
        <v>0</v>
      </c>
      <c r="Y265">
        <v>0</v>
      </c>
      <c r="AA265">
        <v>2017</v>
      </c>
      <c r="AB265">
        <v>1</v>
      </c>
      <c r="AC265">
        <v>2</v>
      </c>
      <c r="AD265">
        <v>3</v>
      </c>
      <c r="AE265">
        <v>2</v>
      </c>
      <c r="AF265">
        <v>1</v>
      </c>
      <c r="AH265">
        <v>6</v>
      </c>
      <c r="AI265">
        <v>6</v>
      </c>
      <c r="AJ265" s="10"/>
      <c r="AK265" s="13" t="s">
        <v>968</v>
      </c>
      <c r="AL265">
        <v>0</v>
      </c>
      <c r="AM265">
        <v>2</v>
      </c>
      <c r="AN265">
        <v>4</v>
      </c>
      <c r="AO265">
        <v>1</v>
      </c>
      <c r="AP265">
        <v>2</v>
      </c>
      <c r="AQ265">
        <v>2</v>
      </c>
      <c r="AR265">
        <v>2</v>
      </c>
      <c r="AS265">
        <v>2</v>
      </c>
      <c r="AT265">
        <v>1</v>
      </c>
      <c r="AU265">
        <v>2</v>
      </c>
      <c r="AV265">
        <v>2</v>
      </c>
      <c r="AW265">
        <v>2</v>
      </c>
      <c r="AX265">
        <v>3</v>
      </c>
      <c r="AY265">
        <v>2</v>
      </c>
      <c r="AZ265">
        <v>1</v>
      </c>
      <c r="BA265">
        <v>1</v>
      </c>
      <c r="BB265">
        <v>1</v>
      </c>
      <c r="BC265">
        <v>2</v>
      </c>
      <c r="BD265">
        <v>2</v>
      </c>
      <c r="BE265">
        <v>2</v>
      </c>
      <c r="BF265">
        <v>4</v>
      </c>
      <c r="BG265">
        <v>3</v>
      </c>
      <c r="BH265">
        <v>2</v>
      </c>
      <c r="BI265">
        <v>3</v>
      </c>
      <c r="BJ265">
        <v>5</v>
      </c>
      <c r="BK265">
        <v>5</v>
      </c>
      <c r="BL265">
        <v>3</v>
      </c>
      <c r="BM265">
        <v>3</v>
      </c>
      <c r="BN265">
        <v>4</v>
      </c>
      <c r="BO265">
        <v>4</v>
      </c>
      <c r="BP265">
        <v>4</v>
      </c>
      <c r="BQ265">
        <v>5</v>
      </c>
      <c r="BR265">
        <v>3</v>
      </c>
      <c r="CI265">
        <f t="shared" si="90"/>
        <v>84</v>
      </c>
      <c r="CJ265">
        <f t="shared" si="87"/>
        <v>4</v>
      </c>
      <c r="CK265" s="7">
        <f t="shared" si="91"/>
        <v>0.88888888888888884</v>
      </c>
      <c r="CL265">
        <v>129</v>
      </c>
      <c r="CM265" s="7">
        <f t="shared" si="97"/>
        <v>0.65116279069767447</v>
      </c>
      <c r="CN265">
        <f t="shared" si="88"/>
        <v>0</v>
      </c>
      <c r="CO265">
        <f t="shared" si="92"/>
        <v>12</v>
      </c>
      <c r="CP265" s="7">
        <f t="shared" si="93"/>
        <v>0</v>
      </c>
      <c r="CQ265">
        <v>0</v>
      </c>
      <c r="CR265" s="7"/>
      <c r="CT265" s="39">
        <v>0</v>
      </c>
      <c r="CU265" s="39">
        <v>50</v>
      </c>
      <c r="CV265" s="39">
        <v>50</v>
      </c>
      <c r="CW265" s="39">
        <v>50</v>
      </c>
      <c r="CX265" s="39">
        <v>50</v>
      </c>
      <c r="CY265" s="39">
        <v>0</v>
      </c>
      <c r="CZ265" s="39">
        <v>50</v>
      </c>
      <c r="DA265" s="39">
        <v>50</v>
      </c>
      <c r="DB265" s="39">
        <v>50</v>
      </c>
      <c r="DC265" s="39">
        <v>100</v>
      </c>
      <c r="DD265" s="31">
        <v>45</v>
      </c>
      <c r="DE265" s="39">
        <v>100</v>
      </c>
      <c r="DF265" s="39">
        <v>0</v>
      </c>
      <c r="DG265" s="39">
        <v>0</v>
      </c>
      <c r="DH265" s="39">
        <v>0</v>
      </c>
      <c r="DI265" s="31">
        <v>25</v>
      </c>
      <c r="DJ265" s="39">
        <v>100</v>
      </c>
      <c r="DK265" s="39">
        <v>100</v>
      </c>
      <c r="DL265" s="39">
        <v>100</v>
      </c>
      <c r="DM265" s="31">
        <v>100</v>
      </c>
      <c r="DN265" s="39">
        <v>40</v>
      </c>
      <c r="DO265" s="39">
        <v>40</v>
      </c>
      <c r="DP265" s="39">
        <v>60</v>
      </c>
      <c r="DQ265" s="39">
        <v>80</v>
      </c>
      <c r="DR265" s="31">
        <v>55</v>
      </c>
      <c r="DS265" s="39">
        <v>80</v>
      </c>
      <c r="DT265" s="39">
        <v>80</v>
      </c>
      <c r="DU265" s="39">
        <v>40</v>
      </c>
      <c r="DV265" s="39">
        <v>60</v>
      </c>
      <c r="DW265" s="39">
        <v>60</v>
      </c>
      <c r="DX265" s="31">
        <v>64</v>
      </c>
      <c r="DY265" s="39">
        <v>75</v>
      </c>
      <c r="DZ265" s="39">
        <v>50</v>
      </c>
      <c r="EA265" s="31">
        <v>62.5</v>
      </c>
      <c r="EB265" s="39">
        <v>40</v>
      </c>
      <c r="EC265" s="39">
        <v>25</v>
      </c>
      <c r="ED265" s="31">
        <v>32.5</v>
      </c>
      <c r="EE265" s="39">
        <v>25</v>
      </c>
      <c r="EF265" s="39"/>
      <c r="EG265" s="39"/>
      <c r="EH265" s="39"/>
      <c r="EI265" s="39"/>
      <c r="EJ265" s="31">
        <v>25</v>
      </c>
      <c r="EK265" s="40">
        <v>52.5</v>
      </c>
      <c r="EX265" s="6"/>
      <c r="EZ265" s="6"/>
      <c r="FA265" s="6"/>
      <c r="FB265" s="6"/>
    </row>
    <row r="266" spans="1:158" x14ac:dyDescent="0.2">
      <c r="A266" t="s">
        <v>774</v>
      </c>
      <c r="B266">
        <v>1</v>
      </c>
      <c r="C266">
        <v>1</v>
      </c>
      <c r="D266">
        <v>1</v>
      </c>
      <c r="E266">
        <v>1</v>
      </c>
      <c r="F266">
        <v>1</v>
      </c>
      <c r="H266">
        <f>COUNTIFS(R266, 2, I266, 0)</f>
        <v>0</v>
      </c>
      <c r="I266">
        <f t="shared" si="96"/>
        <v>0</v>
      </c>
      <c r="J266" s="9">
        <f>SUM(COUNTIFS(I266, 0, H266, 0, O266, {"1";"2";"3"}))</f>
        <v>1</v>
      </c>
      <c r="K266" s="9">
        <f t="shared" si="89"/>
        <v>0</v>
      </c>
      <c r="L266">
        <v>3</v>
      </c>
      <c r="M266">
        <v>1</v>
      </c>
      <c r="N266">
        <v>2</v>
      </c>
      <c r="O266">
        <v>2</v>
      </c>
      <c r="P266">
        <v>2</v>
      </c>
      <c r="U266">
        <v>0</v>
      </c>
      <c r="V266">
        <v>0</v>
      </c>
      <c r="W266">
        <v>0</v>
      </c>
      <c r="X266">
        <v>0</v>
      </c>
      <c r="Y266">
        <v>0</v>
      </c>
      <c r="AA266">
        <v>2018</v>
      </c>
      <c r="AB266">
        <v>1</v>
      </c>
      <c r="AC266">
        <v>1</v>
      </c>
      <c r="AD266">
        <v>2</v>
      </c>
      <c r="AE266">
        <v>2</v>
      </c>
      <c r="AF266">
        <v>2</v>
      </c>
      <c r="AG266">
        <v>1</v>
      </c>
      <c r="AH266">
        <v>2</v>
      </c>
      <c r="AI266">
        <v>3</v>
      </c>
      <c r="AJ266" s="10"/>
      <c r="AK266" s="13" t="s">
        <v>968</v>
      </c>
      <c r="AL266">
        <v>0</v>
      </c>
      <c r="AM266">
        <v>3</v>
      </c>
      <c r="AN266">
        <v>5</v>
      </c>
      <c r="AO266">
        <v>3</v>
      </c>
      <c r="AP266">
        <v>1</v>
      </c>
      <c r="AQ266">
        <v>1</v>
      </c>
      <c r="AR266">
        <v>1</v>
      </c>
      <c r="AS266">
        <v>1</v>
      </c>
      <c r="AT266">
        <v>1</v>
      </c>
      <c r="AU266">
        <v>1</v>
      </c>
      <c r="AV266">
        <v>1</v>
      </c>
      <c r="AW266">
        <v>1</v>
      </c>
      <c r="AX266">
        <v>1</v>
      </c>
      <c r="AY266">
        <v>2</v>
      </c>
      <c r="AZ266">
        <v>2</v>
      </c>
      <c r="BA266">
        <v>2</v>
      </c>
      <c r="BB266">
        <v>2</v>
      </c>
      <c r="BC266">
        <v>2</v>
      </c>
      <c r="BD266">
        <v>2</v>
      </c>
      <c r="BE266">
        <v>2</v>
      </c>
      <c r="BF266">
        <v>5</v>
      </c>
      <c r="BG266">
        <v>4</v>
      </c>
      <c r="BH266">
        <v>4</v>
      </c>
      <c r="BI266">
        <v>4</v>
      </c>
      <c r="BJ266">
        <v>6</v>
      </c>
      <c r="BK266">
        <v>4</v>
      </c>
      <c r="BL266">
        <v>3</v>
      </c>
      <c r="BM266">
        <v>2</v>
      </c>
      <c r="BN266">
        <v>2</v>
      </c>
      <c r="BO266">
        <v>2</v>
      </c>
      <c r="BP266">
        <v>5</v>
      </c>
      <c r="BQ266">
        <v>1</v>
      </c>
      <c r="BR266">
        <v>2</v>
      </c>
      <c r="BS266">
        <v>2</v>
      </c>
      <c r="BT266">
        <v>1</v>
      </c>
      <c r="BU266">
        <v>5</v>
      </c>
      <c r="BV266">
        <v>2</v>
      </c>
      <c r="BW266">
        <v>2</v>
      </c>
      <c r="BX266">
        <v>2</v>
      </c>
      <c r="BY266">
        <v>3</v>
      </c>
      <c r="BZ266">
        <v>3</v>
      </c>
      <c r="CA266">
        <v>5</v>
      </c>
      <c r="CB266">
        <v>3</v>
      </c>
      <c r="CC266">
        <v>2</v>
      </c>
      <c r="CD266">
        <v>2</v>
      </c>
      <c r="CE266">
        <v>2</v>
      </c>
      <c r="CF266">
        <v>2</v>
      </c>
      <c r="CG266">
        <v>2</v>
      </c>
      <c r="CH266">
        <v>2</v>
      </c>
      <c r="CI266">
        <f t="shared" si="90"/>
        <v>88</v>
      </c>
      <c r="CJ266">
        <f t="shared" si="87"/>
        <v>0</v>
      </c>
      <c r="CK266" s="7">
        <f t="shared" si="91"/>
        <v>1</v>
      </c>
      <c r="CL266">
        <v>149</v>
      </c>
      <c r="CM266" s="7">
        <f t="shared" si="97"/>
        <v>0.59060402684563762</v>
      </c>
      <c r="CN266">
        <f t="shared" si="88"/>
        <v>30</v>
      </c>
      <c r="CO266">
        <f t="shared" si="92"/>
        <v>0</v>
      </c>
      <c r="CP266" s="7">
        <f t="shared" si="93"/>
        <v>1</v>
      </c>
      <c r="CQ266">
        <v>42</v>
      </c>
      <c r="CR266" s="7">
        <f t="shared" si="94"/>
        <v>0.7142857142857143</v>
      </c>
      <c r="CT266" s="39">
        <v>100</v>
      </c>
      <c r="CU266" s="39">
        <v>0</v>
      </c>
      <c r="CV266" s="39">
        <v>0</v>
      </c>
      <c r="CW266" s="39">
        <v>0</v>
      </c>
      <c r="CX266" s="39">
        <v>0</v>
      </c>
      <c r="CY266" s="39">
        <v>0</v>
      </c>
      <c r="CZ266" s="39">
        <v>0</v>
      </c>
      <c r="DA266" s="39">
        <v>0</v>
      </c>
      <c r="DB266" s="39">
        <v>0</v>
      </c>
      <c r="DC266" s="39">
        <v>0</v>
      </c>
      <c r="DD266" s="31">
        <v>10</v>
      </c>
      <c r="DE266" s="39">
        <v>100</v>
      </c>
      <c r="DF266" s="39">
        <v>100</v>
      </c>
      <c r="DG266" s="39">
        <v>100</v>
      </c>
      <c r="DH266" s="39">
        <v>100</v>
      </c>
      <c r="DI266" s="31">
        <v>100</v>
      </c>
      <c r="DJ266" s="39">
        <v>100</v>
      </c>
      <c r="DK266" s="39">
        <v>100</v>
      </c>
      <c r="DL266" s="39">
        <v>100</v>
      </c>
      <c r="DM266" s="31">
        <v>100</v>
      </c>
      <c r="DN266" s="39">
        <v>60</v>
      </c>
      <c r="DO266" s="39">
        <v>20</v>
      </c>
      <c r="DP266" s="39">
        <v>20</v>
      </c>
      <c r="DQ266" s="39">
        <v>0</v>
      </c>
      <c r="DR266" s="31">
        <v>25</v>
      </c>
      <c r="DS266" s="39">
        <v>100</v>
      </c>
      <c r="DT266" s="39">
        <v>60</v>
      </c>
      <c r="DU266" s="39">
        <v>40</v>
      </c>
      <c r="DV266" s="39">
        <v>20</v>
      </c>
      <c r="DW266" s="39">
        <v>80</v>
      </c>
      <c r="DX266" s="31">
        <v>60</v>
      </c>
      <c r="DY266" s="39">
        <v>100</v>
      </c>
      <c r="DZ266" s="39">
        <v>25</v>
      </c>
      <c r="EA266" s="31">
        <v>62.5</v>
      </c>
      <c r="EB266" s="39">
        <v>60</v>
      </c>
      <c r="EC266" s="39">
        <v>75</v>
      </c>
      <c r="ED266" s="31">
        <v>67.5</v>
      </c>
      <c r="EE266" s="39">
        <v>50</v>
      </c>
      <c r="EF266" s="39">
        <v>25</v>
      </c>
      <c r="EG266" s="39">
        <v>0</v>
      </c>
      <c r="EH266" s="39">
        <v>100</v>
      </c>
      <c r="EI266" s="39">
        <v>25</v>
      </c>
      <c r="EJ266" s="31">
        <v>40</v>
      </c>
      <c r="EK266" s="40">
        <v>48.888888888888886</v>
      </c>
      <c r="EL266">
        <v>25</v>
      </c>
      <c r="EM266">
        <v>25</v>
      </c>
      <c r="EN266">
        <v>50</v>
      </c>
      <c r="EO266">
        <v>50</v>
      </c>
      <c r="EP266">
        <v>100</v>
      </c>
      <c r="EQ266">
        <v>50</v>
      </c>
      <c r="ER266">
        <v>100</v>
      </c>
      <c r="ES266">
        <v>100</v>
      </c>
      <c r="ET266">
        <v>100</v>
      </c>
      <c r="EU266">
        <v>100</v>
      </c>
      <c r="EV266">
        <v>100</v>
      </c>
      <c r="EW266">
        <v>100</v>
      </c>
      <c r="EX266" s="6">
        <f t="shared" si="98"/>
        <v>75</v>
      </c>
      <c r="EY266">
        <f t="shared" si="99"/>
        <v>25</v>
      </c>
      <c r="EZ266" s="6">
        <f t="shared" si="100"/>
        <v>50</v>
      </c>
      <c r="FA266" s="6">
        <f t="shared" si="101"/>
        <v>100</v>
      </c>
      <c r="FB266" s="6">
        <f t="shared" si="102"/>
        <v>62.5</v>
      </c>
    </row>
    <row r="267" spans="1:158" x14ac:dyDescent="0.2">
      <c r="A267" t="s">
        <v>775</v>
      </c>
      <c r="B267">
        <v>1</v>
      </c>
      <c r="C267">
        <v>1</v>
      </c>
      <c r="D267">
        <v>1</v>
      </c>
      <c r="E267">
        <v>1</v>
      </c>
      <c r="F267">
        <v>1</v>
      </c>
      <c r="H267">
        <f>COUNTIFS(R267, 2, I267, 0)</f>
        <v>0</v>
      </c>
      <c r="I267">
        <f t="shared" si="96"/>
        <v>0</v>
      </c>
      <c r="J267" s="9">
        <f>SUM(COUNTIFS(I267, 0, H267, 0, O267, {"1";"2";"3"}))</f>
        <v>1</v>
      </c>
      <c r="K267" s="9">
        <f t="shared" si="89"/>
        <v>0</v>
      </c>
      <c r="L267">
        <v>3</v>
      </c>
      <c r="M267">
        <v>1</v>
      </c>
      <c r="N267">
        <v>1</v>
      </c>
      <c r="O267">
        <v>2</v>
      </c>
      <c r="P267">
        <v>2</v>
      </c>
      <c r="U267">
        <v>0</v>
      </c>
      <c r="V267">
        <v>0</v>
      </c>
      <c r="W267">
        <v>0</v>
      </c>
      <c r="X267">
        <v>0</v>
      </c>
      <c r="Y267">
        <v>0</v>
      </c>
      <c r="AA267">
        <v>2018</v>
      </c>
      <c r="AB267">
        <v>1</v>
      </c>
      <c r="AC267">
        <v>1</v>
      </c>
      <c r="AD267">
        <v>2</v>
      </c>
      <c r="AE267">
        <v>2</v>
      </c>
      <c r="AF267">
        <v>1</v>
      </c>
      <c r="AH267">
        <v>2</v>
      </c>
      <c r="AI267">
        <v>2</v>
      </c>
      <c r="AJ267" s="10" t="s">
        <v>331</v>
      </c>
      <c r="AK267" s="13" t="s">
        <v>965</v>
      </c>
      <c r="AL267">
        <v>0</v>
      </c>
      <c r="AM267">
        <v>3</v>
      </c>
      <c r="AN267">
        <v>5</v>
      </c>
      <c r="AO267">
        <v>2</v>
      </c>
      <c r="AP267">
        <v>1</v>
      </c>
      <c r="AQ267">
        <v>1</v>
      </c>
      <c r="AR267">
        <v>2</v>
      </c>
      <c r="AS267">
        <v>1</v>
      </c>
      <c r="AT267">
        <v>2</v>
      </c>
      <c r="AU267">
        <v>1</v>
      </c>
      <c r="AV267">
        <v>1</v>
      </c>
      <c r="AW267">
        <v>1</v>
      </c>
      <c r="AX267">
        <v>1</v>
      </c>
      <c r="AY267">
        <v>2</v>
      </c>
      <c r="AZ267">
        <v>2</v>
      </c>
      <c r="BA267">
        <v>2</v>
      </c>
      <c r="BB267">
        <v>2</v>
      </c>
      <c r="BC267">
        <v>2</v>
      </c>
      <c r="BD267">
        <v>2</v>
      </c>
      <c r="BE267">
        <v>2</v>
      </c>
      <c r="BF267">
        <v>5</v>
      </c>
      <c r="BG267">
        <v>4</v>
      </c>
      <c r="BH267">
        <v>5</v>
      </c>
      <c r="BI267">
        <v>3</v>
      </c>
      <c r="BJ267">
        <v>4</v>
      </c>
      <c r="BK267">
        <v>5</v>
      </c>
      <c r="BL267">
        <v>4</v>
      </c>
      <c r="BM267">
        <v>3</v>
      </c>
      <c r="BN267">
        <v>6</v>
      </c>
      <c r="BO267">
        <v>5</v>
      </c>
      <c r="BP267">
        <v>4</v>
      </c>
      <c r="BQ267">
        <v>4</v>
      </c>
      <c r="BR267">
        <v>5</v>
      </c>
      <c r="BS267">
        <v>4</v>
      </c>
      <c r="BT267">
        <v>4</v>
      </c>
      <c r="BU267">
        <v>4</v>
      </c>
      <c r="BV267">
        <v>2</v>
      </c>
      <c r="BW267">
        <v>5</v>
      </c>
      <c r="BX267">
        <v>5</v>
      </c>
      <c r="BY267">
        <v>4</v>
      </c>
      <c r="BZ267">
        <v>4</v>
      </c>
      <c r="CA267">
        <v>5</v>
      </c>
      <c r="CB267">
        <v>5</v>
      </c>
      <c r="CC267">
        <v>0</v>
      </c>
      <c r="CD267">
        <v>2</v>
      </c>
      <c r="CE267">
        <v>1</v>
      </c>
      <c r="CF267">
        <v>2</v>
      </c>
      <c r="CG267">
        <v>2</v>
      </c>
      <c r="CH267">
        <v>2</v>
      </c>
      <c r="CI267">
        <f t="shared" si="90"/>
        <v>106</v>
      </c>
      <c r="CJ267">
        <f t="shared" si="87"/>
        <v>0</v>
      </c>
      <c r="CK267" s="7">
        <f t="shared" si="91"/>
        <v>1</v>
      </c>
      <c r="CL267">
        <v>149</v>
      </c>
      <c r="CM267" s="7">
        <f t="shared" ref="CM267:CM280" si="103">CI267/CL267</f>
        <v>0.71140939597315433</v>
      </c>
      <c r="CN267">
        <f t="shared" si="88"/>
        <v>37</v>
      </c>
      <c r="CO267">
        <f t="shared" si="92"/>
        <v>0</v>
      </c>
      <c r="CP267" s="7">
        <f t="shared" si="93"/>
        <v>1</v>
      </c>
      <c r="CQ267">
        <v>42</v>
      </c>
      <c r="CR267" s="7">
        <f t="shared" si="94"/>
        <v>0.88095238095238093</v>
      </c>
      <c r="CT267" s="39">
        <v>50</v>
      </c>
      <c r="CU267" s="39">
        <v>0</v>
      </c>
      <c r="CV267" s="39">
        <v>0</v>
      </c>
      <c r="CW267" s="39">
        <v>50</v>
      </c>
      <c r="CX267" s="39">
        <v>0</v>
      </c>
      <c r="CY267" s="39">
        <v>50</v>
      </c>
      <c r="CZ267" s="39">
        <v>0</v>
      </c>
      <c r="DA267" s="39">
        <v>0</v>
      </c>
      <c r="DB267" s="39">
        <v>0</v>
      </c>
      <c r="DC267" s="39">
        <v>0</v>
      </c>
      <c r="DD267" s="31">
        <v>15</v>
      </c>
      <c r="DE267" s="39">
        <v>100</v>
      </c>
      <c r="DF267" s="39">
        <v>100</v>
      </c>
      <c r="DG267" s="39">
        <v>100</v>
      </c>
      <c r="DH267" s="39">
        <v>100</v>
      </c>
      <c r="DI267" s="31">
        <v>100</v>
      </c>
      <c r="DJ267" s="39">
        <v>100</v>
      </c>
      <c r="DK267" s="39">
        <v>100</v>
      </c>
      <c r="DL267" s="39">
        <v>100</v>
      </c>
      <c r="DM267" s="31">
        <v>100</v>
      </c>
      <c r="DN267" s="39">
        <v>40</v>
      </c>
      <c r="DO267" s="39">
        <v>40</v>
      </c>
      <c r="DP267" s="39">
        <v>80</v>
      </c>
      <c r="DQ267" s="39">
        <v>60</v>
      </c>
      <c r="DR267" s="31">
        <v>55</v>
      </c>
      <c r="DS267" s="39">
        <v>60</v>
      </c>
      <c r="DT267" s="39">
        <v>80</v>
      </c>
      <c r="DU267" s="39">
        <v>60</v>
      </c>
      <c r="DV267" s="39">
        <v>100</v>
      </c>
      <c r="DW267" s="39">
        <v>60</v>
      </c>
      <c r="DX267" s="31">
        <v>72</v>
      </c>
      <c r="DY267" s="39">
        <v>100</v>
      </c>
      <c r="DZ267" s="39">
        <v>100</v>
      </c>
      <c r="EA267" s="31">
        <v>100</v>
      </c>
      <c r="EB267" s="39">
        <v>60</v>
      </c>
      <c r="EC267" s="39">
        <v>100</v>
      </c>
      <c r="ED267" s="31">
        <v>80</v>
      </c>
      <c r="EE267" s="39">
        <v>50</v>
      </c>
      <c r="EF267" s="39">
        <v>75</v>
      </c>
      <c r="EG267" s="39">
        <v>75</v>
      </c>
      <c r="EH267" s="39">
        <v>75</v>
      </c>
      <c r="EI267" s="39">
        <v>25</v>
      </c>
      <c r="EJ267" s="31">
        <v>60</v>
      </c>
      <c r="EK267" s="40">
        <v>60.833333333333336</v>
      </c>
      <c r="EL267">
        <v>100</v>
      </c>
      <c r="EM267">
        <v>100</v>
      </c>
      <c r="EN267">
        <v>75</v>
      </c>
      <c r="EO267">
        <v>75</v>
      </c>
      <c r="EP267">
        <v>100</v>
      </c>
      <c r="EQ267">
        <v>100</v>
      </c>
      <c r="ES267">
        <v>100</v>
      </c>
      <c r="ET267">
        <v>0</v>
      </c>
      <c r="EU267">
        <v>100</v>
      </c>
      <c r="EV267">
        <v>100</v>
      </c>
      <c r="EW267">
        <v>100</v>
      </c>
      <c r="EX267" s="6">
        <f t="shared" si="98"/>
        <v>86.36363636363636</v>
      </c>
      <c r="EY267">
        <f t="shared" si="99"/>
        <v>100</v>
      </c>
      <c r="EZ267" s="6">
        <f t="shared" si="100"/>
        <v>91.666666666666671</v>
      </c>
      <c r="FA267" s="6">
        <f t="shared" si="101"/>
        <v>80</v>
      </c>
      <c r="FB267" s="6">
        <f t="shared" si="102"/>
        <v>87.5</v>
      </c>
    </row>
    <row r="268" spans="1:158" x14ac:dyDescent="0.2">
      <c r="A268" t="s">
        <v>776</v>
      </c>
      <c r="B268">
        <v>1</v>
      </c>
      <c r="C268">
        <v>1</v>
      </c>
      <c r="D268">
        <v>1</v>
      </c>
      <c r="E268">
        <v>1</v>
      </c>
      <c r="F268">
        <v>1</v>
      </c>
      <c r="H268">
        <f>COUNTIFS(R268, 2, I268, 0)</f>
        <v>0</v>
      </c>
      <c r="I268">
        <f t="shared" si="96"/>
        <v>0</v>
      </c>
      <c r="J268" s="9">
        <f>SUM(COUNTIFS(I268, 0, H268, 0, O268, {"1";"2";"3"}))</f>
        <v>1</v>
      </c>
      <c r="K268" s="9">
        <f t="shared" si="89"/>
        <v>0</v>
      </c>
      <c r="L268">
        <v>3</v>
      </c>
      <c r="M268">
        <v>1</v>
      </c>
      <c r="N268">
        <v>1</v>
      </c>
      <c r="O268">
        <v>3</v>
      </c>
      <c r="P268">
        <v>2</v>
      </c>
      <c r="Q268">
        <v>2018</v>
      </c>
      <c r="R268">
        <v>1</v>
      </c>
      <c r="S268">
        <v>1</v>
      </c>
      <c r="T268">
        <v>2</v>
      </c>
      <c r="U268">
        <v>0</v>
      </c>
      <c r="V268">
        <v>0</v>
      </c>
      <c r="W268">
        <v>0</v>
      </c>
      <c r="X268">
        <v>1</v>
      </c>
      <c r="Y268">
        <v>0</v>
      </c>
      <c r="AA268">
        <v>2018</v>
      </c>
      <c r="AB268">
        <v>2</v>
      </c>
      <c r="AC268">
        <v>1</v>
      </c>
      <c r="AD268">
        <v>2</v>
      </c>
      <c r="AE268">
        <v>2</v>
      </c>
      <c r="AF268">
        <v>2</v>
      </c>
      <c r="AG268">
        <v>2</v>
      </c>
      <c r="AH268">
        <v>2</v>
      </c>
      <c r="AI268">
        <v>2</v>
      </c>
      <c r="AJ268" s="10" t="s">
        <v>332</v>
      </c>
      <c r="AK268" s="13" t="s">
        <v>965</v>
      </c>
      <c r="AL268">
        <v>0</v>
      </c>
      <c r="AM268">
        <v>2</v>
      </c>
      <c r="AN268">
        <v>4</v>
      </c>
      <c r="AO268">
        <v>1</v>
      </c>
      <c r="AP268">
        <v>2</v>
      </c>
      <c r="AQ268">
        <v>2</v>
      </c>
      <c r="AR268">
        <v>2</v>
      </c>
      <c r="AS268">
        <v>3</v>
      </c>
      <c r="AT268">
        <v>2</v>
      </c>
      <c r="AU268">
        <v>3</v>
      </c>
      <c r="AV268">
        <v>3</v>
      </c>
      <c r="AW268">
        <v>3</v>
      </c>
      <c r="AX268">
        <v>3</v>
      </c>
      <c r="AY268">
        <v>1</v>
      </c>
      <c r="AZ268">
        <v>1</v>
      </c>
      <c r="BA268">
        <v>1</v>
      </c>
      <c r="BB268">
        <v>1</v>
      </c>
      <c r="BC268">
        <v>2</v>
      </c>
      <c r="BD268">
        <v>2</v>
      </c>
      <c r="BE268">
        <v>2</v>
      </c>
      <c r="BF268">
        <v>3</v>
      </c>
      <c r="BG268">
        <v>3</v>
      </c>
      <c r="BH268">
        <v>4</v>
      </c>
      <c r="BI268">
        <v>2</v>
      </c>
      <c r="BJ268">
        <v>6</v>
      </c>
      <c r="BK268">
        <v>6</v>
      </c>
      <c r="BL268">
        <v>4</v>
      </c>
      <c r="BM268">
        <v>2</v>
      </c>
      <c r="BN268">
        <v>6</v>
      </c>
      <c r="BO268">
        <v>3</v>
      </c>
      <c r="BP268">
        <v>5</v>
      </c>
      <c r="BQ268">
        <v>3</v>
      </c>
      <c r="BR268">
        <v>2</v>
      </c>
      <c r="BS268">
        <v>2</v>
      </c>
      <c r="BT268">
        <v>2</v>
      </c>
      <c r="BU268">
        <v>4</v>
      </c>
      <c r="BV268">
        <v>1</v>
      </c>
      <c r="BW268">
        <v>4</v>
      </c>
      <c r="BX268">
        <v>4</v>
      </c>
      <c r="BY268">
        <v>5</v>
      </c>
      <c r="BZ268">
        <v>5</v>
      </c>
      <c r="CA268">
        <v>3</v>
      </c>
      <c r="CB268">
        <v>2</v>
      </c>
      <c r="CC268">
        <v>1</v>
      </c>
      <c r="CD268">
        <v>1</v>
      </c>
      <c r="CE268">
        <v>1</v>
      </c>
      <c r="CF268">
        <v>2</v>
      </c>
      <c r="CG268">
        <v>2</v>
      </c>
      <c r="CH268">
        <v>2</v>
      </c>
      <c r="CI268">
        <f t="shared" si="90"/>
        <v>98</v>
      </c>
      <c r="CJ268">
        <f t="shared" si="87"/>
        <v>0</v>
      </c>
      <c r="CK268" s="7">
        <f t="shared" si="91"/>
        <v>1</v>
      </c>
      <c r="CL268">
        <v>149</v>
      </c>
      <c r="CM268" s="7">
        <f t="shared" si="103"/>
        <v>0.65771812080536918</v>
      </c>
      <c r="CN268">
        <f t="shared" si="88"/>
        <v>32</v>
      </c>
      <c r="CO268">
        <f t="shared" si="92"/>
        <v>0</v>
      </c>
      <c r="CP268" s="7">
        <f t="shared" si="93"/>
        <v>1</v>
      </c>
      <c r="CQ268">
        <v>42</v>
      </c>
      <c r="CR268" s="7">
        <f t="shared" si="94"/>
        <v>0.76190476190476186</v>
      </c>
      <c r="CT268" s="39">
        <v>0</v>
      </c>
      <c r="CU268" s="39">
        <v>50</v>
      </c>
      <c r="CV268" s="39">
        <v>50</v>
      </c>
      <c r="CW268" s="39">
        <v>50</v>
      </c>
      <c r="CX268" s="39">
        <v>100</v>
      </c>
      <c r="CY268" s="39">
        <v>50</v>
      </c>
      <c r="CZ268" s="39">
        <v>100</v>
      </c>
      <c r="DA268" s="39">
        <v>100</v>
      </c>
      <c r="DB268" s="39">
        <v>100</v>
      </c>
      <c r="DC268" s="39">
        <v>100</v>
      </c>
      <c r="DD268" s="31">
        <v>70</v>
      </c>
      <c r="DE268" s="39">
        <v>0</v>
      </c>
      <c r="DF268" s="39">
        <v>0</v>
      </c>
      <c r="DG268" s="39">
        <v>0</v>
      </c>
      <c r="DH268" s="39">
        <v>0</v>
      </c>
      <c r="DI268" s="31">
        <v>0</v>
      </c>
      <c r="DJ268" s="39">
        <v>100</v>
      </c>
      <c r="DK268" s="39">
        <v>100</v>
      </c>
      <c r="DL268" s="39">
        <v>100</v>
      </c>
      <c r="DM268" s="31">
        <v>100</v>
      </c>
      <c r="DN268" s="39">
        <v>20</v>
      </c>
      <c r="DO268" s="39">
        <v>20</v>
      </c>
      <c r="DP268" s="39">
        <v>40</v>
      </c>
      <c r="DQ268" s="39">
        <v>40</v>
      </c>
      <c r="DR268" s="31">
        <v>30</v>
      </c>
      <c r="DS268" s="39">
        <v>100</v>
      </c>
      <c r="DT268" s="39">
        <v>100</v>
      </c>
      <c r="DU268" s="39">
        <v>60</v>
      </c>
      <c r="DV268" s="39">
        <v>100</v>
      </c>
      <c r="DW268" s="39">
        <v>80</v>
      </c>
      <c r="DX268" s="31">
        <v>88</v>
      </c>
      <c r="DY268" s="39">
        <v>50</v>
      </c>
      <c r="DZ268" s="39">
        <v>25</v>
      </c>
      <c r="EA268" s="31">
        <v>37.5</v>
      </c>
      <c r="EB268" s="39">
        <v>40</v>
      </c>
      <c r="EC268" s="39">
        <v>75</v>
      </c>
      <c r="ED268" s="31">
        <v>57.5</v>
      </c>
      <c r="EE268" s="39">
        <v>25</v>
      </c>
      <c r="EF268" s="39">
        <v>25</v>
      </c>
      <c r="EG268" s="39">
        <v>25</v>
      </c>
      <c r="EH268" s="39">
        <v>75</v>
      </c>
      <c r="EI268" s="39">
        <v>0</v>
      </c>
      <c r="EJ268" s="31">
        <v>30</v>
      </c>
      <c r="EK268" s="40">
        <v>54.861111111111114</v>
      </c>
      <c r="EL268">
        <v>75</v>
      </c>
      <c r="EM268">
        <v>75</v>
      </c>
      <c r="EN268">
        <v>100</v>
      </c>
      <c r="EO268">
        <v>100</v>
      </c>
      <c r="EP268">
        <v>50</v>
      </c>
      <c r="EQ268">
        <v>25</v>
      </c>
      <c r="ER268">
        <v>0</v>
      </c>
      <c r="ES268">
        <v>0</v>
      </c>
      <c r="ET268">
        <v>0</v>
      </c>
      <c r="EU268">
        <v>100</v>
      </c>
      <c r="EV268">
        <v>100</v>
      </c>
      <c r="EW268">
        <v>100</v>
      </c>
      <c r="EX268" s="6">
        <f t="shared" si="98"/>
        <v>60.416666666666664</v>
      </c>
      <c r="EY268">
        <f t="shared" si="99"/>
        <v>75</v>
      </c>
      <c r="EZ268" s="6">
        <f t="shared" si="100"/>
        <v>70.833333333333329</v>
      </c>
      <c r="FA268" s="6">
        <f t="shared" si="101"/>
        <v>50</v>
      </c>
      <c r="FB268" s="6">
        <f t="shared" si="102"/>
        <v>68.75</v>
      </c>
    </row>
    <row r="269" spans="1:158" x14ac:dyDescent="0.2">
      <c r="A269" t="s">
        <v>777</v>
      </c>
      <c r="B269">
        <v>1</v>
      </c>
      <c r="C269">
        <v>1</v>
      </c>
      <c r="D269">
        <v>1</v>
      </c>
      <c r="E269">
        <v>1</v>
      </c>
      <c r="F269">
        <v>1</v>
      </c>
      <c r="H269">
        <f>COUNTIFS(R269, 2, I269, 0)</f>
        <v>0</v>
      </c>
      <c r="I269">
        <f t="shared" si="96"/>
        <v>0</v>
      </c>
      <c r="J269" s="9">
        <f>SUM(COUNTIFS(I269, 0, H269, 0, O269, {"1";"2";"3"}))</f>
        <v>1</v>
      </c>
      <c r="K269" s="9">
        <f t="shared" si="89"/>
        <v>0</v>
      </c>
      <c r="L269">
        <v>3</v>
      </c>
      <c r="M269">
        <v>1</v>
      </c>
      <c r="N269">
        <v>1</v>
      </c>
      <c r="O269">
        <v>2</v>
      </c>
      <c r="P269">
        <v>2</v>
      </c>
      <c r="U269">
        <v>0</v>
      </c>
      <c r="V269">
        <v>0</v>
      </c>
      <c r="W269">
        <v>0</v>
      </c>
      <c r="X269">
        <v>0</v>
      </c>
      <c r="Y269">
        <v>0</v>
      </c>
      <c r="AA269">
        <v>2017</v>
      </c>
      <c r="AB269">
        <v>1</v>
      </c>
      <c r="AC269">
        <v>1</v>
      </c>
      <c r="AD269">
        <v>2</v>
      </c>
      <c r="AE269">
        <v>2</v>
      </c>
      <c r="AF269">
        <v>2</v>
      </c>
      <c r="AG269">
        <v>3</v>
      </c>
      <c r="AH269">
        <v>3</v>
      </c>
      <c r="AI269">
        <v>2</v>
      </c>
      <c r="AJ269" s="10"/>
      <c r="AK269" s="13" t="s">
        <v>968</v>
      </c>
      <c r="AL269">
        <v>0</v>
      </c>
      <c r="AM269">
        <v>4</v>
      </c>
      <c r="AN269">
        <v>5</v>
      </c>
      <c r="AO269">
        <v>2</v>
      </c>
      <c r="AP269">
        <v>3</v>
      </c>
      <c r="AQ269">
        <v>3</v>
      </c>
      <c r="AR269">
        <v>3</v>
      </c>
      <c r="AS269">
        <v>3</v>
      </c>
      <c r="AT269">
        <v>3</v>
      </c>
      <c r="AU269">
        <v>3</v>
      </c>
      <c r="AV269">
        <v>3</v>
      </c>
      <c r="AW269">
        <v>3</v>
      </c>
      <c r="AX269">
        <v>3</v>
      </c>
      <c r="AY269">
        <v>2</v>
      </c>
      <c r="AZ269">
        <v>1</v>
      </c>
      <c r="BA269">
        <v>2</v>
      </c>
      <c r="BB269">
        <v>2</v>
      </c>
      <c r="BC269">
        <v>2</v>
      </c>
      <c r="BD269">
        <v>1</v>
      </c>
      <c r="BE269">
        <v>2</v>
      </c>
      <c r="BF269">
        <v>4</v>
      </c>
      <c r="BG269">
        <v>3</v>
      </c>
      <c r="BH269">
        <v>4</v>
      </c>
      <c r="BI269">
        <v>4</v>
      </c>
      <c r="BJ269">
        <v>6</v>
      </c>
      <c r="BK269">
        <v>6</v>
      </c>
      <c r="BL269">
        <v>4</v>
      </c>
      <c r="BM269">
        <v>4</v>
      </c>
      <c r="BN269">
        <v>6</v>
      </c>
      <c r="BO269">
        <v>4</v>
      </c>
      <c r="BP269">
        <v>5</v>
      </c>
      <c r="BQ269">
        <v>4</v>
      </c>
      <c r="BR269">
        <v>4</v>
      </c>
      <c r="BS269">
        <v>4</v>
      </c>
      <c r="BT269">
        <v>4</v>
      </c>
      <c r="BU269">
        <v>5</v>
      </c>
      <c r="BV269">
        <v>4</v>
      </c>
      <c r="BW269">
        <v>4</v>
      </c>
      <c r="BX269">
        <v>4</v>
      </c>
      <c r="BY269">
        <v>5</v>
      </c>
      <c r="BZ269">
        <v>3</v>
      </c>
      <c r="CA269">
        <v>5</v>
      </c>
      <c r="CB269">
        <v>5</v>
      </c>
      <c r="CC269">
        <v>2</v>
      </c>
      <c r="CD269">
        <v>2</v>
      </c>
      <c r="CE269">
        <v>2</v>
      </c>
      <c r="CF269">
        <v>2</v>
      </c>
      <c r="CG269">
        <v>2</v>
      </c>
      <c r="CH269">
        <v>2</v>
      </c>
      <c r="CI269">
        <f t="shared" si="90"/>
        <v>125</v>
      </c>
      <c r="CJ269">
        <f t="shared" si="87"/>
        <v>0</v>
      </c>
      <c r="CK269" s="7">
        <f t="shared" si="91"/>
        <v>1</v>
      </c>
      <c r="CL269">
        <v>149</v>
      </c>
      <c r="CM269" s="7">
        <f t="shared" si="103"/>
        <v>0.83892617449664431</v>
      </c>
      <c r="CN269">
        <f t="shared" si="88"/>
        <v>38</v>
      </c>
      <c r="CO269">
        <f t="shared" si="92"/>
        <v>0</v>
      </c>
      <c r="CP269" s="7">
        <f t="shared" si="93"/>
        <v>1</v>
      </c>
      <c r="CQ269">
        <v>42</v>
      </c>
      <c r="CR269" s="7">
        <f t="shared" si="94"/>
        <v>0.90476190476190477</v>
      </c>
      <c r="CT269" s="39">
        <v>50</v>
      </c>
      <c r="CU269" s="39">
        <v>100</v>
      </c>
      <c r="CV269" s="39">
        <v>100</v>
      </c>
      <c r="CW269" s="39">
        <v>100</v>
      </c>
      <c r="CX269" s="39">
        <v>100</v>
      </c>
      <c r="CY269" s="39">
        <v>100</v>
      </c>
      <c r="CZ269" s="39">
        <v>100</v>
      </c>
      <c r="DA269" s="39">
        <v>100</v>
      </c>
      <c r="DB269" s="39">
        <v>100</v>
      </c>
      <c r="DC269" s="39">
        <v>100</v>
      </c>
      <c r="DD269" s="31">
        <v>95</v>
      </c>
      <c r="DE269" s="39">
        <v>100</v>
      </c>
      <c r="DF269" s="39">
        <v>0</v>
      </c>
      <c r="DG269" s="39">
        <v>100</v>
      </c>
      <c r="DH269" s="39">
        <v>100</v>
      </c>
      <c r="DI269" s="31">
        <v>75</v>
      </c>
      <c r="DJ269" s="39">
        <v>100</v>
      </c>
      <c r="DK269" s="39">
        <v>0</v>
      </c>
      <c r="DL269" s="39">
        <v>100</v>
      </c>
      <c r="DM269" s="31">
        <v>66.666666666666671</v>
      </c>
      <c r="DN269" s="39">
        <v>60</v>
      </c>
      <c r="DO269" s="39">
        <v>60</v>
      </c>
      <c r="DP269" s="39">
        <v>60</v>
      </c>
      <c r="DQ269" s="39">
        <v>60</v>
      </c>
      <c r="DR269" s="31">
        <v>60</v>
      </c>
      <c r="DS269" s="39">
        <v>100</v>
      </c>
      <c r="DT269" s="39">
        <v>100</v>
      </c>
      <c r="DU269" s="39">
        <v>60</v>
      </c>
      <c r="DV269" s="39">
        <v>100</v>
      </c>
      <c r="DW269" s="39">
        <v>80</v>
      </c>
      <c r="DX269" s="31">
        <v>88</v>
      </c>
      <c r="DY269" s="39">
        <v>75</v>
      </c>
      <c r="DZ269" s="39">
        <v>75</v>
      </c>
      <c r="EA269" s="31">
        <v>75</v>
      </c>
      <c r="EB269" s="39">
        <v>40</v>
      </c>
      <c r="EC269" s="39">
        <v>75</v>
      </c>
      <c r="ED269" s="31">
        <v>57.5</v>
      </c>
      <c r="EE269" s="39">
        <v>75</v>
      </c>
      <c r="EF269" s="39">
        <v>75</v>
      </c>
      <c r="EG269" s="39">
        <v>75</v>
      </c>
      <c r="EH269" s="39">
        <v>100</v>
      </c>
      <c r="EI269" s="39">
        <v>75</v>
      </c>
      <c r="EJ269" s="31">
        <v>80</v>
      </c>
      <c r="EK269" s="40">
        <v>80.416666666666671</v>
      </c>
      <c r="EL269">
        <v>75</v>
      </c>
      <c r="EM269">
        <v>75</v>
      </c>
      <c r="EN269">
        <v>100</v>
      </c>
      <c r="EO269">
        <v>50</v>
      </c>
      <c r="EP269">
        <v>100</v>
      </c>
      <c r="EQ269">
        <v>100</v>
      </c>
      <c r="ER269">
        <v>100</v>
      </c>
      <c r="ES269">
        <v>100</v>
      </c>
      <c r="ET269">
        <v>100</v>
      </c>
      <c r="EU269">
        <v>100</v>
      </c>
      <c r="EV269">
        <v>100</v>
      </c>
      <c r="EW269">
        <v>100</v>
      </c>
      <c r="EX269" s="6">
        <f t="shared" si="98"/>
        <v>91.666666666666671</v>
      </c>
      <c r="EY269">
        <f t="shared" si="99"/>
        <v>75</v>
      </c>
      <c r="EZ269" s="6">
        <f t="shared" si="100"/>
        <v>83.333333333333329</v>
      </c>
      <c r="FA269" s="6">
        <f t="shared" si="101"/>
        <v>100</v>
      </c>
      <c r="FB269" s="6">
        <f t="shared" si="102"/>
        <v>87.5</v>
      </c>
    </row>
    <row r="270" spans="1:158" x14ac:dyDescent="0.2">
      <c r="A270" t="s">
        <v>778</v>
      </c>
      <c r="B270">
        <v>1</v>
      </c>
      <c r="C270">
        <v>1</v>
      </c>
      <c r="D270">
        <v>1</v>
      </c>
      <c r="E270">
        <v>1</v>
      </c>
      <c r="F270">
        <v>1</v>
      </c>
      <c r="H270">
        <f>COUNTIFS(R270, 2, I270, 0)</f>
        <v>0</v>
      </c>
      <c r="I270">
        <f t="shared" si="96"/>
        <v>0</v>
      </c>
      <c r="J270" s="9">
        <f>SUM(COUNTIFS(I270, 0, H270, 0, O270, {"1";"2";"3"}))</f>
        <v>1</v>
      </c>
      <c r="K270" s="9">
        <f t="shared" si="89"/>
        <v>0</v>
      </c>
      <c r="L270">
        <v>3</v>
      </c>
      <c r="M270">
        <v>1</v>
      </c>
      <c r="N270">
        <v>1</v>
      </c>
      <c r="O270">
        <v>2</v>
      </c>
      <c r="P270">
        <v>2</v>
      </c>
      <c r="U270">
        <v>0</v>
      </c>
      <c r="V270">
        <v>0</v>
      </c>
      <c r="W270">
        <v>0</v>
      </c>
      <c r="X270">
        <v>0</v>
      </c>
      <c r="Y270">
        <v>0</v>
      </c>
      <c r="AA270">
        <v>2018</v>
      </c>
      <c r="AB270">
        <v>1</v>
      </c>
      <c r="AC270">
        <v>1</v>
      </c>
      <c r="AD270">
        <v>1</v>
      </c>
      <c r="AE270">
        <v>2</v>
      </c>
      <c r="AF270">
        <v>1</v>
      </c>
      <c r="AH270">
        <v>2</v>
      </c>
      <c r="AI270">
        <v>5</v>
      </c>
      <c r="AJ270" s="10" t="s">
        <v>333</v>
      </c>
      <c r="AK270" s="13" t="s">
        <v>968</v>
      </c>
      <c r="AL270">
        <v>0</v>
      </c>
      <c r="AM270">
        <v>4</v>
      </c>
      <c r="AN270">
        <v>5</v>
      </c>
      <c r="AO270">
        <v>2</v>
      </c>
      <c r="AP270">
        <v>3</v>
      </c>
      <c r="AQ270">
        <v>3</v>
      </c>
      <c r="AR270">
        <v>3</v>
      </c>
      <c r="AS270">
        <v>3</v>
      </c>
      <c r="AT270">
        <v>3</v>
      </c>
      <c r="AU270">
        <v>3</v>
      </c>
      <c r="AV270">
        <v>3</v>
      </c>
      <c r="AW270">
        <v>3</v>
      </c>
      <c r="AX270">
        <v>3</v>
      </c>
      <c r="AY270">
        <v>2</v>
      </c>
      <c r="AZ270">
        <v>2</v>
      </c>
      <c r="BA270">
        <v>2</v>
      </c>
      <c r="BB270">
        <v>2</v>
      </c>
      <c r="BC270">
        <v>2</v>
      </c>
      <c r="BD270">
        <v>2</v>
      </c>
      <c r="BE270">
        <v>2</v>
      </c>
      <c r="BF270">
        <v>5</v>
      </c>
      <c r="BG270">
        <v>6</v>
      </c>
      <c r="BH270">
        <v>5</v>
      </c>
      <c r="BI270">
        <v>5</v>
      </c>
      <c r="BJ270">
        <v>6</v>
      </c>
      <c r="BK270">
        <v>6</v>
      </c>
      <c r="BL270">
        <v>5</v>
      </c>
      <c r="BM270">
        <v>5</v>
      </c>
      <c r="BN270">
        <v>6</v>
      </c>
      <c r="BO270">
        <v>6</v>
      </c>
      <c r="BP270">
        <v>5</v>
      </c>
      <c r="BQ270">
        <v>5</v>
      </c>
      <c r="BR270">
        <v>5</v>
      </c>
      <c r="BS270">
        <v>5</v>
      </c>
      <c r="BT270">
        <v>5</v>
      </c>
      <c r="BU270">
        <v>5</v>
      </c>
      <c r="BV270">
        <v>4</v>
      </c>
      <c r="BW270">
        <v>5</v>
      </c>
      <c r="BX270">
        <v>5</v>
      </c>
      <c r="BY270">
        <v>3</v>
      </c>
      <c r="BZ270">
        <v>4</v>
      </c>
      <c r="CA270">
        <v>5</v>
      </c>
      <c r="CB270">
        <v>4</v>
      </c>
      <c r="CC270">
        <v>2</v>
      </c>
      <c r="CD270">
        <v>2</v>
      </c>
      <c r="CE270">
        <v>2</v>
      </c>
      <c r="CF270">
        <v>2</v>
      </c>
      <c r="CG270">
        <v>2</v>
      </c>
      <c r="CH270">
        <v>2</v>
      </c>
      <c r="CI270">
        <f t="shared" si="90"/>
        <v>141</v>
      </c>
      <c r="CJ270">
        <f t="shared" si="87"/>
        <v>0</v>
      </c>
      <c r="CK270" s="7">
        <f t="shared" si="91"/>
        <v>1</v>
      </c>
      <c r="CL270">
        <v>149</v>
      </c>
      <c r="CM270" s="7">
        <f t="shared" si="103"/>
        <v>0.94630872483221473</v>
      </c>
      <c r="CN270">
        <f t="shared" si="88"/>
        <v>38</v>
      </c>
      <c r="CO270">
        <f t="shared" si="92"/>
        <v>0</v>
      </c>
      <c r="CP270" s="7">
        <f t="shared" si="93"/>
        <v>1</v>
      </c>
      <c r="CQ270">
        <v>42</v>
      </c>
      <c r="CR270" s="7">
        <f t="shared" si="94"/>
        <v>0.90476190476190477</v>
      </c>
      <c r="CT270" s="39">
        <v>50</v>
      </c>
      <c r="CU270" s="39">
        <v>100</v>
      </c>
      <c r="CV270" s="39">
        <v>100</v>
      </c>
      <c r="CW270" s="39">
        <v>100</v>
      </c>
      <c r="CX270" s="39">
        <v>100</v>
      </c>
      <c r="CY270" s="39">
        <v>100</v>
      </c>
      <c r="CZ270" s="39">
        <v>100</v>
      </c>
      <c r="DA270" s="39">
        <v>100</v>
      </c>
      <c r="DB270" s="39">
        <v>100</v>
      </c>
      <c r="DC270" s="39">
        <v>100</v>
      </c>
      <c r="DD270" s="31">
        <v>95</v>
      </c>
      <c r="DE270" s="39">
        <v>100</v>
      </c>
      <c r="DF270" s="39">
        <v>100</v>
      </c>
      <c r="DG270" s="39">
        <v>100</v>
      </c>
      <c r="DH270" s="39">
        <v>100</v>
      </c>
      <c r="DI270" s="31">
        <v>100</v>
      </c>
      <c r="DJ270" s="39">
        <v>100</v>
      </c>
      <c r="DK270" s="39">
        <v>100</v>
      </c>
      <c r="DL270" s="39">
        <v>100</v>
      </c>
      <c r="DM270" s="31">
        <v>100</v>
      </c>
      <c r="DN270" s="39">
        <v>80</v>
      </c>
      <c r="DO270" s="39">
        <v>80</v>
      </c>
      <c r="DP270" s="39">
        <v>100</v>
      </c>
      <c r="DQ270" s="39">
        <v>80</v>
      </c>
      <c r="DR270" s="31">
        <v>85</v>
      </c>
      <c r="DS270" s="39">
        <v>100</v>
      </c>
      <c r="DT270" s="39">
        <v>100</v>
      </c>
      <c r="DU270" s="39">
        <v>80</v>
      </c>
      <c r="DV270" s="39">
        <v>100</v>
      </c>
      <c r="DW270" s="39">
        <v>80</v>
      </c>
      <c r="DX270" s="31">
        <v>92</v>
      </c>
      <c r="DY270" s="39">
        <v>100</v>
      </c>
      <c r="DZ270" s="39">
        <v>100</v>
      </c>
      <c r="EA270" s="31">
        <v>100</v>
      </c>
      <c r="EB270" s="39">
        <v>100</v>
      </c>
      <c r="EC270" s="39">
        <v>100</v>
      </c>
      <c r="ED270" s="31">
        <v>100</v>
      </c>
      <c r="EE270" s="39">
        <v>75</v>
      </c>
      <c r="EF270" s="39">
        <v>100</v>
      </c>
      <c r="EG270" s="39">
        <v>100</v>
      </c>
      <c r="EH270" s="39">
        <v>100</v>
      </c>
      <c r="EI270" s="39">
        <v>75</v>
      </c>
      <c r="EJ270" s="31">
        <v>90</v>
      </c>
      <c r="EK270" s="40">
        <v>94.444444444444443</v>
      </c>
      <c r="EL270">
        <v>100</v>
      </c>
      <c r="EM270">
        <v>100</v>
      </c>
      <c r="EN270">
        <v>50</v>
      </c>
      <c r="EO270">
        <v>75</v>
      </c>
      <c r="EP270">
        <v>100</v>
      </c>
      <c r="EQ270">
        <v>75</v>
      </c>
      <c r="ER270">
        <v>100</v>
      </c>
      <c r="ES270">
        <v>100</v>
      </c>
      <c r="ET270">
        <v>100</v>
      </c>
      <c r="EU270">
        <v>100</v>
      </c>
      <c r="EV270">
        <v>100</v>
      </c>
      <c r="EW270">
        <v>100</v>
      </c>
      <c r="EX270" s="6">
        <f t="shared" si="98"/>
        <v>91.666666666666671</v>
      </c>
      <c r="EY270">
        <f t="shared" si="99"/>
        <v>100</v>
      </c>
      <c r="EZ270" s="6">
        <f t="shared" si="100"/>
        <v>83.333333333333329</v>
      </c>
      <c r="FA270" s="6">
        <f t="shared" si="101"/>
        <v>100</v>
      </c>
      <c r="FB270" s="6">
        <f t="shared" si="102"/>
        <v>75</v>
      </c>
    </row>
    <row r="271" spans="1:158" x14ac:dyDescent="0.2">
      <c r="A271" t="s">
        <v>779</v>
      </c>
      <c r="B271">
        <v>1</v>
      </c>
      <c r="C271">
        <v>1</v>
      </c>
      <c r="D271">
        <v>1</v>
      </c>
      <c r="E271">
        <v>1</v>
      </c>
      <c r="F271">
        <v>1</v>
      </c>
      <c r="H271">
        <f>COUNTIFS(R271, 2, I271, 0)</f>
        <v>0</v>
      </c>
      <c r="I271">
        <f t="shared" si="96"/>
        <v>0</v>
      </c>
      <c r="J271" s="9">
        <f>SUM(COUNTIFS(I271, 0, H271, 0, O271, {"1";"2";"3"}))</f>
        <v>1</v>
      </c>
      <c r="K271" s="9">
        <f t="shared" si="89"/>
        <v>0</v>
      </c>
      <c r="L271">
        <v>3</v>
      </c>
      <c r="M271">
        <v>3</v>
      </c>
      <c r="N271">
        <v>2</v>
      </c>
      <c r="O271">
        <v>1</v>
      </c>
      <c r="P271">
        <v>2</v>
      </c>
      <c r="Q271">
        <v>2016</v>
      </c>
      <c r="R271">
        <v>1</v>
      </c>
      <c r="S271">
        <v>1</v>
      </c>
      <c r="T271">
        <v>1</v>
      </c>
      <c r="U271">
        <v>0</v>
      </c>
      <c r="V271">
        <v>0</v>
      </c>
      <c r="W271">
        <v>0</v>
      </c>
      <c r="X271">
        <v>1</v>
      </c>
      <c r="Y271">
        <v>0</v>
      </c>
      <c r="AE271">
        <v>3</v>
      </c>
      <c r="AF271">
        <v>1</v>
      </c>
      <c r="AH271">
        <v>6</v>
      </c>
      <c r="AI271">
        <v>6</v>
      </c>
      <c r="AJ271" s="10"/>
      <c r="AK271" s="13" t="s">
        <v>968</v>
      </c>
      <c r="AL271">
        <v>0</v>
      </c>
      <c r="AM271">
        <v>1</v>
      </c>
      <c r="AN271">
        <v>3</v>
      </c>
      <c r="AO271">
        <v>1</v>
      </c>
      <c r="AP271">
        <v>2</v>
      </c>
      <c r="AQ271">
        <v>2</v>
      </c>
      <c r="AR271">
        <v>2</v>
      </c>
      <c r="AS271">
        <v>3</v>
      </c>
      <c r="AT271">
        <v>2</v>
      </c>
      <c r="AU271">
        <v>2</v>
      </c>
      <c r="AV271">
        <v>1</v>
      </c>
      <c r="AW271">
        <v>2</v>
      </c>
      <c r="AX271">
        <v>2</v>
      </c>
      <c r="AY271">
        <v>1</v>
      </c>
      <c r="AZ271">
        <v>1</v>
      </c>
      <c r="BA271">
        <v>1</v>
      </c>
      <c r="BB271">
        <v>1</v>
      </c>
      <c r="BC271">
        <v>1</v>
      </c>
      <c r="BD271">
        <v>1</v>
      </c>
      <c r="BE271">
        <v>2</v>
      </c>
      <c r="BF271">
        <v>4</v>
      </c>
      <c r="BG271">
        <v>3</v>
      </c>
      <c r="BH271">
        <v>4</v>
      </c>
      <c r="BI271">
        <v>3</v>
      </c>
      <c r="BJ271">
        <v>6</v>
      </c>
      <c r="BK271">
        <v>5</v>
      </c>
      <c r="BL271">
        <v>4</v>
      </c>
      <c r="BM271">
        <v>3</v>
      </c>
      <c r="BN271">
        <v>5</v>
      </c>
      <c r="BO271">
        <v>3</v>
      </c>
      <c r="BP271">
        <v>5</v>
      </c>
      <c r="BQ271">
        <v>4</v>
      </c>
      <c r="BR271">
        <v>4</v>
      </c>
      <c r="BS271">
        <v>4</v>
      </c>
      <c r="BT271">
        <v>3</v>
      </c>
      <c r="BU271">
        <v>3</v>
      </c>
      <c r="BV271">
        <v>3</v>
      </c>
      <c r="BW271">
        <v>3</v>
      </c>
      <c r="BX271">
        <v>2</v>
      </c>
      <c r="BY271">
        <v>2</v>
      </c>
      <c r="BZ271">
        <v>3</v>
      </c>
      <c r="CA271">
        <v>2</v>
      </c>
      <c r="CB271">
        <v>1</v>
      </c>
      <c r="CC271">
        <v>1</v>
      </c>
      <c r="CD271">
        <v>1</v>
      </c>
      <c r="CE271">
        <v>2</v>
      </c>
      <c r="CF271">
        <v>2</v>
      </c>
      <c r="CH271">
        <v>2</v>
      </c>
      <c r="CI271">
        <f t="shared" si="90"/>
        <v>97</v>
      </c>
      <c r="CJ271">
        <f t="shared" si="87"/>
        <v>0</v>
      </c>
      <c r="CK271" s="7">
        <f t="shared" si="91"/>
        <v>1</v>
      </c>
      <c r="CL271">
        <v>149</v>
      </c>
      <c r="CM271" s="7">
        <f t="shared" si="103"/>
        <v>0.65100671140939592</v>
      </c>
      <c r="CN271">
        <f t="shared" si="88"/>
        <v>21</v>
      </c>
      <c r="CO271">
        <f t="shared" si="92"/>
        <v>1</v>
      </c>
      <c r="CP271" s="7">
        <f t="shared" si="93"/>
        <v>0.91666666666666663</v>
      </c>
      <c r="CQ271">
        <v>40</v>
      </c>
      <c r="CR271" s="7">
        <f t="shared" si="94"/>
        <v>0.52500000000000002</v>
      </c>
      <c r="CT271" s="39">
        <v>0</v>
      </c>
      <c r="CU271" s="39">
        <v>50</v>
      </c>
      <c r="CV271" s="39">
        <v>50</v>
      </c>
      <c r="CW271" s="39">
        <v>50</v>
      </c>
      <c r="CX271" s="39">
        <v>100</v>
      </c>
      <c r="CY271" s="39">
        <v>50</v>
      </c>
      <c r="CZ271" s="39">
        <v>50</v>
      </c>
      <c r="DA271" s="39">
        <v>0</v>
      </c>
      <c r="DB271" s="39">
        <v>50</v>
      </c>
      <c r="DC271" s="39">
        <v>50</v>
      </c>
      <c r="DD271" s="31">
        <v>45</v>
      </c>
      <c r="DE271" s="39">
        <v>0</v>
      </c>
      <c r="DF271" s="39">
        <v>0</v>
      </c>
      <c r="DG271" s="39">
        <v>0</v>
      </c>
      <c r="DH271" s="39">
        <v>0</v>
      </c>
      <c r="DI271" s="31">
        <v>0</v>
      </c>
      <c r="DJ271" s="39">
        <v>0</v>
      </c>
      <c r="DK271" s="39">
        <v>0</v>
      </c>
      <c r="DL271" s="39">
        <v>100</v>
      </c>
      <c r="DM271" s="31">
        <v>33.333333333333336</v>
      </c>
      <c r="DN271" s="39">
        <v>40</v>
      </c>
      <c r="DO271" s="39">
        <v>40</v>
      </c>
      <c r="DP271" s="39">
        <v>40</v>
      </c>
      <c r="DQ271" s="39">
        <v>60</v>
      </c>
      <c r="DR271" s="31">
        <v>45</v>
      </c>
      <c r="DS271" s="39">
        <v>100</v>
      </c>
      <c r="DT271" s="39">
        <v>80</v>
      </c>
      <c r="DU271" s="39">
        <v>60</v>
      </c>
      <c r="DV271" s="39">
        <v>80</v>
      </c>
      <c r="DW271" s="39">
        <v>80</v>
      </c>
      <c r="DX271" s="31">
        <v>80</v>
      </c>
      <c r="DY271" s="39">
        <v>75</v>
      </c>
      <c r="DZ271" s="39">
        <v>75</v>
      </c>
      <c r="EA271" s="31">
        <v>75</v>
      </c>
      <c r="EB271" s="39">
        <v>40</v>
      </c>
      <c r="EC271" s="39">
        <v>75</v>
      </c>
      <c r="ED271" s="31">
        <v>57.5</v>
      </c>
      <c r="EE271" s="39">
        <v>0</v>
      </c>
      <c r="EF271" s="39">
        <v>75</v>
      </c>
      <c r="EG271" s="39">
        <v>50</v>
      </c>
      <c r="EH271" s="39">
        <v>50</v>
      </c>
      <c r="EI271" s="39">
        <v>50</v>
      </c>
      <c r="EJ271" s="31">
        <v>45</v>
      </c>
      <c r="EK271" s="40">
        <v>46.388888888888886</v>
      </c>
      <c r="EL271">
        <v>50</v>
      </c>
      <c r="EM271">
        <v>25</v>
      </c>
      <c r="EN271">
        <v>25</v>
      </c>
      <c r="EO271">
        <v>50</v>
      </c>
      <c r="EP271">
        <v>25</v>
      </c>
      <c r="EQ271">
        <v>0</v>
      </c>
      <c r="ER271">
        <v>0</v>
      </c>
      <c r="ES271">
        <v>0</v>
      </c>
      <c r="ET271">
        <v>100</v>
      </c>
      <c r="EU271">
        <v>100</v>
      </c>
      <c r="EW271">
        <v>100</v>
      </c>
      <c r="EX271" s="6">
        <f t="shared" si="98"/>
        <v>43.18181818181818</v>
      </c>
      <c r="EY271">
        <f t="shared" si="99"/>
        <v>37.5</v>
      </c>
      <c r="EZ271" s="6">
        <f t="shared" si="100"/>
        <v>29.166666666666668</v>
      </c>
      <c r="FA271" s="6">
        <f t="shared" si="101"/>
        <v>60</v>
      </c>
      <c r="FB271" s="6">
        <f t="shared" si="102"/>
        <v>25</v>
      </c>
    </row>
    <row r="272" spans="1:158" x14ac:dyDescent="0.2">
      <c r="A272" t="s">
        <v>780</v>
      </c>
      <c r="B272">
        <v>1</v>
      </c>
      <c r="C272">
        <v>1</v>
      </c>
      <c r="D272">
        <v>1</v>
      </c>
      <c r="E272">
        <v>1</v>
      </c>
      <c r="F272">
        <v>1</v>
      </c>
      <c r="H272">
        <f>COUNTIFS(R272, 2, I272, 0)</f>
        <v>0</v>
      </c>
      <c r="I272">
        <f t="shared" si="96"/>
        <v>0</v>
      </c>
      <c r="J272" s="9">
        <f>SUM(COUNTIFS(I272, 0, H272, 0, O272, {"1";"2";"3"}))</f>
        <v>1</v>
      </c>
      <c r="K272" s="9">
        <f t="shared" si="89"/>
        <v>0</v>
      </c>
      <c r="L272">
        <v>3</v>
      </c>
      <c r="M272">
        <v>2</v>
      </c>
      <c r="N272">
        <v>1</v>
      </c>
      <c r="O272">
        <v>2</v>
      </c>
      <c r="P272">
        <v>2</v>
      </c>
      <c r="U272">
        <v>0</v>
      </c>
      <c r="V272">
        <v>0</v>
      </c>
      <c r="W272">
        <v>0</v>
      </c>
      <c r="X272">
        <v>0</v>
      </c>
      <c r="Y272">
        <v>0</v>
      </c>
      <c r="AA272">
        <v>2018</v>
      </c>
      <c r="AB272">
        <v>1</v>
      </c>
      <c r="AC272">
        <v>1</v>
      </c>
      <c r="AD272">
        <v>2</v>
      </c>
      <c r="AE272">
        <v>2</v>
      </c>
      <c r="AF272">
        <v>2</v>
      </c>
      <c r="AG272">
        <v>2</v>
      </c>
      <c r="AH272">
        <v>2</v>
      </c>
      <c r="AI272">
        <v>2</v>
      </c>
      <c r="AJ272" s="10" t="s">
        <v>248</v>
      </c>
      <c r="AK272" s="13" t="s">
        <v>968</v>
      </c>
      <c r="AL272">
        <v>0</v>
      </c>
      <c r="AM272">
        <v>2</v>
      </c>
      <c r="AN272">
        <v>5</v>
      </c>
      <c r="AO272">
        <v>2</v>
      </c>
      <c r="AP272">
        <v>3</v>
      </c>
      <c r="AQ272">
        <v>3</v>
      </c>
      <c r="AR272">
        <v>3</v>
      </c>
      <c r="AS272">
        <v>3</v>
      </c>
      <c r="AT272">
        <v>2</v>
      </c>
      <c r="AU272">
        <v>3</v>
      </c>
      <c r="AV272">
        <v>3</v>
      </c>
      <c r="AW272">
        <v>3</v>
      </c>
      <c r="AX272">
        <v>3</v>
      </c>
      <c r="AY272">
        <v>2</v>
      </c>
      <c r="AZ272">
        <v>1</v>
      </c>
      <c r="BA272">
        <v>1</v>
      </c>
      <c r="BB272">
        <v>2</v>
      </c>
      <c r="BC272">
        <v>2</v>
      </c>
      <c r="BD272">
        <v>1</v>
      </c>
      <c r="BE272">
        <v>1</v>
      </c>
      <c r="BF272">
        <v>4</v>
      </c>
      <c r="BG272">
        <v>3</v>
      </c>
      <c r="BH272">
        <v>4</v>
      </c>
      <c r="CI272">
        <f t="shared" si="90"/>
        <v>56</v>
      </c>
      <c r="CJ272">
        <f t="shared" si="87"/>
        <v>14</v>
      </c>
      <c r="CK272" s="7">
        <f t="shared" si="91"/>
        <v>0.61111111111111116</v>
      </c>
      <c r="CL272">
        <v>70</v>
      </c>
      <c r="CM272" s="7">
        <f t="shared" si="103"/>
        <v>0.8</v>
      </c>
      <c r="CN272">
        <f t="shared" si="88"/>
        <v>0</v>
      </c>
      <c r="CO272">
        <f t="shared" si="92"/>
        <v>12</v>
      </c>
      <c r="CP272" s="7">
        <f t="shared" si="93"/>
        <v>0</v>
      </c>
      <c r="CQ272">
        <v>0</v>
      </c>
      <c r="CR272" s="7"/>
      <c r="CT272" s="39">
        <v>50</v>
      </c>
      <c r="CU272" s="39">
        <v>100</v>
      </c>
      <c r="CV272" s="39">
        <v>100</v>
      </c>
      <c r="CW272" s="39">
        <v>100</v>
      </c>
      <c r="CX272" s="39">
        <v>100</v>
      </c>
      <c r="CY272" s="39">
        <v>50</v>
      </c>
      <c r="CZ272" s="39">
        <v>100</v>
      </c>
      <c r="DA272" s="39">
        <v>100</v>
      </c>
      <c r="DB272" s="39">
        <v>100</v>
      </c>
      <c r="DC272" s="39">
        <v>100</v>
      </c>
      <c r="DD272" s="31">
        <v>90</v>
      </c>
      <c r="DE272" s="39">
        <v>100</v>
      </c>
      <c r="DF272" s="39">
        <v>0</v>
      </c>
      <c r="DG272" s="39">
        <v>0</v>
      </c>
      <c r="DH272" s="39">
        <v>100</v>
      </c>
      <c r="DI272" s="31">
        <v>50</v>
      </c>
      <c r="DJ272" s="39">
        <v>100</v>
      </c>
      <c r="DK272" s="39">
        <v>0</v>
      </c>
      <c r="DL272" s="39">
        <v>0</v>
      </c>
      <c r="DM272" s="31">
        <v>33.333333333333336</v>
      </c>
      <c r="DN272" s="39"/>
      <c r="DO272" s="39"/>
      <c r="DP272" s="39"/>
      <c r="DQ272" s="39"/>
      <c r="DR272" s="31"/>
      <c r="DS272" s="39"/>
      <c r="DT272" s="39"/>
      <c r="DU272" s="39"/>
      <c r="DV272" s="39"/>
      <c r="DW272" s="39"/>
      <c r="DX272" s="31"/>
      <c r="DY272" s="39">
        <v>75</v>
      </c>
      <c r="DZ272" s="39"/>
      <c r="EA272" s="31">
        <v>75</v>
      </c>
      <c r="EB272" s="39">
        <v>40</v>
      </c>
      <c r="EC272" s="39">
        <v>75</v>
      </c>
      <c r="ED272" s="31">
        <v>57.5</v>
      </c>
      <c r="EE272" s="39">
        <v>25</v>
      </c>
      <c r="EF272" s="39"/>
      <c r="EG272" s="39"/>
      <c r="EH272" s="39"/>
      <c r="EI272" s="39"/>
      <c r="EJ272" s="31">
        <v>25</v>
      </c>
      <c r="EK272" s="40">
        <v>68.86363636363636</v>
      </c>
      <c r="EX272" s="6"/>
      <c r="EZ272" s="6"/>
      <c r="FA272" s="6"/>
      <c r="FB272" s="6"/>
    </row>
    <row r="273" spans="1:158" x14ac:dyDescent="0.2">
      <c r="A273" t="s">
        <v>781</v>
      </c>
      <c r="B273">
        <v>1</v>
      </c>
      <c r="C273">
        <v>1</v>
      </c>
      <c r="D273">
        <v>1</v>
      </c>
      <c r="E273">
        <v>1</v>
      </c>
      <c r="F273">
        <v>1</v>
      </c>
      <c r="H273">
        <f>COUNTIFS(R273, 2, I273, 0)</f>
        <v>0</v>
      </c>
      <c r="I273">
        <f t="shared" si="96"/>
        <v>0</v>
      </c>
      <c r="J273" s="9">
        <f>SUM(COUNTIFS(I273, 0, H273, 0, O273, {"1";"2";"3"}))</f>
        <v>1</v>
      </c>
      <c r="K273" s="9">
        <f t="shared" si="89"/>
        <v>0</v>
      </c>
      <c r="L273">
        <v>3</v>
      </c>
      <c r="M273">
        <v>1</v>
      </c>
      <c r="N273">
        <v>1</v>
      </c>
      <c r="O273">
        <v>2</v>
      </c>
      <c r="P273">
        <v>3</v>
      </c>
      <c r="U273">
        <v>0</v>
      </c>
      <c r="V273">
        <v>0</v>
      </c>
      <c r="W273">
        <v>0</v>
      </c>
      <c r="X273">
        <v>0</v>
      </c>
      <c r="Y273">
        <v>0</v>
      </c>
      <c r="AA273">
        <v>2017</v>
      </c>
      <c r="AB273">
        <v>1</v>
      </c>
      <c r="AC273">
        <v>1</v>
      </c>
      <c r="AD273">
        <v>1</v>
      </c>
      <c r="AE273">
        <v>1</v>
      </c>
      <c r="AF273">
        <v>1</v>
      </c>
      <c r="AH273">
        <v>2</v>
      </c>
      <c r="AI273">
        <v>1</v>
      </c>
      <c r="AJ273" s="10" t="s">
        <v>334</v>
      </c>
      <c r="AK273" s="13" t="s">
        <v>968</v>
      </c>
      <c r="AL273">
        <v>0</v>
      </c>
      <c r="AM273">
        <v>1</v>
      </c>
      <c r="AN273">
        <v>3</v>
      </c>
      <c r="AO273">
        <v>1</v>
      </c>
      <c r="AP273">
        <v>1</v>
      </c>
      <c r="AQ273">
        <v>2</v>
      </c>
      <c r="AR273">
        <v>1</v>
      </c>
      <c r="AS273">
        <v>2</v>
      </c>
      <c r="AT273">
        <v>1</v>
      </c>
      <c r="AU273">
        <v>1</v>
      </c>
      <c r="AV273">
        <v>1</v>
      </c>
      <c r="AW273">
        <v>2</v>
      </c>
      <c r="AX273">
        <v>2</v>
      </c>
      <c r="AY273">
        <v>1</v>
      </c>
      <c r="AZ273">
        <v>1</v>
      </c>
      <c r="BA273">
        <v>1</v>
      </c>
      <c r="BB273">
        <v>1</v>
      </c>
      <c r="BC273">
        <v>1</v>
      </c>
      <c r="BD273">
        <v>1</v>
      </c>
      <c r="BE273">
        <v>1</v>
      </c>
      <c r="BF273">
        <v>4</v>
      </c>
      <c r="BG273">
        <v>2</v>
      </c>
      <c r="BH273">
        <v>2</v>
      </c>
      <c r="BI273">
        <v>1</v>
      </c>
      <c r="BJ273">
        <v>4</v>
      </c>
      <c r="BK273">
        <v>4</v>
      </c>
      <c r="BL273">
        <v>2</v>
      </c>
      <c r="BM273">
        <v>3</v>
      </c>
      <c r="BN273">
        <v>2</v>
      </c>
      <c r="BO273">
        <v>1</v>
      </c>
      <c r="BP273">
        <v>3</v>
      </c>
      <c r="BQ273">
        <v>1</v>
      </c>
      <c r="BR273">
        <v>1</v>
      </c>
      <c r="BS273">
        <v>1</v>
      </c>
      <c r="BT273">
        <v>2</v>
      </c>
      <c r="BU273">
        <v>3</v>
      </c>
      <c r="BV273">
        <v>1</v>
      </c>
      <c r="BW273">
        <v>3</v>
      </c>
      <c r="BX273">
        <v>3</v>
      </c>
      <c r="BY273">
        <v>2</v>
      </c>
      <c r="BZ273">
        <v>3</v>
      </c>
      <c r="CA273">
        <v>1</v>
      </c>
      <c r="CB273">
        <v>1</v>
      </c>
      <c r="CC273">
        <v>0</v>
      </c>
      <c r="CD273">
        <v>1</v>
      </c>
      <c r="CE273">
        <v>0</v>
      </c>
      <c r="CF273">
        <v>1</v>
      </c>
      <c r="CG273">
        <v>1</v>
      </c>
      <c r="CH273">
        <v>2</v>
      </c>
      <c r="CI273">
        <f t="shared" si="90"/>
        <v>62</v>
      </c>
      <c r="CJ273">
        <f t="shared" si="87"/>
        <v>0</v>
      </c>
      <c r="CK273" s="7">
        <f t="shared" si="91"/>
        <v>1</v>
      </c>
      <c r="CL273">
        <v>149</v>
      </c>
      <c r="CM273" s="7">
        <f t="shared" si="103"/>
        <v>0.41610738255033558</v>
      </c>
      <c r="CN273">
        <f t="shared" si="88"/>
        <v>18</v>
      </c>
      <c r="CO273">
        <f t="shared" si="92"/>
        <v>0</v>
      </c>
      <c r="CP273" s="7">
        <f t="shared" si="93"/>
        <v>1</v>
      </c>
      <c r="CQ273">
        <v>42</v>
      </c>
      <c r="CR273" s="7">
        <f t="shared" si="94"/>
        <v>0.42857142857142855</v>
      </c>
      <c r="CT273" s="39">
        <v>0</v>
      </c>
      <c r="CU273" s="39">
        <v>0</v>
      </c>
      <c r="CV273" s="39">
        <v>50</v>
      </c>
      <c r="CW273" s="39">
        <v>0</v>
      </c>
      <c r="CX273" s="39">
        <v>50</v>
      </c>
      <c r="CY273" s="39">
        <v>0</v>
      </c>
      <c r="CZ273" s="39">
        <v>0</v>
      </c>
      <c r="DA273" s="39">
        <v>0</v>
      </c>
      <c r="DB273" s="39">
        <v>50</v>
      </c>
      <c r="DC273" s="39">
        <v>50</v>
      </c>
      <c r="DD273" s="31">
        <v>20</v>
      </c>
      <c r="DE273" s="39">
        <v>0</v>
      </c>
      <c r="DF273" s="39">
        <v>0</v>
      </c>
      <c r="DG273" s="39">
        <v>0</v>
      </c>
      <c r="DH273" s="39">
        <v>0</v>
      </c>
      <c r="DI273" s="31">
        <v>0</v>
      </c>
      <c r="DJ273" s="39">
        <v>0</v>
      </c>
      <c r="DK273" s="39">
        <v>0</v>
      </c>
      <c r="DL273" s="39">
        <v>0</v>
      </c>
      <c r="DM273" s="31">
        <v>0</v>
      </c>
      <c r="DN273" s="39">
        <v>0</v>
      </c>
      <c r="DO273" s="39">
        <v>40</v>
      </c>
      <c r="DP273" s="39">
        <v>0</v>
      </c>
      <c r="DQ273" s="39">
        <v>0</v>
      </c>
      <c r="DR273" s="31">
        <v>10</v>
      </c>
      <c r="DS273" s="39">
        <v>60</v>
      </c>
      <c r="DT273" s="39">
        <v>60</v>
      </c>
      <c r="DU273" s="39">
        <v>20</v>
      </c>
      <c r="DV273" s="39">
        <v>20</v>
      </c>
      <c r="DW273" s="39">
        <v>40</v>
      </c>
      <c r="DX273" s="31">
        <v>40</v>
      </c>
      <c r="DY273" s="39">
        <v>75</v>
      </c>
      <c r="DZ273" s="39">
        <v>0</v>
      </c>
      <c r="EA273" s="31">
        <v>37.5</v>
      </c>
      <c r="EB273" s="39">
        <v>20</v>
      </c>
      <c r="EC273" s="39">
        <v>25</v>
      </c>
      <c r="ED273" s="31">
        <v>22.5</v>
      </c>
      <c r="EE273" s="39">
        <v>0</v>
      </c>
      <c r="EF273" s="39">
        <v>0</v>
      </c>
      <c r="EG273" s="39">
        <v>25</v>
      </c>
      <c r="EH273" s="39">
        <v>50</v>
      </c>
      <c r="EI273" s="39">
        <v>0</v>
      </c>
      <c r="EJ273" s="31">
        <v>15</v>
      </c>
      <c r="EK273" s="40">
        <v>19.027777777777779</v>
      </c>
      <c r="EL273">
        <v>50</v>
      </c>
      <c r="EM273">
        <v>50</v>
      </c>
      <c r="EN273">
        <v>25</v>
      </c>
      <c r="EO273">
        <v>50</v>
      </c>
      <c r="EP273">
        <v>0</v>
      </c>
      <c r="EQ273">
        <v>0</v>
      </c>
      <c r="ES273">
        <v>0</v>
      </c>
      <c r="EU273">
        <v>0</v>
      </c>
      <c r="EV273">
        <v>0</v>
      </c>
      <c r="EW273">
        <v>100</v>
      </c>
      <c r="EX273" s="6">
        <f t="shared" si="98"/>
        <v>27.5</v>
      </c>
      <c r="EY273">
        <f t="shared" si="99"/>
        <v>50</v>
      </c>
      <c r="EZ273" s="6">
        <f t="shared" si="100"/>
        <v>29.166666666666668</v>
      </c>
      <c r="FA273" s="6">
        <f t="shared" si="101"/>
        <v>25</v>
      </c>
      <c r="FB273" s="6">
        <f t="shared" si="102"/>
        <v>18.75</v>
      </c>
    </row>
    <row r="274" spans="1:158" x14ac:dyDescent="0.2">
      <c r="A274" t="s">
        <v>782</v>
      </c>
      <c r="B274">
        <v>1</v>
      </c>
      <c r="C274">
        <v>1</v>
      </c>
      <c r="D274">
        <v>1</v>
      </c>
      <c r="E274">
        <v>1</v>
      </c>
      <c r="F274">
        <v>1</v>
      </c>
      <c r="H274">
        <f>COUNTIFS(R274, 2, I274, 0)</f>
        <v>0</v>
      </c>
      <c r="I274">
        <f t="shared" si="96"/>
        <v>0</v>
      </c>
      <c r="J274" s="9">
        <f>SUM(COUNTIFS(I274, 0, H274, 0, O274, {"1";"2";"3"}))</f>
        <v>1</v>
      </c>
      <c r="K274" s="9">
        <f t="shared" si="89"/>
        <v>0</v>
      </c>
      <c r="L274">
        <v>3</v>
      </c>
      <c r="M274">
        <v>1</v>
      </c>
      <c r="N274">
        <v>1</v>
      </c>
      <c r="O274">
        <v>2</v>
      </c>
      <c r="P274">
        <v>2</v>
      </c>
      <c r="U274">
        <v>0</v>
      </c>
      <c r="V274">
        <v>0</v>
      </c>
      <c r="W274">
        <v>0</v>
      </c>
      <c r="X274">
        <v>0</v>
      </c>
      <c r="Y274">
        <v>0</v>
      </c>
      <c r="AA274">
        <v>2018</v>
      </c>
      <c r="AB274">
        <v>1</v>
      </c>
      <c r="AC274">
        <v>2</v>
      </c>
      <c r="AD274">
        <v>1</v>
      </c>
      <c r="AE274">
        <v>2</v>
      </c>
      <c r="AF274">
        <v>1</v>
      </c>
      <c r="AH274">
        <v>2</v>
      </c>
      <c r="AI274">
        <v>2</v>
      </c>
      <c r="AJ274" s="10" t="s">
        <v>335</v>
      </c>
      <c r="AK274" s="13" t="s">
        <v>968</v>
      </c>
      <c r="AL274">
        <v>0</v>
      </c>
      <c r="AM274">
        <v>4</v>
      </c>
      <c r="AN274">
        <v>5</v>
      </c>
      <c r="AO274">
        <v>2</v>
      </c>
      <c r="AP274">
        <v>3</v>
      </c>
      <c r="AQ274">
        <v>3</v>
      </c>
      <c r="AR274">
        <v>3</v>
      </c>
      <c r="AS274">
        <v>3</v>
      </c>
      <c r="AT274">
        <v>3</v>
      </c>
      <c r="AU274">
        <v>3</v>
      </c>
      <c r="AV274">
        <v>3</v>
      </c>
      <c r="AW274">
        <v>3</v>
      </c>
      <c r="AX274">
        <v>3</v>
      </c>
      <c r="AY274">
        <v>2</v>
      </c>
      <c r="AZ274">
        <v>2</v>
      </c>
      <c r="BA274">
        <v>2</v>
      </c>
      <c r="BB274">
        <v>1</v>
      </c>
      <c r="BC274">
        <v>2</v>
      </c>
      <c r="BD274">
        <v>2</v>
      </c>
      <c r="BE274">
        <v>2</v>
      </c>
      <c r="BF274">
        <v>4</v>
      </c>
      <c r="BG274">
        <v>5</v>
      </c>
      <c r="BH274">
        <v>5</v>
      </c>
      <c r="BI274">
        <v>5</v>
      </c>
      <c r="BJ274">
        <v>3</v>
      </c>
      <c r="BK274">
        <v>5</v>
      </c>
      <c r="BL274">
        <v>5</v>
      </c>
      <c r="BM274">
        <v>4</v>
      </c>
      <c r="BN274">
        <v>5</v>
      </c>
      <c r="BO274">
        <v>5</v>
      </c>
      <c r="BP274">
        <v>5</v>
      </c>
      <c r="BQ274">
        <v>2</v>
      </c>
      <c r="BR274">
        <v>4</v>
      </c>
      <c r="BS274">
        <v>2</v>
      </c>
      <c r="BT274">
        <v>4</v>
      </c>
      <c r="BU274">
        <v>4</v>
      </c>
      <c r="BV274">
        <v>4</v>
      </c>
      <c r="BW274">
        <v>4</v>
      </c>
      <c r="BX274">
        <v>4</v>
      </c>
      <c r="BY274">
        <v>3</v>
      </c>
      <c r="BZ274">
        <v>4</v>
      </c>
      <c r="CA274">
        <v>4</v>
      </c>
      <c r="CB274">
        <v>4</v>
      </c>
      <c r="CC274">
        <v>2</v>
      </c>
      <c r="CD274">
        <v>2</v>
      </c>
      <c r="CE274">
        <v>2</v>
      </c>
      <c r="CF274">
        <v>1</v>
      </c>
      <c r="CG274">
        <v>2</v>
      </c>
      <c r="CH274">
        <v>2</v>
      </c>
      <c r="CI274">
        <f t="shared" si="90"/>
        <v>122</v>
      </c>
      <c r="CJ274">
        <f t="shared" si="87"/>
        <v>0</v>
      </c>
      <c r="CK274" s="7">
        <f t="shared" si="91"/>
        <v>1</v>
      </c>
      <c r="CL274">
        <v>149</v>
      </c>
      <c r="CM274" s="7">
        <f t="shared" si="103"/>
        <v>0.81879194630872487</v>
      </c>
      <c r="CN274">
        <f t="shared" si="88"/>
        <v>34</v>
      </c>
      <c r="CO274">
        <f t="shared" si="92"/>
        <v>0</v>
      </c>
      <c r="CP274" s="7">
        <f t="shared" si="93"/>
        <v>1</v>
      </c>
      <c r="CQ274">
        <v>42</v>
      </c>
      <c r="CR274" s="7">
        <f t="shared" si="94"/>
        <v>0.80952380952380953</v>
      </c>
      <c r="CT274" s="39">
        <v>50</v>
      </c>
      <c r="CU274" s="39">
        <v>100</v>
      </c>
      <c r="CV274" s="39">
        <v>100</v>
      </c>
      <c r="CW274" s="39">
        <v>100</v>
      </c>
      <c r="CX274" s="39">
        <v>100</v>
      </c>
      <c r="CY274" s="39">
        <v>100</v>
      </c>
      <c r="CZ274" s="39">
        <v>100</v>
      </c>
      <c r="DA274" s="39">
        <v>100</v>
      </c>
      <c r="DB274" s="39">
        <v>100</v>
      </c>
      <c r="DC274" s="39">
        <v>100</v>
      </c>
      <c r="DD274" s="31">
        <v>95</v>
      </c>
      <c r="DE274" s="39">
        <v>100</v>
      </c>
      <c r="DF274" s="39">
        <v>100</v>
      </c>
      <c r="DG274" s="39">
        <v>100</v>
      </c>
      <c r="DH274" s="39">
        <v>0</v>
      </c>
      <c r="DI274" s="31">
        <v>75</v>
      </c>
      <c r="DJ274" s="39">
        <v>100</v>
      </c>
      <c r="DK274" s="39">
        <v>100</v>
      </c>
      <c r="DL274" s="39">
        <v>100</v>
      </c>
      <c r="DM274" s="31">
        <v>100</v>
      </c>
      <c r="DN274" s="39">
        <v>80</v>
      </c>
      <c r="DO274" s="39">
        <v>60</v>
      </c>
      <c r="DP274" s="39">
        <v>80</v>
      </c>
      <c r="DQ274" s="39">
        <v>20</v>
      </c>
      <c r="DR274" s="31">
        <v>60</v>
      </c>
      <c r="DS274" s="39">
        <v>40</v>
      </c>
      <c r="DT274" s="39">
        <v>80</v>
      </c>
      <c r="DU274" s="39">
        <v>80</v>
      </c>
      <c r="DV274" s="39">
        <v>80</v>
      </c>
      <c r="DW274" s="39">
        <v>80</v>
      </c>
      <c r="DX274" s="31">
        <v>72</v>
      </c>
      <c r="DY274" s="39">
        <v>75</v>
      </c>
      <c r="DZ274" s="39">
        <v>75</v>
      </c>
      <c r="EA274" s="31">
        <v>75</v>
      </c>
      <c r="EB274" s="39">
        <v>80</v>
      </c>
      <c r="EC274" s="39">
        <v>100</v>
      </c>
      <c r="ED274" s="31">
        <v>90</v>
      </c>
      <c r="EE274" s="39">
        <v>75</v>
      </c>
      <c r="EF274" s="39">
        <v>25</v>
      </c>
      <c r="EG274" s="39">
        <v>75</v>
      </c>
      <c r="EH274" s="39">
        <v>75</v>
      </c>
      <c r="EI274" s="39">
        <v>75</v>
      </c>
      <c r="EJ274" s="31">
        <v>65</v>
      </c>
      <c r="EK274" s="40">
        <v>80.694444444444443</v>
      </c>
      <c r="EL274">
        <v>75</v>
      </c>
      <c r="EM274">
        <v>75</v>
      </c>
      <c r="EN274">
        <v>50</v>
      </c>
      <c r="EO274">
        <v>75</v>
      </c>
      <c r="EP274">
        <v>75</v>
      </c>
      <c r="EQ274">
        <v>75</v>
      </c>
      <c r="ER274">
        <v>100</v>
      </c>
      <c r="ES274">
        <v>100</v>
      </c>
      <c r="ET274">
        <v>100</v>
      </c>
      <c r="EU274">
        <v>0</v>
      </c>
      <c r="EV274">
        <v>100</v>
      </c>
      <c r="EW274">
        <v>100</v>
      </c>
      <c r="EX274" s="6">
        <f t="shared" si="98"/>
        <v>77.083333333333329</v>
      </c>
      <c r="EY274">
        <f t="shared" si="99"/>
        <v>75</v>
      </c>
      <c r="EZ274" s="6">
        <f t="shared" si="100"/>
        <v>70.833333333333329</v>
      </c>
      <c r="FA274" s="6">
        <f t="shared" si="101"/>
        <v>83.333333333333329</v>
      </c>
      <c r="FB274" s="6">
        <f t="shared" si="102"/>
        <v>68.75</v>
      </c>
    </row>
    <row r="275" spans="1:158" x14ac:dyDescent="0.2">
      <c r="A275" t="s">
        <v>783</v>
      </c>
      <c r="B275">
        <v>1</v>
      </c>
      <c r="C275">
        <v>1</v>
      </c>
      <c r="D275">
        <v>1</v>
      </c>
      <c r="E275">
        <v>1</v>
      </c>
      <c r="F275">
        <v>1</v>
      </c>
      <c r="H275">
        <f>COUNTIFS(R275, 2, I275, 0)</f>
        <v>0</v>
      </c>
      <c r="I275">
        <f t="shared" si="96"/>
        <v>0</v>
      </c>
      <c r="J275" s="9">
        <f>SUM(COUNTIFS(I275, 0, H275, 0, O275, {"1";"2";"3"}))</f>
        <v>1</v>
      </c>
      <c r="K275" s="9">
        <f t="shared" si="89"/>
        <v>0</v>
      </c>
      <c r="L275">
        <v>3</v>
      </c>
      <c r="M275">
        <v>1</v>
      </c>
      <c r="N275">
        <v>1</v>
      </c>
      <c r="O275">
        <v>2</v>
      </c>
      <c r="P275">
        <v>3</v>
      </c>
      <c r="U275">
        <v>0</v>
      </c>
      <c r="V275">
        <v>0</v>
      </c>
      <c r="W275">
        <v>0</v>
      </c>
      <c r="X275">
        <v>0</v>
      </c>
      <c r="Y275">
        <v>0</v>
      </c>
      <c r="AA275">
        <v>2017</v>
      </c>
      <c r="AB275">
        <v>1</v>
      </c>
      <c r="AC275">
        <v>2</v>
      </c>
      <c r="AD275">
        <v>1</v>
      </c>
      <c r="AE275">
        <v>1</v>
      </c>
      <c r="AF275">
        <v>1</v>
      </c>
      <c r="AH275">
        <v>2</v>
      </c>
      <c r="AI275">
        <v>2</v>
      </c>
      <c r="AJ275" s="10" t="s">
        <v>336</v>
      </c>
      <c r="AK275" s="13" t="s">
        <v>968</v>
      </c>
      <c r="AL275">
        <v>0</v>
      </c>
      <c r="AM275">
        <v>2</v>
      </c>
      <c r="AN275">
        <v>4</v>
      </c>
      <c r="AO275">
        <v>1</v>
      </c>
      <c r="AP275">
        <v>2</v>
      </c>
      <c r="AQ275">
        <v>1</v>
      </c>
      <c r="AR275">
        <v>1</v>
      </c>
      <c r="AS275">
        <v>1</v>
      </c>
      <c r="AT275">
        <v>1</v>
      </c>
      <c r="AU275">
        <v>2</v>
      </c>
      <c r="AV275">
        <v>2</v>
      </c>
      <c r="AX275">
        <v>3</v>
      </c>
      <c r="AY275">
        <v>1</v>
      </c>
      <c r="AZ275">
        <v>1</v>
      </c>
      <c r="BA275">
        <v>1</v>
      </c>
      <c r="BB275">
        <v>1</v>
      </c>
      <c r="BC275">
        <v>1</v>
      </c>
      <c r="BD275">
        <v>1</v>
      </c>
      <c r="BE275">
        <v>2</v>
      </c>
      <c r="BF275">
        <v>3</v>
      </c>
      <c r="BG275">
        <v>2</v>
      </c>
      <c r="BH275">
        <v>2</v>
      </c>
      <c r="BI275">
        <v>2</v>
      </c>
      <c r="BJ275">
        <v>3</v>
      </c>
      <c r="BK275">
        <v>3</v>
      </c>
      <c r="BL275">
        <v>4</v>
      </c>
      <c r="BM275">
        <v>2</v>
      </c>
      <c r="BN275">
        <v>4</v>
      </c>
      <c r="BO275">
        <v>5</v>
      </c>
      <c r="BP275">
        <v>5</v>
      </c>
      <c r="BQ275">
        <v>6</v>
      </c>
      <c r="BR275">
        <v>3</v>
      </c>
      <c r="BS275">
        <v>5</v>
      </c>
      <c r="BT275">
        <v>2</v>
      </c>
      <c r="BU275">
        <v>4</v>
      </c>
      <c r="BV275">
        <v>1</v>
      </c>
      <c r="BW275">
        <v>1</v>
      </c>
      <c r="BX275">
        <v>1</v>
      </c>
      <c r="BY275">
        <v>0</v>
      </c>
      <c r="BZ275">
        <v>5</v>
      </c>
      <c r="CA275">
        <v>2</v>
      </c>
      <c r="CB275">
        <v>0</v>
      </c>
      <c r="CC275">
        <v>0</v>
      </c>
      <c r="CD275">
        <v>1</v>
      </c>
      <c r="CE275">
        <v>1</v>
      </c>
      <c r="CF275">
        <v>0</v>
      </c>
      <c r="CG275">
        <v>0</v>
      </c>
      <c r="CH275">
        <v>2</v>
      </c>
      <c r="CI275">
        <f t="shared" si="90"/>
        <v>84</v>
      </c>
      <c r="CJ275">
        <f t="shared" si="87"/>
        <v>1</v>
      </c>
      <c r="CK275" s="7">
        <f t="shared" si="91"/>
        <v>0.97222222222222221</v>
      </c>
      <c r="CL275">
        <v>146</v>
      </c>
      <c r="CM275" s="7">
        <f t="shared" si="103"/>
        <v>0.57534246575342463</v>
      </c>
      <c r="CN275">
        <f t="shared" si="88"/>
        <v>13</v>
      </c>
      <c r="CO275">
        <f t="shared" si="92"/>
        <v>0</v>
      </c>
      <c r="CP275" s="7">
        <f t="shared" si="93"/>
        <v>1</v>
      </c>
      <c r="CQ275">
        <v>42</v>
      </c>
      <c r="CR275" s="7">
        <f t="shared" si="94"/>
        <v>0.30952380952380953</v>
      </c>
      <c r="CT275" s="39">
        <v>0</v>
      </c>
      <c r="CU275" s="39">
        <v>50</v>
      </c>
      <c r="CV275" s="39">
        <v>0</v>
      </c>
      <c r="CW275" s="39">
        <v>0</v>
      </c>
      <c r="CX275" s="39">
        <v>0</v>
      </c>
      <c r="CY275" s="39">
        <v>0</v>
      </c>
      <c r="CZ275" s="39">
        <v>50</v>
      </c>
      <c r="DA275" s="39">
        <v>50</v>
      </c>
      <c r="DB275" s="39"/>
      <c r="DC275" s="39">
        <v>100</v>
      </c>
      <c r="DD275" s="31">
        <v>27.777777777777779</v>
      </c>
      <c r="DE275" s="39">
        <v>0</v>
      </c>
      <c r="DF275" s="39">
        <v>0</v>
      </c>
      <c r="DG275" s="39">
        <v>0</v>
      </c>
      <c r="DH275" s="39">
        <v>0</v>
      </c>
      <c r="DI275" s="31">
        <v>0</v>
      </c>
      <c r="DJ275" s="39">
        <v>0</v>
      </c>
      <c r="DK275" s="39">
        <v>0</v>
      </c>
      <c r="DL275" s="39">
        <v>100</v>
      </c>
      <c r="DM275" s="31">
        <v>33.333333333333336</v>
      </c>
      <c r="DN275" s="39">
        <v>20</v>
      </c>
      <c r="DO275" s="39">
        <v>20</v>
      </c>
      <c r="DP275" s="39">
        <v>80</v>
      </c>
      <c r="DQ275" s="39">
        <v>100</v>
      </c>
      <c r="DR275" s="31">
        <v>55</v>
      </c>
      <c r="DS275" s="39">
        <v>40</v>
      </c>
      <c r="DT275" s="39">
        <v>40</v>
      </c>
      <c r="DU275" s="39">
        <v>60</v>
      </c>
      <c r="DV275" s="39">
        <v>60</v>
      </c>
      <c r="DW275" s="39">
        <v>80</v>
      </c>
      <c r="DX275" s="31">
        <v>56</v>
      </c>
      <c r="DY275" s="39">
        <v>50</v>
      </c>
      <c r="DZ275" s="39">
        <v>50</v>
      </c>
      <c r="EA275" s="31">
        <v>50</v>
      </c>
      <c r="EB275" s="39">
        <v>20</v>
      </c>
      <c r="EC275" s="39">
        <v>25</v>
      </c>
      <c r="ED275" s="31">
        <v>22.5</v>
      </c>
      <c r="EE275" s="39">
        <v>25</v>
      </c>
      <c r="EF275" s="39">
        <v>100</v>
      </c>
      <c r="EG275" s="39">
        <v>25</v>
      </c>
      <c r="EH275" s="39">
        <v>75</v>
      </c>
      <c r="EI275" s="39">
        <v>0</v>
      </c>
      <c r="EJ275" s="31">
        <v>45</v>
      </c>
      <c r="EK275" s="40">
        <v>37</v>
      </c>
      <c r="EL275">
        <v>0</v>
      </c>
      <c r="EM275">
        <v>0</v>
      </c>
      <c r="EO275">
        <v>100</v>
      </c>
      <c r="EP275">
        <v>25</v>
      </c>
      <c r="ES275">
        <v>0</v>
      </c>
      <c r="ET275">
        <v>0</v>
      </c>
      <c r="EW275">
        <v>100</v>
      </c>
      <c r="EX275" s="6">
        <f t="shared" si="98"/>
        <v>32.142857142857146</v>
      </c>
      <c r="EY275">
        <f t="shared" si="99"/>
        <v>0</v>
      </c>
      <c r="EZ275" s="6">
        <f t="shared" si="100"/>
        <v>31.25</v>
      </c>
      <c r="FA275" s="6">
        <f t="shared" si="101"/>
        <v>33.333333333333336</v>
      </c>
      <c r="FB275" s="6">
        <f t="shared" si="102"/>
        <v>62.5</v>
      </c>
    </row>
    <row r="276" spans="1:158" x14ac:dyDescent="0.2">
      <c r="A276" t="s">
        <v>784</v>
      </c>
      <c r="B276">
        <v>1</v>
      </c>
      <c r="C276">
        <v>1</v>
      </c>
      <c r="D276">
        <v>1</v>
      </c>
      <c r="E276">
        <v>1</v>
      </c>
      <c r="F276">
        <v>1</v>
      </c>
      <c r="H276">
        <f>COUNTIFS(R276, 2, I276, 0)</f>
        <v>0</v>
      </c>
      <c r="I276">
        <f t="shared" si="96"/>
        <v>0</v>
      </c>
      <c r="J276" s="9">
        <f>SUM(COUNTIFS(I276, 0, H276, 0, O276, {"1";"2";"3"}))</f>
        <v>1</v>
      </c>
      <c r="K276" s="9">
        <f t="shared" si="89"/>
        <v>0</v>
      </c>
      <c r="L276">
        <v>3</v>
      </c>
      <c r="M276">
        <v>2</v>
      </c>
      <c r="N276">
        <v>2</v>
      </c>
      <c r="O276">
        <v>2</v>
      </c>
      <c r="P276">
        <v>2</v>
      </c>
      <c r="U276">
        <v>0</v>
      </c>
      <c r="V276">
        <v>0</v>
      </c>
      <c r="W276">
        <v>0</v>
      </c>
      <c r="X276">
        <v>0</v>
      </c>
      <c r="Y276">
        <v>0</v>
      </c>
      <c r="AA276">
        <v>2018</v>
      </c>
      <c r="AB276">
        <v>1</v>
      </c>
      <c r="AC276">
        <v>1</v>
      </c>
      <c r="AD276">
        <v>2</v>
      </c>
      <c r="AE276">
        <v>2</v>
      </c>
      <c r="AF276">
        <v>3</v>
      </c>
      <c r="AG276">
        <v>1</v>
      </c>
      <c r="AH276">
        <v>2</v>
      </c>
      <c r="AI276">
        <v>2</v>
      </c>
      <c r="AJ276" s="10" t="s">
        <v>248</v>
      </c>
      <c r="AK276" s="13" t="s">
        <v>968</v>
      </c>
      <c r="AL276">
        <v>0</v>
      </c>
      <c r="AM276">
        <v>3</v>
      </c>
      <c r="AN276">
        <v>5</v>
      </c>
      <c r="AO276">
        <v>2</v>
      </c>
      <c r="AP276">
        <v>2</v>
      </c>
      <c r="AQ276">
        <v>3</v>
      </c>
      <c r="AR276">
        <v>3</v>
      </c>
      <c r="AS276">
        <v>3</v>
      </c>
      <c r="AT276">
        <v>2</v>
      </c>
      <c r="AU276">
        <v>3</v>
      </c>
      <c r="AV276">
        <v>3</v>
      </c>
      <c r="AW276">
        <v>3</v>
      </c>
      <c r="AX276">
        <v>3</v>
      </c>
      <c r="AY276">
        <v>1</v>
      </c>
      <c r="AZ276">
        <v>1</v>
      </c>
      <c r="BA276">
        <v>1</v>
      </c>
      <c r="BB276">
        <v>1</v>
      </c>
      <c r="BC276">
        <v>2</v>
      </c>
      <c r="BD276">
        <v>2</v>
      </c>
      <c r="BE276">
        <v>2</v>
      </c>
      <c r="BF276">
        <v>4</v>
      </c>
      <c r="BG276">
        <v>3</v>
      </c>
      <c r="BH276">
        <v>4</v>
      </c>
      <c r="BI276">
        <v>3</v>
      </c>
      <c r="BJ276">
        <v>6</v>
      </c>
      <c r="BK276">
        <v>6</v>
      </c>
      <c r="BL276">
        <v>1</v>
      </c>
      <c r="BM276">
        <v>5</v>
      </c>
      <c r="BN276">
        <v>6</v>
      </c>
      <c r="BO276">
        <v>4</v>
      </c>
      <c r="BP276">
        <v>4</v>
      </c>
      <c r="BQ276">
        <v>4</v>
      </c>
      <c r="BR276">
        <v>3</v>
      </c>
      <c r="BS276">
        <v>3</v>
      </c>
      <c r="BT276">
        <v>2</v>
      </c>
      <c r="BU276">
        <v>4</v>
      </c>
      <c r="BV276">
        <v>4</v>
      </c>
      <c r="BW276">
        <v>5</v>
      </c>
      <c r="BX276">
        <v>5</v>
      </c>
      <c r="BY276">
        <v>2</v>
      </c>
      <c r="BZ276">
        <v>5</v>
      </c>
      <c r="CA276">
        <v>5</v>
      </c>
      <c r="CB276">
        <v>5</v>
      </c>
      <c r="CC276">
        <v>2</v>
      </c>
      <c r="CD276">
        <v>1</v>
      </c>
      <c r="CE276">
        <v>2</v>
      </c>
      <c r="CF276">
        <v>2</v>
      </c>
      <c r="CG276">
        <v>2</v>
      </c>
      <c r="CH276">
        <v>2</v>
      </c>
      <c r="CI276">
        <f t="shared" si="90"/>
        <v>111</v>
      </c>
      <c r="CJ276">
        <f t="shared" si="87"/>
        <v>0</v>
      </c>
      <c r="CK276" s="7">
        <f t="shared" si="91"/>
        <v>1</v>
      </c>
      <c r="CL276">
        <v>149</v>
      </c>
      <c r="CM276" s="7">
        <f t="shared" si="103"/>
        <v>0.74496644295302017</v>
      </c>
      <c r="CN276">
        <f t="shared" si="88"/>
        <v>38</v>
      </c>
      <c r="CO276">
        <f t="shared" si="92"/>
        <v>0</v>
      </c>
      <c r="CP276" s="7">
        <f t="shared" si="93"/>
        <v>1</v>
      </c>
      <c r="CQ276">
        <v>42</v>
      </c>
      <c r="CR276" s="7">
        <f t="shared" si="94"/>
        <v>0.90476190476190477</v>
      </c>
      <c r="CT276" s="39">
        <v>50</v>
      </c>
      <c r="CU276" s="39">
        <v>50</v>
      </c>
      <c r="CV276" s="39">
        <v>100</v>
      </c>
      <c r="CW276" s="39">
        <v>100</v>
      </c>
      <c r="CX276" s="39">
        <v>100</v>
      </c>
      <c r="CY276" s="39">
        <v>50</v>
      </c>
      <c r="CZ276" s="39">
        <v>100</v>
      </c>
      <c r="DA276" s="39">
        <v>100</v>
      </c>
      <c r="DB276" s="39">
        <v>100</v>
      </c>
      <c r="DC276" s="39">
        <v>100</v>
      </c>
      <c r="DD276" s="31">
        <v>85</v>
      </c>
      <c r="DE276" s="39">
        <v>0</v>
      </c>
      <c r="DF276" s="39">
        <v>0</v>
      </c>
      <c r="DG276" s="39">
        <v>0</v>
      </c>
      <c r="DH276" s="39">
        <v>0</v>
      </c>
      <c r="DI276" s="31">
        <v>0</v>
      </c>
      <c r="DJ276" s="39">
        <v>100</v>
      </c>
      <c r="DK276" s="39">
        <v>100</v>
      </c>
      <c r="DL276" s="39">
        <v>100</v>
      </c>
      <c r="DM276" s="31">
        <v>100</v>
      </c>
      <c r="DN276" s="39">
        <v>40</v>
      </c>
      <c r="DO276" s="39">
        <v>80</v>
      </c>
      <c r="DP276" s="39">
        <v>60</v>
      </c>
      <c r="DQ276" s="39">
        <v>60</v>
      </c>
      <c r="DR276" s="31">
        <v>60</v>
      </c>
      <c r="DS276" s="39">
        <v>100</v>
      </c>
      <c r="DT276" s="39">
        <v>100</v>
      </c>
      <c r="DU276" s="39">
        <v>0</v>
      </c>
      <c r="DV276" s="39">
        <v>100</v>
      </c>
      <c r="DW276" s="39">
        <v>60</v>
      </c>
      <c r="DX276" s="31">
        <v>72</v>
      </c>
      <c r="DY276" s="39">
        <v>75</v>
      </c>
      <c r="DZ276" s="39">
        <v>50</v>
      </c>
      <c r="EA276" s="31">
        <v>62.5</v>
      </c>
      <c r="EB276" s="39">
        <v>40</v>
      </c>
      <c r="EC276" s="39">
        <v>75</v>
      </c>
      <c r="ED276" s="31">
        <v>57.5</v>
      </c>
      <c r="EE276" s="39">
        <v>50</v>
      </c>
      <c r="EF276" s="39">
        <v>50</v>
      </c>
      <c r="EG276" s="39">
        <v>25</v>
      </c>
      <c r="EH276" s="39">
        <v>75</v>
      </c>
      <c r="EI276" s="39">
        <v>75</v>
      </c>
      <c r="EJ276" s="31">
        <v>55</v>
      </c>
      <c r="EK276" s="40">
        <v>65.694444444444443</v>
      </c>
      <c r="EL276">
        <v>100</v>
      </c>
      <c r="EM276">
        <v>100</v>
      </c>
      <c r="EN276">
        <v>25</v>
      </c>
      <c r="EO276">
        <v>100</v>
      </c>
      <c r="EP276">
        <v>100</v>
      </c>
      <c r="EQ276">
        <v>100</v>
      </c>
      <c r="ER276">
        <v>100</v>
      </c>
      <c r="ES276">
        <v>0</v>
      </c>
      <c r="ET276">
        <v>100</v>
      </c>
      <c r="EU276">
        <v>100</v>
      </c>
      <c r="EV276">
        <v>100</v>
      </c>
      <c r="EW276">
        <v>100</v>
      </c>
      <c r="EX276" s="6">
        <f t="shared" si="98"/>
        <v>85.416666666666671</v>
      </c>
      <c r="EY276">
        <f t="shared" si="99"/>
        <v>100</v>
      </c>
      <c r="EZ276" s="6">
        <f t="shared" si="100"/>
        <v>87.5</v>
      </c>
      <c r="FA276" s="6">
        <f t="shared" si="101"/>
        <v>83.333333333333329</v>
      </c>
      <c r="FB276" s="6">
        <f t="shared" si="102"/>
        <v>81.25</v>
      </c>
    </row>
    <row r="277" spans="1:158" x14ac:dyDescent="0.2">
      <c r="A277" t="s">
        <v>785</v>
      </c>
      <c r="B277">
        <v>1</v>
      </c>
      <c r="C277">
        <v>1</v>
      </c>
      <c r="D277">
        <v>1</v>
      </c>
      <c r="E277">
        <v>1</v>
      </c>
      <c r="F277">
        <v>1</v>
      </c>
      <c r="H277">
        <f>COUNTIFS(R277, 2, I277, 0)</f>
        <v>0</v>
      </c>
      <c r="I277">
        <f t="shared" si="96"/>
        <v>0</v>
      </c>
      <c r="J277" s="9">
        <f>SUM(COUNTIFS(I277, 0, H277, 0, O277, {"1";"2";"3"}))</f>
        <v>1</v>
      </c>
      <c r="K277" s="9">
        <f t="shared" si="89"/>
        <v>0</v>
      </c>
      <c r="L277">
        <v>3</v>
      </c>
      <c r="M277">
        <v>1</v>
      </c>
      <c r="N277">
        <v>1</v>
      </c>
      <c r="O277">
        <v>2</v>
      </c>
      <c r="P277">
        <v>2</v>
      </c>
      <c r="U277">
        <v>0</v>
      </c>
      <c r="V277">
        <v>0</v>
      </c>
      <c r="W277">
        <v>0</v>
      </c>
      <c r="X277">
        <v>0</v>
      </c>
      <c r="Y277">
        <v>0</v>
      </c>
      <c r="AA277">
        <v>2014</v>
      </c>
      <c r="AB277">
        <v>1</v>
      </c>
      <c r="AC277">
        <v>1</v>
      </c>
      <c r="AD277">
        <v>3</v>
      </c>
      <c r="AE277">
        <v>2</v>
      </c>
      <c r="AF277">
        <v>1</v>
      </c>
      <c r="AH277">
        <v>6</v>
      </c>
      <c r="AI277">
        <v>6</v>
      </c>
      <c r="AJ277" s="10" t="s">
        <v>337</v>
      </c>
      <c r="AK277" s="13" t="s">
        <v>968</v>
      </c>
      <c r="AL277">
        <v>0</v>
      </c>
      <c r="AM277">
        <v>3</v>
      </c>
      <c r="AN277">
        <v>4</v>
      </c>
      <c r="AO277">
        <v>2</v>
      </c>
      <c r="AP277">
        <v>3</v>
      </c>
      <c r="AQ277">
        <v>3</v>
      </c>
      <c r="AR277">
        <v>3</v>
      </c>
      <c r="AS277">
        <v>3</v>
      </c>
      <c r="AT277">
        <v>3</v>
      </c>
      <c r="AU277">
        <v>3</v>
      </c>
      <c r="AV277">
        <v>3</v>
      </c>
      <c r="AW277">
        <v>3</v>
      </c>
      <c r="AX277">
        <v>3</v>
      </c>
      <c r="AY277">
        <v>2</v>
      </c>
      <c r="AZ277">
        <v>2</v>
      </c>
      <c r="BA277">
        <v>2</v>
      </c>
      <c r="BB277">
        <v>2</v>
      </c>
      <c r="BC277">
        <v>2</v>
      </c>
      <c r="BD277">
        <v>2</v>
      </c>
      <c r="BE277">
        <v>2</v>
      </c>
      <c r="BF277">
        <v>5</v>
      </c>
      <c r="BG277">
        <v>6</v>
      </c>
      <c r="BH277">
        <v>5</v>
      </c>
      <c r="BI277">
        <v>4</v>
      </c>
      <c r="BJ277">
        <v>5</v>
      </c>
      <c r="BK277">
        <v>6</v>
      </c>
      <c r="BL277">
        <v>4</v>
      </c>
      <c r="BM277">
        <v>4</v>
      </c>
      <c r="BN277">
        <v>5</v>
      </c>
      <c r="BO277">
        <v>5</v>
      </c>
      <c r="BP277">
        <v>5</v>
      </c>
      <c r="BQ277">
        <v>5</v>
      </c>
      <c r="BR277">
        <v>5</v>
      </c>
      <c r="BS277">
        <v>4</v>
      </c>
      <c r="BT277">
        <v>2</v>
      </c>
      <c r="BU277">
        <v>3</v>
      </c>
      <c r="BV277">
        <v>2</v>
      </c>
      <c r="BW277">
        <v>3</v>
      </c>
      <c r="BX277">
        <v>5</v>
      </c>
      <c r="BY277">
        <v>3</v>
      </c>
      <c r="BZ277">
        <v>3</v>
      </c>
      <c r="CA277">
        <v>3</v>
      </c>
      <c r="CB277">
        <v>3</v>
      </c>
      <c r="CC277">
        <v>2</v>
      </c>
      <c r="CD277">
        <v>2</v>
      </c>
      <c r="CE277">
        <v>2</v>
      </c>
      <c r="CF277">
        <v>2</v>
      </c>
      <c r="CG277">
        <v>2</v>
      </c>
      <c r="CH277">
        <v>2</v>
      </c>
      <c r="CI277">
        <f t="shared" si="90"/>
        <v>125</v>
      </c>
      <c r="CJ277">
        <f t="shared" si="87"/>
        <v>0</v>
      </c>
      <c r="CK277" s="7">
        <f t="shared" si="91"/>
        <v>1</v>
      </c>
      <c r="CL277">
        <v>149</v>
      </c>
      <c r="CM277" s="7">
        <f t="shared" si="103"/>
        <v>0.83892617449664431</v>
      </c>
      <c r="CN277">
        <f t="shared" si="88"/>
        <v>32</v>
      </c>
      <c r="CO277">
        <f t="shared" si="92"/>
        <v>0</v>
      </c>
      <c r="CP277" s="7">
        <f t="shared" si="93"/>
        <v>1</v>
      </c>
      <c r="CQ277">
        <v>42</v>
      </c>
      <c r="CR277" s="7">
        <f t="shared" si="94"/>
        <v>0.76190476190476186</v>
      </c>
      <c r="CT277" s="39">
        <v>50</v>
      </c>
      <c r="CU277" s="39">
        <v>100</v>
      </c>
      <c r="CV277" s="39">
        <v>100</v>
      </c>
      <c r="CW277" s="39">
        <v>100</v>
      </c>
      <c r="CX277" s="39">
        <v>100</v>
      </c>
      <c r="CY277" s="39">
        <v>100</v>
      </c>
      <c r="CZ277" s="39">
        <v>100</v>
      </c>
      <c r="DA277" s="39">
        <v>100</v>
      </c>
      <c r="DB277" s="39">
        <v>100</v>
      </c>
      <c r="DC277" s="39">
        <v>100</v>
      </c>
      <c r="DD277" s="31">
        <v>95</v>
      </c>
      <c r="DE277" s="39">
        <v>100</v>
      </c>
      <c r="DF277" s="39">
        <v>100</v>
      </c>
      <c r="DG277" s="39">
        <v>100</v>
      </c>
      <c r="DH277" s="39">
        <v>100</v>
      </c>
      <c r="DI277" s="31">
        <v>100</v>
      </c>
      <c r="DJ277" s="39">
        <v>100</v>
      </c>
      <c r="DK277" s="39">
        <v>100</v>
      </c>
      <c r="DL277" s="39">
        <v>100</v>
      </c>
      <c r="DM277" s="31">
        <v>100</v>
      </c>
      <c r="DN277" s="39">
        <v>60</v>
      </c>
      <c r="DO277" s="39">
        <v>60</v>
      </c>
      <c r="DP277" s="39">
        <v>80</v>
      </c>
      <c r="DQ277" s="39">
        <v>80</v>
      </c>
      <c r="DR277" s="31">
        <v>70</v>
      </c>
      <c r="DS277" s="39">
        <v>80</v>
      </c>
      <c r="DT277" s="39">
        <v>100</v>
      </c>
      <c r="DU277" s="39">
        <v>60</v>
      </c>
      <c r="DV277" s="39">
        <v>80</v>
      </c>
      <c r="DW277" s="39">
        <v>80</v>
      </c>
      <c r="DX277" s="31">
        <v>80</v>
      </c>
      <c r="DY277" s="39">
        <v>100</v>
      </c>
      <c r="DZ277" s="39">
        <v>100</v>
      </c>
      <c r="EA277" s="31">
        <v>100</v>
      </c>
      <c r="EB277" s="39">
        <v>100</v>
      </c>
      <c r="EC277" s="39">
        <v>100</v>
      </c>
      <c r="ED277" s="31">
        <v>100</v>
      </c>
      <c r="EE277" s="39">
        <v>50</v>
      </c>
      <c r="EF277" s="39">
        <v>75</v>
      </c>
      <c r="EG277" s="39">
        <v>25</v>
      </c>
      <c r="EH277" s="39">
        <v>50</v>
      </c>
      <c r="EI277" s="39">
        <v>25</v>
      </c>
      <c r="EJ277" s="31">
        <v>45</v>
      </c>
      <c r="EK277" s="40">
        <v>84.166666666666671</v>
      </c>
      <c r="EL277">
        <v>50</v>
      </c>
      <c r="EM277">
        <v>100</v>
      </c>
      <c r="EN277">
        <v>50</v>
      </c>
      <c r="EO277">
        <v>50</v>
      </c>
      <c r="EP277">
        <v>50</v>
      </c>
      <c r="EQ277">
        <v>50</v>
      </c>
      <c r="ER277">
        <v>100</v>
      </c>
      <c r="ES277">
        <v>100</v>
      </c>
      <c r="ET277">
        <v>100</v>
      </c>
      <c r="EU277">
        <v>100</v>
      </c>
      <c r="EV277">
        <v>100</v>
      </c>
      <c r="EW277">
        <v>100</v>
      </c>
      <c r="EX277" s="6">
        <f t="shared" si="98"/>
        <v>79.166666666666671</v>
      </c>
      <c r="EY277">
        <f t="shared" si="99"/>
        <v>75</v>
      </c>
      <c r="EZ277" s="6">
        <f t="shared" si="100"/>
        <v>58.333333333333336</v>
      </c>
      <c r="FA277" s="6">
        <f t="shared" si="101"/>
        <v>100</v>
      </c>
      <c r="FB277" s="6">
        <f t="shared" si="102"/>
        <v>50</v>
      </c>
    </row>
    <row r="278" spans="1:158" x14ac:dyDescent="0.2">
      <c r="A278" t="s">
        <v>786</v>
      </c>
      <c r="B278">
        <v>1</v>
      </c>
      <c r="C278">
        <v>1</v>
      </c>
      <c r="D278">
        <v>1</v>
      </c>
      <c r="E278">
        <v>1</v>
      </c>
      <c r="F278">
        <v>1</v>
      </c>
      <c r="H278">
        <f>COUNTIFS(R278, 2, I278, 0)</f>
        <v>0</v>
      </c>
      <c r="I278">
        <f t="shared" si="96"/>
        <v>0</v>
      </c>
      <c r="J278" s="9">
        <f>SUM(COUNTIFS(I278, 0, H278, 0, O278, {"1";"2";"3"}))</f>
        <v>1</v>
      </c>
      <c r="K278" s="9">
        <f t="shared" si="89"/>
        <v>0</v>
      </c>
      <c r="L278">
        <v>3</v>
      </c>
      <c r="M278">
        <v>1</v>
      </c>
      <c r="N278">
        <v>1</v>
      </c>
      <c r="O278">
        <v>2</v>
      </c>
      <c r="P278">
        <v>2</v>
      </c>
      <c r="U278">
        <v>0</v>
      </c>
      <c r="V278">
        <v>0</v>
      </c>
      <c r="W278">
        <v>0</v>
      </c>
      <c r="X278">
        <v>0</v>
      </c>
      <c r="Y278">
        <v>0</v>
      </c>
      <c r="AA278">
        <v>2018</v>
      </c>
      <c r="AB278">
        <v>1</v>
      </c>
      <c r="AC278">
        <v>1</v>
      </c>
      <c r="AD278">
        <v>2</v>
      </c>
      <c r="AE278">
        <v>3</v>
      </c>
      <c r="AF278">
        <v>1</v>
      </c>
      <c r="AH278">
        <v>2</v>
      </c>
      <c r="AI278">
        <v>2</v>
      </c>
      <c r="AJ278" s="10" t="s">
        <v>338</v>
      </c>
      <c r="AK278" s="13" t="s">
        <v>965</v>
      </c>
      <c r="AL278">
        <v>0</v>
      </c>
      <c r="AM278">
        <v>3</v>
      </c>
      <c r="AN278">
        <v>4</v>
      </c>
      <c r="AO278">
        <v>2</v>
      </c>
      <c r="AP278">
        <v>3</v>
      </c>
      <c r="AQ278">
        <v>3</v>
      </c>
      <c r="AR278">
        <v>3</v>
      </c>
      <c r="AS278">
        <v>3</v>
      </c>
      <c r="AT278">
        <v>3</v>
      </c>
      <c r="AU278">
        <v>3</v>
      </c>
      <c r="AV278">
        <v>3</v>
      </c>
      <c r="AW278">
        <v>3</v>
      </c>
      <c r="AX278">
        <v>3</v>
      </c>
      <c r="AY278">
        <v>2</v>
      </c>
      <c r="AZ278">
        <v>1</v>
      </c>
      <c r="BA278">
        <v>2</v>
      </c>
      <c r="BB278">
        <v>2</v>
      </c>
      <c r="BC278">
        <v>2</v>
      </c>
      <c r="BD278">
        <v>2</v>
      </c>
      <c r="BE278">
        <v>2</v>
      </c>
      <c r="BF278">
        <v>4</v>
      </c>
      <c r="BG278">
        <v>4</v>
      </c>
      <c r="BH278">
        <v>4</v>
      </c>
      <c r="BI278">
        <v>3</v>
      </c>
      <c r="BJ278">
        <v>5</v>
      </c>
      <c r="BK278">
        <v>6</v>
      </c>
      <c r="BL278">
        <v>3</v>
      </c>
      <c r="BM278">
        <v>3</v>
      </c>
      <c r="BN278">
        <v>5</v>
      </c>
      <c r="BO278">
        <v>3</v>
      </c>
      <c r="BP278">
        <v>3</v>
      </c>
      <c r="BQ278">
        <v>3</v>
      </c>
      <c r="BR278">
        <v>4</v>
      </c>
      <c r="BS278">
        <v>2</v>
      </c>
      <c r="BT278">
        <v>3</v>
      </c>
      <c r="BU278">
        <v>3</v>
      </c>
      <c r="BV278">
        <v>2</v>
      </c>
      <c r="BW278">
        <v>3</v>
      </c>
      <c r="BX278">
        <v>5</v>
      </c>
      <c r="BY278">
        <v>3</v>
      </c>
      <c r="BZ278">
        <v>5</v>
      </c>
      <c r="CA278">
        <v>3</v>
      </c>
      <c r="CB278">
        <v>2</v>
      </c>
      <c r="CC278">
        <v>2</v>
      </c>
      <c r="CD278">
        <v>2</v>
      </c>
      <c r="CE278">
        <v>2</v>
      </c>
      <c r="CF278">
        <v>2</v>
      </c>
      <c r="CG278">
        <v>2</v>
      </c>
      <c r="CH278">
        <v>2</v>
      </c>
      <c r="CI278">
        <f t="shared" si="90"/>
        <v>109</v>
      </c>
      <c r="CJ278">
        <f t="shared" si="87"/>
        <v>0</v>
      </c>
      <c r="CK278" s="7">
        <f t="shared" si="91"/>
        <v>1</v>
      </c>
      <c r="CL278">
        <v>149</v>
      </c>
      <c r="CM278" s="7">
        <f t="shared" si="103"/>
        <v>0.73154362416107388</v>
      </c>
      <c r="CN278">
        <f t="shared" si="88"/>
        <v>33</v>
      </c>
      <c r="CO278">
        <f t="shared" si="92"/>
        <v>0</v>
      </c>
      <c r="CP278" s="7">
        <f t="shared" si="93"/>
        <v>1</v>
      </c>
      <c r="CQ278">
        <v>42</v>
      </c>
      <c r="CR278" s="7">
        <f t="shared" si="94"/>
        <v>0.7857142857142857</v>
      </c>
      <c r="CT278" s="39">
        <v>50</v>
      </c>
      <c r="CU278" s="39">
        <v>100</v>
      </c>
      <c r="CV278" s="39">
        <v>100</v>
      </c>
      <c r="CW278" s="39">
        <v>100</v>
      </c>
      <c r="CX278" s="39">
        <v>100</v>
      </c>
      <c r="CY278" s="39">
        <v>100</v>
      </c>
      <c r="CZ278" s="39">
        <v>100</v>
      </c>
      <c r="DA278" s="39">
        <v>100</v>
      </c>
      <c r="DB278" s="39">
        <v>100</v>
      </c>
      <c r="DC278" s="39">
        <v>100</v>
      </c>
      <c r="DD278" s="31">
        <v>95</v>
      </c>
      <c r="DE278" s="39">
        <v>100</v>
      </c>
      <c r="DF278" s="39">
        <v>0</v>
      </c>
      <c r="DG278" s="39">
        <v>100</v>
      </c>
      <c r="DH278" s="39">
        <v>100</v>
      </c>
      <c r="DI278" s="31">
        <v>75</v>
      </c>
      <c r="DJ278" s="39">
        <v>100</v>
      </c>
      <c r="DK278" s="39">
        <v>100</v>
      </c>
      <c r="DL278" s="39">
        <v>100</v>
      </c>
      <c r="DM278" s="31">
        <v>100</v>
      </c>
      <c r="DN278" s="39">
        <v>40</v>
      </c>
      <c r="DO278" s="39">
        <v>40</v>
      </c>
      <c r="DP278" s="39">
        <v>40</v>
      </c>
      <c r="DQ278" s="39">
        <v>40</v>
      </c>
      <c r="DR278" s="31">
        <v>40</v>
      </c>
      <c r="DS278" s="39">
        <v>80</v>
      </c>
      <c r="DT278" s="39">
        <v>100</v>
      </c>
      <c r="DU278" s="39">
        <v>40</v>
      </c>
      <c r="DV278" s="39">
        <v>80</v>
      </c>
      <c r="DW278" s="39">
        <v>40</v>
      </c>
      <c r="DX278" s="31">
        <v>68</v>
      </c>
      <c r="DY278" s="39">
        <v>75</v>
      </c>
      <c r="DZ278" s="39">
        <v>75</v>
      </c>
      <c r="EA278" s="31">
        <v>75</v>
      </c>
      <c r="EB278" s="39">
        <v>60</v>
      </c>
      <c r="EC278" s="39">
        <v>75</v>
      </c>
      <c r="ED278" s="31">
        <v>67.5</v>
      </c>
      <c r="EE278" s="39">
        <v>50</v>
      </c>
      <c r="EF278" s="39">
        <v>25</v>
      </c>
      <c r="EG278" s="39">
        <v>50</v>
      </c>
      <c r="EH278" s="39">
        <v>50</v>
      </c>
      <c r="EI278" s="39">
        <v>25</v>
      </c>
      <c r="EJ278" s="31">
        <v>40</v>
      </c>
      <c r="EK278" s="40">
        <v>72.5</v>
      </c>
      <c r="EL278">
        <v>50</v>
      </c>
      <c r="EM278">
        <v>100</v>
      </c>
      <c r="EN278">
        <v>50</v>
      </c>
      <c r="EO278">
        <v>100</v>
      </c>
      <c r="EP278">
        <v>50</v>
      </c>
      <c r="EQ278">
        <v>25</v>
      </c>
      <c r="ER278">
        <v>100</v>
      </c>
      <c r="ES278">
        <v>100</v>
      </c>
      <c r="ET278">
        <v>100</v>
      </c>
      <c r="EU278">
        <v>100</v>
      </c>
      <c r="EV278">
        <v>100</v>
      </c>
      <c r="EW278">
        <v>100</v>
      </c>
      <c r="EX278" s="6">
        <f t="shared" si="98"/>
        <v>81.25</v>
      </c>
      <c r="EY278">
        <f t="shared" si="99"/>
        <v>75</v>
      </c>
      <c r="EZ278" s="6">
        <f t="shared" si="100"/>
        <v>62.5</v>
      </c>
      <c r="FA278" s="6">
        <f t="shared" si="101"/>
        <v>100</v>
      </c>
      <c r="FB278" s="6">
        <f t="shared" si="102"/>
        <v>56.25</v>
      </c>
    </row>
    <row r="279" spans="1:158" x14ac:dyDescent="0.2">
      <c r="A279" t="s">
        <v>787</v>
      </c>
      <c r="B279">
        <v>1</v>
      </c>
      <c r="C279">
        <v>1</v>
      </c>
      <c r="D279">
        <v>1</v>
      </c>
      <c r="E279">
        <v>1</v>
      </c>
      <c r="F279">
        <v>1</v>
      </c>
      <c r="H279">
        <f>COUNTIFS(R279, 2, I279, 0)</f>
        <v>0</v>
      </c>
      <c r="I279">
        <f t="shared" si="96"/>
        <v>0</v>
      </c>
      <c r="J279" s="9">
        <f>SUM(COUNTIFS(I279, 0, H279, 0, O279, {"1";"2";"3"}))</f>
        <v>1</v>
      </c>
      <c r="K279" s="9">
        <f t="shared" si="89"/>
        <v>0</v>
      </c>
      <c r="L279">
        <v>3</v>
      </c>
      <c r="M279">
        <v>3</v>
      </c>
      <c r="N279">
        <v>1</v>
      </c>
      <c r="O279">
        <v>2</v>
      </c>
      <c r="P279">
        <v>2</v>
      </c>
      <c r="U279">
        <v>0</v>
      </c>
      <c r="V279">
        <v>0</v>
      </c>
      <c r="W279">
        <v>0</v>
      </c>
      <c r="X279">
        <v>0</v>
      </c>
      <c r="Y279">
        <v>0</v>
      </c>
      <c r="AA279">
        <v>2018</v>
      </c>
      <c r="AB279">
        <v>1</v>
      </c>
      <c r="AC279">
        <v>3</v>
      </c>
      <c r="AD279">
        <v>1</v>
      </c>
      <c r="AE279">
        <v>2</v>
      </c>
      <c r="AF279">
        <v>3</v>
      </c>
      <c r="AG279">
        <v>2</v>
      </c>
      <c r="AH279">
        <v>2</v>
      </c>
      <c r="AI279">
        <v>3</v>
      </c>
      <c r="AJ279" s="10" t="s">
        <v>339</v>
      </c>
      <c r="AK279" s="13" t="s">
        <v>961</v>
      </c>
      <c r="AL279">
        <v>0</v>
      </c>
      <c r="AM279">
        <v>2</v>
      </c>
      <c r="AN279">
        <v>5</v>
      </c>
      <c r="AO279">
        <v>1</v>
      </c>
      <c r="AP279">
        <v>2</v>
      </c>
      <c r="AQ279">
        <v>3</v>
      </c>
      <c r="AR279">
        <v>2</v>
      </c>
      <c r="AS279">
        <v>3</v>
      </c>
      <c r="AT279">
        <v>2</v>
      </c>
      <c r="AU279">
        <v>2</v>
      </c>
      <c r="AV279">
        <v>3</v>
      </c>
      <c r="AW279">
        <v>3</v>
      </c>
      <c r="AX279">
        <v>3</v>
      </c>
      <c r="AY279">
        <v>2</v>
      </c>
      <c r="AZ279">
        <v>1</v>
      </c>
      <c r="BA279">
        <v>1</v>
      </c>
      <c r="BB279">
        <v>1</v>
      </c>
      <c r="BC279">
        <v>2</v>
      </c>
      <c r="BD279">
        <v>2</v>
      </c>
      <c r="BE279">
        <v>2</v>
      </c>
      <c r="BF279">
        <v>3</v>
      </c>
      <c r="BG279">
        <v>4</v>
      </c>
      <c r="BH279">
        <v>4</v>
      </c>
      <c r="BI279">
        <v>2</v>
      </c>
      <c r="BJ279">
        <v>4</v>
      </c>
      <c r="BK279">
        <v>6</v>
      </c>
      <c r="BL279">
        <v>2</v>
      </c>
      <c r="BM279">
        <v>2</v>
      </c>
      <c r="BN279">
        <v>4</v>
      </c>
      <c r="BO279">
        <v>3</v>
      </c>
      <c r="BP279">
        <v>3</v>
      </c>
      <c r="BQ279">
        <v>2</v>
      </c>
      <c r="BR279">
        <v>3</v>
      </c>
      <c r="BS279">
        <v>2</v>
      </c>
      <c r="BT279">
        <v>3</v>
      </c>
      <c r="BU279">
        <v>4</v>
      </c>
      <c r="BV279">
        <v>1</v>
      </c>
      <c r="BW279">
        <v>1</v>
      </c>
      <c r="BX279">
        <v>2</v>
      </c>
      <c r="BY279">
        <v>2</v>
      </c>
      <c r="BZ279">
        <v>4</v>
      </c>
      <c r="CA279">
        <v>3</v>
      </c>
      <c r="CB279">
        <v>2</v>
      </c>
      <c r="CC279">
        <v>2</v>
      </c>
      <c r="CD279">
        <v>2</v>
      </c>
      <c r="CE279">
        <v>1</v>
      </c>
      <c r="CF279">
        <v>1</v>
      </c>
      <c r="CG279">
        <v>2</v>
      </c>
      <c r="CH279">
        <v>2</v>
      </c>
      <c r="CI279">
        <f t="shared" si="90"/>
        <v>94</v>
      </c>
      <c r="CJ279">
        <f t="shared" si="87"/>
        <v>0</v>
      </c>
      <c r="CK279" s="7">
        <f t="shared" si="91"/>
        <v>1</v>
      </c>
      <c r="CL279">
        <v>149</v>
      </c>
      <c r="CM279" s="7">
        <f t="shared" si="103"/>
        <v>0.63087248322147649</v>
      </c>
      <c r="CN279">
        <f t="shared" si="88"/>
        <v>24</v>
      </c>
      <c r="CO279">
        <f t="shared" si="92"/>
        <v>0</v>
      </c>
      <c r="CP279" s="7">
        <f t="shared" si="93"/>
        <v>1</v>
      </c>
      <c r="CQ279">
        <v>42</v>
      </c>
      <c r="CR279" s="7">
        <f t="shared" si="94"/>
        <v>0.5714285714285714</v>
      </c>
      <c r="CT279" s="39">
        <v>0</v>
      </c>
      <c r="CU279" s="39">
        <v>50</v>
      </c>
      <c r="CV279" s="39">
        <v>100</v>
      </c>
      <c r="CW279" s="39">
        <v>50</v>
      </c>
      <c r="CX279" s="39">
        <v>100</v>
      </c>
      <c r="CY279" s="39">
        <v>50</v>
      </c>
      <c r="CZ279" s="39">
        <v>50</v>
      </c>
      <c r="DA279" s="39">
        <v>100</v>
      </c>
      <c r="DB279" s="39">
        <v>100</v>
      </c>
      <c r="DC279" s="39">
        <v>100</v>
      </c>
      <c r="DD279" s="31">
        <v>70</v>
      </c>
      <c r="DE279" s="39">
        <v>100</v>
      </c>
      <c r="DF279" s="39">
        <v>0</v>
      </c>
      <c r="DG279" s="39">
        <v>0</v>
      </c>
      <c r="DH279" s="39">
        <v>0</v>
      </c>
      <c r="DI279" s="31">
        <v>25</v>
      </c>
      <c r="DJ279" s="39">
        <v>100</v>
      </c>
      <c r="DK279" s="39">
        <v>100</v>
      </c>
      <c r="DL279" s="39">
        <v>100</v>
      </c>
      <c r="DM279" s="31">
        <v>100</v>
      </c>
      <c r="DN279" s="39">
        <v>20</v>
      </c>
      <c r="DO279" s="39">
        <v>20</v>
      </c>
      <c r="DP279" s="39">
        <v>40</v>
      </c>
      <c r="DQ279" s="39">
        <v>20</v>
      </c>
      <c r="DR279" s="31">
        <v>25</v>
      </c>
      <c r="DS279" s="39">
        <v>60</v>
      </c>
      <c r="DT279" s="39">
        <v>100</v>
      </c>
      <c r="DU279" s="39">
        <v>20</v>
      </c>
      <c r="DV279" s="39">
        <v>60</v>
      </c>
      <c r="DW279" s="39">
        <v>40</v>
      </c>
      <c r="DX279" s="31">
        <v>56</v>
      </c>
      <c r="DY279" s="39">
        <v>50</v>
      </c>
      <c r="DZ279" s="39">
        <v>50</v>
      </c>
      <c r="EA279" s="31">
        <v>50</v>
      </c>
      <c r="EB279" s="39">
        <v>60</v>
      </c>
      <c r="EC279" s="39">
        <v>75</v>
      </c>
      <c r="ED279" s="31">
        <v>67.5</v>
      </c>
      <c r="EE279" s="39">
        <v>25</v>
      </c>
      <c r="EF279" s="39">
        <v>25</v>
      </c>
      <c r="EG279" s="39">
        <v>50</v>
      </c>
      <c r="EH279" s="39">
        <v>75</v>
      </c>
      <c r="EI279" s="39">
        <v>0</v>
      </c>
      <c r="EJ279" s="31">
        <v>35</v>
      </c>
      <c r="EK279" s="40">
        <v>55.277777777777779</v>
      </c>
      <c r="EL279">
        <v>0</v>
      </c>
      <c r="EM279">
        <v>25</v>
      </c>
      <c r="EN279">
        <v>25</v>
      </c>
      <c r="EO279">
        <v>75</v>
      </c>
      <c r="EP279">
        <v>50</v>
      </c>
      <c r="EQ279">
        <v>25</v>
      </c>
      <c r="ER279">
        <v>100</v>
      </c>
      <c r="ES279">
        <v>100</v>
      </c>
      <c r="ET279">
        <v>0</v>
      </c>
      <c r="EU279">
        <v>0</v>
      </c>
      <c r="EV279">
        <v>100</v>
      </c>
      <c r="EW279">
        <v>100</v>
      </c>
      <c r="EX279" s="6">
        <f t="shared" si="98"/>
        <v>50</v>
      </c>
      <c r="EY279">
        <f t="shared" si="99"/>
        <v>12.5</v>
      </c>
      <c r="EZ279" s="6">
        <f t="shared" si="100"/>
        <v>33.333333333333336</v>
      </c>
      <c r="FA279" s="6">
        <f t="shared" si="101"/>
        <v>66.666666666666671</v>
      </c>
      <c r="FB279" s="6">
        <f t="shared" si="102"/>
        <v>43.75</v>
      </c>
    </row>
    <row r="280" spans="1:158" x14ac:dyDescent="0.2">
      <c r="A280" t="s">
        <v>788</v>
      </c>
      <c r="B280">
        <v>1</v>
      </c>
      <c r="C280">
        <v>1</v>
      </c>
      <c r="D280">
        <v>1</v>
      </c>
      <c r="E280">
        <v>1</v>
      </c>
      <c r="F280">
        <v>1</v>
      </c>
      <c r="H280">
        <f>COUNTIFS(R280, 2, I280, 0)</f>
        <v>0</v>
      </c>
      <c r="I280">
        <f t="shared" si="96"/>
        <v>0</v>
      </c>
      <c r="J280" s="9">
        <f>SUM(COUNTIFS(I280, 0, H280, 0, O280, {"1";"2";"3"}))</f>
        <v>1</v>
      </c>
      <c r="K280" s="9">
        <f t="shared" si="89"/>
        <v>0</v>
      </c>
      <c r="L280">
        <v>3</v>
      </c>
      <c r="M280">
        <v>1</v>
      </c>
      <c r="N280">
        <v>1</v>
      </c>
      <c r="O280">
        <v>2</v>
      </c>
      <c r="P280">
        <v>3</v>
      </c>
      <c r="U280">
        <v>0</v>
      </c>
      <c r="V280">
        <v>0</v>
      </c>
      <c r="W280">
        <v>0</v>
      </c>
      <c r="X280">
        <v>0</v>
      </c>
      <c r="Y280">
        <v>0</v>
      </c>
      <c r="AA280">
        <v>2017</v>
      </c>
      <c r="AB280">
        <v>1</v>
      </c>
      <c r="AC280">
        <v>1</v>
      </c>
      <c r="AD280">
        <v>2</v>
      </c>
      <c r="AE280">
        <v>2</v>
      </c>
      <c r="AF280">
        <v>2</v>
      </c>
      <c r="AG280">
        <v>1</v>
      </c>
      <c r="AH280">
        <v>2</v>
      </c>
      <c r="AI280">
        <v>2</v>
      </c>
      <c r="AJ280" s="10" t="s">
        <v>340</v>
      </c>
      <c r="AK280" s="13" t="s">
        <v>968</v>
      </c>
      <c r="AL280">
        <v>0</v>
      </c>
      <c r="AM280">
        <v>4</v>
      </c>
      <c r="AN280">
        <v>5</v>
      </c>
      <c r="AO280">
        <v>3</v>
      </c>
      <c r="AP280">
        <v>3</v>
      </c>
      <c r="AQ280">
        <v>3</v>
      </c>
      <c r="AR280">
        <v>3</v>
      </c>
      <c r="AS280">
        <v>3</v>
      </c>
      <c r="AT280">
        <v>3</v>
      </c>
      <c r="AU280">
        <v>3</v>
      </c>
      <c r="AV280">
        <v>3</v>
      </c>
      <c r="AW280">
        <v>3</v>
      </c>
      <c r="AX280">
        <v>3</v>
      </c>
      <c r="AY280">
        <v>2</v>
      </c>
      <c r="AZ280">
        <v>2</v>
      </c>
      <c r="BA280">
        <v>2</v>
      </c>
      <c r="BB280">
        <v>2</v>
      </c>
      <c r="BC280">
        <v>1</v>
      </c>
      <c r="BD280">
        <v>1</v>
      </c>
      <c r="BE280">
        <v>2</v>
      </c>
      <c r="BF280">
        <v>4</v>
      </c>
      <c r="BG280">
        <v>6</v>
      </c>
      <c r="BH280">
        <v>5</v>
      </c>
      <c r="BI280">
        <v>4</v>
      </c>
      <c r="BJ280">
        <v>5</v>
      </c>
      <c r="BK280">
        <v>4</v>
      </c>
      <c r="BL280">
        <v>5</v>
      </c>
      <c r="BM280">
        <v>4</v>
      </c>
      <c r="BN280">
        <v>5</v>
      </c>
      <c r="BO280">
        <v>5</v>
      </c>
      <c r="BP280">
        <v>5</v>
      </c>
      <c r="BQ280">
        <v>4</v>
      </c>
      <c r="BR280">
        <v>3</v>
      </c>
      <c r="BS280">
        <v>4</v>
      </c>
      <c r="BT280">
        <v>4</v>
      </c>
      <c r="BU280">
        <v>4</v>
      </c>
      <c r="BV280">
        <v>4</v>
      </c>
      <c r="BW280">
        <v>4</v>
      </c>
      <c r="BX280">
        <v>4</v>
      </c>
      <c r="BY280">
        <v>4</v>
      </c>
      <c r="BZ280">
        <v>4</v>
      </c>
      <c r="CA280">
        <v>4</v>
      </c>
      <c r="CB280">
        <v>4</v>
      </c>
      <c r="CC280">
        <v>2</v>
      </c>
      <c r="CD280">
        <v>2</v>
      </c>
      <c r="CE280">
        <v>1</v>
      </c>
      <c r="CF280">
        <v>1</v>
      </c>
      <c r="CG280">
        <v>2</v>
      </c>
      <c r="CH280">
        <v>2</v>
      </c>
      <c r="CI280">
        <f t="shared" si="90"/>
        <v>126</v>
      </c>
      <c r="CJ280">
        <f t="shared" si="87"/>
        <v>0</v>
      </c>
      <c r="CK280" s="7">
        <f t="shared" si="91"/>
        <v>1</v>
      </c>
      <c r="CL280">
        <v>149</v>
      </c>
      <c r="CM280" s="7">
        <f t="shared" si="103"/>
        <v>0.84563758389261745</v>
      </c>
      <c r="CN280">
        <f t="shared" si="88"/>
        <v>34</v>
      </c>
      <c r="CO280">
        <f t="shared" si="92"/>
        <v>0</v>
      </c>
      <c r="CP280" s="7">
        <f t="shared" si="93"/>
        <v>1</v>
      </c>
      <c r="CQ280">
        <v>42</v>
      </c>
      <c r="CR280" s="7">
        <f t="shared" si="94"/>
        <v>0.80952380952380953</v>
      </c>
      <c r="CT280" s="39">
        <v>100</v>
      </c>
      <c r="CU280" s="39">
        <v>100</v>
      </c>
      <c r="CV280" s="39">
        <v>100</v>
      </c>
      <c r="CW280" s="39">
        <v>100</v>
      </c>
      <c r="CX280" s="39">
        <v>100</v>
      </c>
      <c r="CY280" s="39">
        <v>100</v>
      </c>
      <c r="CZ280" s="39">
        <v>100</v>
      </c>
      <c r="DA280" s="39">
        <v>100</v>
      </c>
      <c r="DB280" s="39">
        <v>100</v>
      </c>
      <c r="DC280" s="39">
        <v>100</v>
      </c>
      <c r="DD280" s="31">
        <v>100</v>
      </c>
      <c r="DE280" s="39">
        <v>100</v>
      </c>
      <c r="DF280" s="39">
        <v>100</v>
      </c>
      <c r="DG280" s="39">
        <v>100</v>
      </c>
      <c r="DH280" s="39">
        <v>100</v>
      </c>
      <c r="DI280" s="31">
        <v>100</v>
      </c>
      <c r="DJ280" s="39">
        <v>0</v>
      </c>
      <c r="DK280" s="39">
        <v>0</v>
      </c>
      <c r="DL280" s="39">
        <v>100</v>
      </c>
      <c r="DM280" s="31">
        <v>33.333333333333336</v>
      </c>
      <c r="DN280" s="39">
        <v>60</v>
      </c>
      <c r="DO280" s="39">
        <v>60</v>
      </c>
      <c r="DP280" s="39">
        <v>80</v>
      </c>
      <c r="DQ280" s="39">
        <v>60</v>
      </c>
      <c r="DR280" s="31">
        <v>65</v>
      </c>
      <c r="DS280" s="39">
        <v>80</v>
      </c>
      <c r="DT280" s="39">
        <v>60</v>
      </c>
      <c r="DU280" s="39">
        <v>80</v>
      </c>
      <c r="DV280" s="39">
        <v>80</v>
      </c>
      <c r="DW280" s="39">
        <v>80</v>
      </c>
      <c r="DX280" s="31">
        <v>76</v>
      </c>
      <c r="DY280" s="39">
        <v>75</v>
      </c>
      <c r="DZ280" s="39">
        <v>50</v>
      </c>
      <c r="EA280" s="31">
        <v>62.5</v>
      </c>
      <c r="EB280" s="39">
        <v>100</v>
      </c>
      <c r="EC280" s="39">
        <v>100</v>
      </c>
      <c r="ED280" s="31">
        <v>100</v>
      </c>
      <c r="EE280" s="39">
        <v>75</v>
      </c>
      <c r="EF280" s="39">
        <v>75</v>
      </c>
      <c r="EG280" s="39">
        <v>75</v>
      </c>
      <c r="EH280" s="39">
        <v>75</v>
      </c>
      <c r="EI280" s="39">
        <v>75</v>
      </c>
      <c r="EJ280" s="31">
        <v>75</v>
      </c>
      <c r="EK280" s="40">
        <v>81.666666666666671</v>
      </c>
      <c r="EL280">
        <v>75</v>
      </c>
      <c r="EM280">
        <v>75</v>
      </c>
      <c r="EN280">
        <v>75</v>
      </c>
      <c r="EO280">
        <v>75</v>
      </c>
      <c r="EP280">
        <v>75</v>
      </c>
      <c r="EQ280">
        <v>75</v>
      </c>
      <c r="ER280">
        <v>100</v>
      </c>
      <c r="ES280">
        <v>100</v>
      </c>
      <c r="ET280">
        <v>0</v>
      </c>
      <c r="EU280">
        <v>0</v>
      </c>
      <c r="EV280">
        <v>100</v>
      </c>
      <c r="EW280">
        <v>100</v>
      </c>
      <c r="EX280" s="6">
        <f t="shared" si="98"/>
        <v>70.833333333333329</v>
      </c>
      <c r="EY280">
        <f t="shared" si="99"/>
        <v>75</v>
      </c>
      <c r="EZ280" s="6">
        <f t="shared" si="100"/>
        <v>75</v>
      </c>
      <c r="FA280" s="6">
        <f t="shared" si="101"/>
        <v>66.666666666666671</v>
      </c>
      <c r="FB280" s="6">
        <f t="shared" si="102"/>
        <v>75</v>
      </c>
    </row>
    <row r="281" spans="1:158" x14ac:dyDescent="0.2">
      <c r="A281" t="s">
        <v>789</v>
      </c>
      <c r="B281">
        <v>1</v>
      </c>
      <c r="C281">
        <v>1</v>
      </c>
      <c r="D281">
        <v>1</v>
      </c>
      <c r="E281">
        <v>1</v>
      </c>
      <c r="F281">
        <v>1</v>
      </c>
      <c r="H281">
        <f>COUNTIFS(R281, 2, I281, 0)</f>
        <v>0</v>
      </c>
      <c r="I281">
        <f t="shared" si="96"/>
        <v>0</v>
      </c>
      <c r="J281" s="9">
        <f>SUM(COUNTIFS(I281, 0, H281, 0, O281, {"1";"2";"3"}))</f>
        <v>1</v>
      </c>
      <c r="K281" s="9">
        <f t="shared" si="89"/>
        <v>0</v>
      </c>
      <c r="L281">
        <v>3</v>
      </c>
      <c r="M281">
        <v>1</v>
      </c>
      <c r="N281">
        <v>1</v>
      </c>
      <c r="O281">
        <v>2</v>
      </c>
      <c r="P281">
        <v>2</v>
      </c>
      <c r="U281">
        <v>0</v>
      </c>
      <c r="V281">
        <v>0</v>
      </c>
      <c r="W281">
        <v>0</v>
      </c>
      <c r="X281">
        <v>0</v>
      </c>
      <c r="Y281">
        <v>0</v>
      </c>
      <c r="AA281">
        <v>2018</v>
      </c>
      <c r="AB281">
        <v>1</v>
      </c>
      <c r="AC281">
        <v>1</v>
      </c>
      <c r="AD281">
        <v>2</v>
      </c>
      <c r="AE281">
        <v>2</v>
      </c>
      <c r="AF281">
        <v>1</v>
      </c>
      <c r="AH281">
        <v>2</v>
      </c>
      <c r="AI281">
        <v>2</v>
      </c>
      <c r="AJ281" s="10" t="s">
        <v>341</v>
      </c>
      <c r="AK281" s="13" t="s">
        <v>968</v>
      </c>
      <c r="AL281">
        <v>0</v>
      </c>
      <c r="AM281">
        <v>4</v>
      </c>
      <c r="AN281">
        <v>5</v>
      </c>
      <c r="AO281">
        <v>2</v>
      </c>
      <c r="AP281">
        <v>3</v>
      </c>
      <c r="AQ281">
        <v>3</v>
      </c>
      <c r="AR281">
        <v>3</v>
      </c>
      <c r="AS281">
        <v>3</v>
      </c>
      <c r="AT281">
        <v>3</v>
      </c>
      <c r="AU281">
        <v>3</v>
      </c>
      <c r="AV281">
        <v>3</v>
      </c>
      <c r="AW281">
        <v>3</v>
      </c>
      <c r="AX281">
        <v>3</v>
      </c>
      <c r="AY281">
        <v>2</v>
      </c>
      <c r="AZ281">
        <v>2</v>
      </c>
      <c r="BA281">
        <v>2</v>
      </c>
      <c r="BB281">
        <v>2</v>
      </c>
      <c r="BC281">
        <v>2</v>
      </c>
      <c r="BD281">
        <v>2</v>
      </c>
      <c r="BE281">
        <v>2</v>
      </c>
      <c r="BF281">
        <v>5</v>
      </c>
      <c r="BG281">
        <v>6</v>
      </c>
      <c r="BH281">
        <v>5</v>
      </c>
      <c r="CI281">
        <f t="shared" si="90"/>
        <v>68</v>
      </c>
      <c r="CJ281">
        <f t="shared" si="87"/>
        <v>14</v>
      </c>
      <c r="CK281" s="7">
        <f t="shared" si="91"/>
        <v>0.61111111111111116</v>
      </c>
      <c r="CL281">
        <v>70</v>
      </c>
      <c r="CM281" s="7">
        <f>CI281/CL281</f>
        <v>0.97142857142857142</v>
      </c>
      <c r="CN281">
        <f t="shared" si="88"/>
        <v>0</v>
      </c>
      <c r="CO281">
        <f t="shared" si="92"/>
        <v>12</v>
      </c>
      <c r="CP281" s="7">
        <f t="shared" si="93"/>
        <v>0</v>
      </c>
      <c r="CQ281">
        <v>0</v>
      </c>
      <c r="CR281" s="7"/>
      <c r="CT281" s="39">
        <v>50</v>
      </c>
      <c r="CU281" s="39">
        <v>100</v>
      </c>
      <c r="CV281" s="39">
        <v>100</v>
      </c>
      <c r="CW281" s="39">
        <v>100</v>
      </c>
      <c r="CX281" s="39">
        <v>100</v>
      </c>
      <c r="CY281" s="39">
        <v>100</v>
      </c>
      <c r="CZ281" s="39">
        <v>100</v>
      </c>
      <c r="DA281" s="39">
        <v>100</v>
      </c>
      <c r="DB281" s="39">
        <v>100</v>
      </c>
      <c r="DC281" s="39">
        <v>100</v>
      </c>
      <c r="DD281" s="31">
        <v>95</v>
      </c>
      <c r="DE281" s="39">
        <v>100</v>
      </c>
      <c r="DF281" s="39">
        <v>100</v>
      </c>
      <c r="DG281" s="39">
        <v>100</v>
      </c>
      <c r="DH281" s="39">
        <v>100</v>
      </c>
      <c r="DI281" s="31">
        <v>100</v>
      </c>
      <c r="DJ281" s="39">
        <v>100</v>
      </c>
      <c r="DK281" s="39">
        <v>100</v>
      </c>
      <c r="DL281" s="39">
        <v>100</v>
      </c>
      <c r="DM281" s="31">
        <v>100</v>
      </c>
      <c r="DN281" s="39"/>
      <c r="DO281" s="39"/>
      <c r="DP281" s="39"/>
      <c r="DQ281" s="39"/>
      <c r="DR281" s="31"/>
      <c r="DS281" s="39"/>
      <c r="DT281" s="39"/>
      <c r="DU281" s="39"/>
      <c r="DV281" s="39"/>
      <c r="DW281" s="39"/>
      <c r="DX281" s="31"/>
      <c r="DY281" s="39">
        <v>100</v>
      </c>
      <c r="DZ281" s="39"/>
      <c r="EA281" s="31">
        <v>100</v>
      </c>
      <c r="EB281" s="39">
        <v>100</v>
      </c>
      <c r="EC281" s="39">
        <v>100</v>
      </c>
      <c r="ED281" s="31">
        <v>100</v>
      </c>
      <c r="EE281" s="39">
        <v>75</v>
      </c>
      <c r="EF281" s="39"/>
      <c r="EG281" s="39"/>
      <c r="EH281" s="39"/>
      <c r="EI281" s="39"/>
      <c r="EJ281" s="31">
        <v>75</v>
      </c>
      <c r="EK281" s="40">
        <v>96.590909090909093</v>
      </c>
      <c r="EX281" s="6"/>
      <c r="EZ281" s="6"/>
      <c r="FA281" s="6"/>
      <c r="FB281" s="6"/>
    </row>
    <row r="282" spans="1:158" x14ac:dyDescent="0.2">
      <c r="A282" t="s">
        <v>790</v>
      </c>
      <c r="B282">
        <v>1</v>
      </c>
      <c r="C282">
        <v>1</v>
      </c>
      <c r="D282">
        <v>1</v>
      </c>
      <c r="E282">
        <v>1</v>
      </c>
      <c r="F282">
        <v>1</v>
      </c>
      <c r="H282">
        <f>COUNTIFS(R282, 2, I282, 0)</f>
        <v>0</v>
      </c>
      <c r="I282">
        <f t="shared" si="96"/>
        <v>0</v>
      </c>
      <c r="J282" s="9">
        <f>SUM(COUNTIFS(I282, 0, H282, 0, O282, {"1";"2";"3"}))</f>
        <v>1</v>
      </c>
      <c r="K282" s="9">
        <f t="shared" si="89"/>
        <v>0</v>
      </c>
      <c r="L282">
        <v>3</v>
      </c>
      <c r="M282">
        <v>1</v>
      </c>
      <c r="N282">
        <v>1</v>
      </c>
      <c r="O282">
        <v>2</v>
      </c>
      <c r="P282">
        <v>3</v>
      </c>
      <c r="U282">
        <v>0</v>
      </c>
      <c r="V282">
        <v>0</v>
      </c>
      <c r="W282">
        <v>0</v>
      </c>
      <c r="X282">
        <v>0</v>
      </c>
      <c r="Y282">
        <v>0</v>
      </c>
      <c r="AA282">
        <v>2018</v>
      </c>
      <c r="AB282">
        <v>1</v>
      </c>
      <c r="AC282">
        <v>1</v>
      </c>
      <c r="AD282">
        <v>2</v>
      </c>
      <c r="AE282">
        <v>3</v>
      </c>
      <c r="AF282">
        <v>1</v>
      </c>
      <c r="AH282">
        <v>2</v>
      </c>
      <c r="AI282">
        <v>1</v>
      </c>
      <c r="AJ282" s="10" t="s">
        <v>342</v>
      </c>
      <c r="AK282" s="13" t="s">
        <v>965</v>
      </c>
      <c r="AL282">
        <v>0</v>
      </c>
      <c r="AM282">
        <v>1</v>
      </c>
      <c r="AN282">
        <v>3</v>
      </c>
      <c r="AO282">
        <v>1</v>
      </c>
      <c r="AP282">
        <v>1</v>
      </c>
      <c r="AQ282">
        <v>1</v>
      </c>
      <c r="AR282">
        <v>1</v>
      </c>
      <c r="AS282">
        <v>2</v>
      </c>
      <c r="AT282">
        <v>2</v>
      </c>
      <c r="AU282">
        <v>2</v>
      </c>
      <c r="AV282">
        <v>2</v>
      </c>
      <c r="AW282">
        <v>3</v>
      </c>
      <c r="AX282">
        <v>3</v>
      </c>
      <c r="AY282">
        <v>1</v>
      </c>
      <c r="AZ282">
        <v>2</v>
      </c>
      <c r="BA282">
        <v>1</v>
      </c>
      <c r="BB282">
        <v>2</v>
      </c>
      <c r="BC282">
        <v>1</v>
      </c>
      <c r="BD282">
        <v>2</v>
      </c>
      <c r="BE282">
        <v>2</v>
      </c>
      <c r="BF282">
        <v>3</v>
      </c>
      <c r="BG282">
        <v>3</v>
      </c>
      <c r="BH282">
        <v>2</v>
      </c>
      <c r="BI282">
        <v>1</v>
      </c>
      <c r="BJ282">
        <v>3</v>
      </c>
      <c r="BK282">
        <v>2</v>
      </c>
      <c r="BL282">
        <v>3</v>
      </c>
      <c r="BM282">
        <v>2</v>
      </c>
      <c r="BN282">
        <v>2</v>
      </c>
      <c r="BO282">
        <v>4</v>
      </c>
      <c r="BP282">
        <v>3</v>
      </c>
      <c r="BQ282">
        <v>4</v>
      </c>
      <c r="BR282">
        <v>3</v>
      </c>
      <c r="BS282">
        <v>3</v>
      </c>
      <c r="BT282">
        <v>1</v>
      </c>
      <c r="BU282">
        <v>3</v>
      </c>
      <c r="BV282">
        <v>2</v>
      </c>
      <c r="BW282">
        <v>1</v>
      </c>
      <c r="BX282">
        <v>0</v>
      </c>
      <c r="BY282">
        <v>1</v>
      </c>
      <c r="BZ282">
        <v>5</v>
      </c>
      <c r="CA282">
        <v>5</v>
      </c>
      <c r="CB282">
        <v>1</v>
      </c>
      <c r="CC282">
        <v>0</v>
      </c>
      <c r="CD282">
        <v>2</v>
      </c>
      <c r="CE282">
        <v>0</v>
      </c>
      <c r="CF282">
        <v>2</v>
      </c>
      <c r="CG282">
        <v>2</v>
      </c>
      <c r="CH282">
        <v>2</v>
      </c>
      <c r="CI282">
        <f t="shared" si="90"/>
        <v>77</v>
      </c>
      <c r="CJ282">
        <f t="shared" si="87"/>
        <v>0</v>
      </c>
      <c r="CK282" s="7">
        <f t="shared" si="91"/>
        <v>1</v>
      </c>
      <c r="CL282">
        <v>149</v>
      </c>
      <c r="CM282" s="7">
        <f>CI282/CL282</f>
        <v>0.51677852348993292</v>
      </c>
      <c r="CN282">
        <f t="shared" si="88"/>
        <v>21</v>
      </c>
      <c r="CO282">
        <f t="shared" si="92"/>
        <v>0</v>
      </c>
      <c r="CP282" s="7">
        <f t="shared" si="93"/>
        <v>1</v>
      </c>
      <c r="CQ282">
        <v>42</v>
      </c>
      <c r="CR282" s="7">
        <f t="shared" si="94"/>
        <v>0.5</v>
      </c>
      <c r="CT282" s="39">
        <v>0</v>
      </c>
      <c r="CU282" s="39">
        <v>0</v>
      </c>
      <c r="CV282" s="39">
        <v>0</v>
      </c>
      <c r="CW282" s="39">
        <v>0</v>
      </c>
      <c r="CX282" s="39">
        <v>50</v>
      </c>
      <c r="CY282" s="39">
        <v>50</v>
      </c>
      <c r="CZ282" s="39">
        <v>50</v>
      </c>
      <c r="DA282" s="39">
        <v>50</v>
      </c>
      <c r="DB282" s="39">
        <v>100</v>
      </c>
      <c r="DC282" s="39">
        <v>100</v>
      </c>
      <c r="DD282" s="31">
        <v>40</v>
      </c>
      <c r="DE282" s="39">
        <v>0</v>
      </c>
      <c r="DF282" s="39">
        <v>100</v>
      </c>
      <c r="DG282" s="39">
        <v>0</v>
      </c>
      <c r="DH282" s="39">
        <v>100</v>
      </c>
      <c r="DI282" s="31">
        <v>50</v>
      </c>
      <c r="DJ282" s="39">
        <v>0</v>
      </c>
      <c r="DK282" s="39">
        <v>100</v>
      </c>
      <c r="DL282" s="39">
        <v>100</v>
      </c>
      <c r="DM282" s="31">
        <v>66.666666666666671</v>
      </c>
      <c r="DN282" s="39">
        <v>0</v>
      </c>
      <c r="DO282" s="39">
        <v>20</v>
      </c>
      <c r="DP282" s="39">
        <v>60</v>
      </c>
      <c r="DQ282" s="39">
        <v>60</v>
      </c>
      <c r="DR282" s="31">
        <v>35</v>
      </c>
      <c r="DS282" s="39">
        <v>40</v>
      </c>
      <c r="DT282" s="39">
        <v>20</v>
      </c>
      <c r="DU282" s="39">
        <v>40</v>
      </c>
      <c r="DV282" s="39">
        <v>20</v>
      </c>
      <c r="DW282" s="39">
        <v>40</v>
      </c>
      <c r="DX282" s="31">
        <v>32</v>
      </c>
      <c r="DY282" s="39">
        <v>50</v>
      </c>
      <c r="DZ282" s="39">
        <v>50</v>
      </c>
      <c r="EA282" s="31">
        <v>50</v>
      </c>
      <c r="EB282" s="39">
        <v>40</v>
      </c>
      <c r="EC282" s="39">
        <v>25</v>
      </c>
      <c r="ED282" s="31">
        <v>32.5</v>
      </c>
      <c r="EE282" s="39">
        <v>0</v>
      </c>
      <c r="EF282" s="39">
        <v>50</v>
      </c>
      <c r="EG282" s="39">
        <v>0</v>
      </c>
      <c r="EH282" s="39">
        <v>50</v>
      </c>
      <c r="EI282" s="39">
        <v>25</v>
      </c>
      <c r="EJ282" s="31">
        <v>25</v>
      </c>
      <c r="EK282" s="40">
        <v>40</v>
      </c>
      <c r="EL282">
        <v>0</v>
      </c>
      <c r="EN282">
        <v>0</v>
      </c>
      <c r="EO282">
        <v>100</v>
      </c>
      <c r="EP282">
        <v>100</v>
      </c>
      <c r="EQ282">
        <v>0</v>
      </c>
      <c r="ES282">
        <v>100</v>
      </c>
      <c r="EU282">
        <v>100</v>
      </c>
      <c r="EV282">
        <v>100</v>
      </c>
      <c r="EW282">
        <v>100</v>
      </c>
      <c r="EX282" s="6">
        <f t="shared" si="98"/>
        <v>66.666666666666671</v>
      </c>
      <c r="EY282">
        <f t="shared" si="99"/>
        <v>0</v>
      </c>
      <c r="EZ282" s="6">
        <f t="shared" si="100"/>
        <v>40</v>
      </c>
      <c r="FA282" s="6">
        <f t="shared" si="101"/>
        <v>100</v>
      </c>
      <c r="FB282" s="6">
        <f t="shared" si="102"/>
        <v>50</v>
      </c>
    </row>
    <row r="283" spans="1:158" x14ac:dyDescent="0.2">
      <c r="A283" t="s">
        <v>791</v>
      </c>
      <c r="B283">
        <v>1</v>
      </c>
      <c r="C283">
        <v>1</v>
      </c>
      <c r="D283">
        <v>1</v>
      </c>
      <c r="E283">
        <v>1</v>
      </c>
      <c r="F283">
        <v>1</v>
      </c>
      <c r="H283">
        <f>COUNTIFS(R283, 2, I283, 0)</f>
        <v>0</v>
      </c>
      <c r="I283">
        <f t="shared" si="96"/>
        <v>0</v>
      </c>
      <c r="J283" s="9">
        <f>SUM(COUNTIFS(I283, 0, H283, 0, O283, {"1";"2";"3"}))</f>
        <v>1</v>
      </c>
      <c r="K283" s="9">
        <f t="shared" si="89"/>
        <v>0</v>
      </c>
      <c r="L283">
        <v>3</v>
      </c>
      <c r="M283">
        <v>1</v>
      </c>
      <c r="N283">
        <v>1</v>
      </c>
      <c r="O283">
        <v>2</v>
      </c>
      <c r="P283">
        <v>3</v>
      </c>
      <c r="U283">
        <v>0</v>
      </c>
      <c r="V283">
        <v>0</v>
      </c>
      <c r="W283">
        <v>0</v>
      </c>
      <c r="X283">
        <v>0</v>
      </c>
      <c r="Y283">
        <v>0</v>
      </c>
      <c r="AA283">
        <v>2017</v>
      </c>
      <c r="AB283">
        <v>1</v>
      </c>
      <c r="AC283">
        <v>2</v>
      </c>
      <c r="AD283">
        <v>2</v>
      </c>
      <c r="AE283">
        <v>3</v>
      </c>
      <c r="AF283">
        <v>1</v>
      </c>
      <c r="AH283">
        <v>2</v>
      </c>
      <c r="AI283">
        <v>2</v>
      </c>
      <c r="AJ283" s="10" t="s">
        <v>343</v>
      </c>
      <c r="AK283" s="13" t="s">
        <v>965</v>
      </c>
      <c r="AL283">
        <v>0</v>
      </c>
      <c r="AM283">
        <v>1</v>
      </c>
      <c r="AN283">
        <v>3</v>
      </c>
      <c r="AO283">
        <v>1</v>
      </c>
      <c r="AP283">
        <v>1</v>
      </c>
      <c r="AQ283">
        <v>2</v>
      </c>
      <c r="AR283">
        <v>2</v>
      </c>
      <c r="AS283">
        <v>3</v>
      </c>
      <c r="AT283">
        <v>1</v>
      </c>
      <c r="AU283">
        <v>1</v>
      </c>
      <c r="AV283">
        <v>2</v>
      </c>
      <c r="AW283">
        <v>3</v>
      </c>
      <c r="AX283">
        <v>3</v>
      </c>
      <c r="AY283">
        <v>2</v>
      </c>
      <c r="AZ283">
        <v>1</v>
      </c>
      <c r="BA283">
        <v>2</v>
      </c>
      <c r="BB283">
        <v>1</v>
      </c>
      <c r="BC283">
        <v>2</v>
      </c>
      <c r="BD283">
        <v>2</v>
      </c>
      <c r="BE283">
        <v>2</v>
      </c>
      <c r="BF283">
        <v>3</v>
      </c>
      <c r="BG283">
        <v>3</v>
      </c>
      <c r="BH283">
        <v>2</v>
      </c>
      <c r="BR283">
        <v>4</v>
      </c>
      <c r="BS283">
        <v>2</v>
      </c>
      <c r="BT283">
        <v>1</v>
      </c>
      <c r="BU283">
        <v>3</v>
      </c>
      <c r="BV283">
        <v>1</v>
      </c>
      <c r="BW283">
        <v>5</v>
      </c>
      <c r="BX283">
        <v>5</v>
      </c>
      <c r="BY283">
        <v>3</v>
      </c>
      <c r="BZ283">
        <v>3</v>
      </c>
      <c r="CA283">
        <v>4</v>
      </c>
      <c r="CB283">
        <v>3</v>
      </c>
      <c r="CC283">
        <v>1</v>
      </c>
      <c r="CD283">
        <v>1</v>
      </c>
      <c r="CE283">
        <v>1</v>
      </c>
      <c r="CF283">
        <v>2</v>
      </c>
      <c r="CG283">
        <v>2</v>
      </c>
      <c r="CH283">
        <v>2</v>
      </c>
      <c r="CI283">
        <f t="shared" si="90"/>
        <v>54</v>
      </c>
      <c r="CJ283">
        <f t="shared" si="87"/>
        <v>9</v>
      </c>
      <c r="CK283" s="7">
        <f t="shared" si="91"/>
        <v>0.75</v>
      </c>
      <c r="CL283">
        <v>95</v>
      </c>
      <c r="CM283" s="7">
        <f t="shared" ref="CM283:CM290" si="104">CI283/CL283</f>
        <v>0.56842105263157894</v>
      </c>
      <c r="CN283">
        <f t="shared" si="88"/>
        <v>32</v>
      </c>
      <c r="CO283">
        <f t="shared" si="92"/>
        <v>0</v>
      </c>
      <c r="CP283" s="7">
        <f t="shared" si="93"/>
        <v>1</v>
      </c>
      <c r="CQ283">
        <v>42</v>
      </c>
      <c r="CR283" s="7">
        <f t="shared" si="94"/>
        <v>0.76190476190476186</v>
      </c>
      <c r="CT283" s="39">
        <v>0</v>
      </c>
      <c r="CU283" s="39">
        <v>0</v>
      </c>
      <c r="CV283" s="39">
        <v>50</v>
      </c>
      <c r="CW283" s="39">
        <v>50</v>
      </c>
      <c r="CX283" s="39">
        <v>100</v>
      </c>
      <c r="CY283" s="39">
        <v>0</v>
      </c>
      <c r="CZ283" s="39">
        <v>0</v>
      </c>
      <c r="DA283" s="39">
        <v>50</v>
      </c>
      <c r="DB283" s="39">
        <v>100</v>
      </c>
      <c r="DC283" s="39">
        <v>100</v>
      </c>
      <c r="DD283" s="31">
        <v>45</v>
      </c>
      <c r="DE283" s="39">
        <v>100</v>
      </c>
      <c r="DF283" s="39">
        <v>0</v>
      </c>
      <c r="DG283" s="39">
        <v>100</v>
      </c>
      <c r="DH283" s="39">
        <v>0</v>
      </c>
      <c r="DI283" s="31">
        <v>50</v>
      </c>
      <c r="DJ283" s="39">
        <v>100</v>
      </c>
      <c r="DK283" s="39">
        <v>100</v>
      </c>
      <c r="DL283" s="39">
        <v>100</v>
      </c>
      <c r="DM283" s="31">
        <v>100</v>
      </c>
      <c r="DN283" s="39"/>
      <c r="DO283" s="39"/>
      <c r="DP283" s="39"/>
      <c r="DQ283" s="39"/>
      <c r="DR283" s="31"/>
      <c r="DS283" s="39"/>
      <c r="DT283" s="39"/>
      <c r="DU283" s="39"/>
      <c r="DV283" s="39"/>
      <c r="DW283" s="39"/>
      <c r="DX283" s="31"/>
      <c r="DY283" s="39">
        <v>50</v>
      </c>
      <c r="DZ283" s="39">
        <v>75</v>
      </c>
      <c r="EA283" s="31">
        <v>62.5</v>
      </c>
      <c r="EB283" s="39">
        <v>40</v>
      </c>
      <c r="EC283" s="39">
        <v>25</v>
      </c>
      <c r="ED283" s="31">
        <v>32.5</v>
      </c>
      <c r="EE283" s="39">
        <v>0</v>
      </c>
      <c r="EF283" s="39">
        <v>25</v>
      </c>
      <c r="EG283" s="39">
        <v>0</v>
      </c>
      <c r="EH283" s="39">
        <v>50</v>
      </c>
      <c r="EI283" s="39">
        <v>0</v>
      </c>
      <c r="EJ283" s="31">
        <v>15</v>
      </c>
      <c r="EK283" s="40">
        <v>46.851851851851855</v>
      </c>
      <c r="EL283">
        <v>100</v>
      </c>
      <c r="EM283">
        <v>100</v>
      </c>
      <c r="EN283">
        <v>50</v>
      </c>
      <c r="EO283">
        <v>50</v>
      </c>
      <c r="EP283">
        <v>75</v>
      </c>
      <c r="EQ283">
        <v>50</v>
      </c>
      <c r="ER283">
        <v>0</v>
      </c>
      <c r="ES283">
        <v>0</v>
      </c>
      <c r="ET283">
        <v>0</v>
      </c>
      <c r="EU283">
        <v>100</v>
      </c>
      <c r="EV283">
        <v>100</v>
      </c>
      <c r="EW283">
        <v>100</v>
      </c>
      <c r="EX283" s="6">
        <f t="shared" si="98"/>
        <v>60.416666666666664</v>
      </c>
      <c r="EY283">
        <f t="shared" si="99"/>
        <v>100</v>
      </c>
      <c r="EZ283" s="6">
        <f t="shared" si="100"/>
        <v>70.833333333333329</v>
      </c>
      <c r="FA283" s="6">
        <f t="shared" si="101"/>
        <v>50</v>
      </c>
      <c r="FB283" s="6">
        <f t="shared" si="102"/>
        <v>56.25</v>
      </c>
    </row>
    <row r="284" spans="1:158" x14ac:dyDescent="0.2">
      <c r="A284" t="s">
        <v>792</v>
      </c>
      <c r="B284">
        <v>1</v>
      </c>
      <c r="C284">
        <v>1</v>
      </c>
      <c r="D284">
        <v>1</v>
      </c>
      <c r="E284">
        <v>1</v>
      </c>
      <c r="F284">
        <v>1</v>
      </c>
      <c r="H284">
        <f>COUNTIFS(R284, 2, I284, 0)</f>
        <v>0</v>
      </c>
      <c r="I284">
        <f t="shared" si="96"/>
        <v>1</v>
      </c>
      <c r="J284" s="9">
        <f>SUM(COUNTIFS(I284, 0, H284, 0, O284, {"1";"2";"3"}))</f>
        <v>0</v>
      </c>
      <c r="K284" s="9">
        <f t="shared" si="89"/>
        <v>0</v>
      </c>
      <c r="L284">
        <v>2</v>
      </c>
      <c r="M284">
        <v>1</v>
      </c>
      <c r="N284">
        <v>2</v>
      </c>
      <c r="O284">
        <v>3</v>
      </c>
      <c r="P284">
        <v>1</v>
      </c>
      <c r="Q284">
        <v>2017</v>
      </c>
      <c r="R284">
        <v>1</v>
      </c>
      <c r="S284">
        <v>1</v>
      </c>
      <c r="T284">
        <v>2</v>
      </c>
      <c r="U284">
        <v>0</v>
      </c>
      <c r="V284">
        <v>0</v>
      </c>
      <c r="W284">
        <v>1</v>
      </c>
      <c r="X284">
        <v>0</v>
      </c>
      <c r="Y284">
        <v>0</v>
      </c>
      <c r="AA284">
        <v>2018</v>
      </c>
      <c r="AB284">
        <v>3</v>
      </c>
      <c r="AC284">
        <v>3</v>
      </c>
      <c r="AD284">
        <v>1</v>
      </c>
      <c r="AE284">
        <v>3</v>
      </c>
      <c r="AF284">
        <v>2</v>
      </c>
      <c r="AG284">
        <v>2</v>
      </c>
      <c r="AH284">
        <v>3</v>
      </c>
      <c r="AI284">
        <v>1</v>
      </c>
      <c r="AJ284" s="10" t="s">
        <v>344</v>
      </c>
      <c r="AK284" s="13" t="s">
        <v>968</v>
      </c>
      <c r="AL284">
        <v>0</v>
      </c>
      <c r="AM284">
        <v>3</v>
      </c>
      <c r="AN284">
        <v>5</v>
      </c>
      <c r="AO284">
        <v>1</v>
      </c>
      <c r="AP284">
        <v>3</v>
      </c>
      <c r="AQ284">
        <v>3</v>
      </c>
      <c r="AR284">
        <v>2</v>
      </c>
      <c r="AS284">
        <v>3</v>
      </c>
      <c r="AT284">
        <v>3</v>
      </c>
      <c r="AU284">
        <v>3</v>
      </c>
      <c r="AV284">
        <v>3</v>
      </c>
      <c r="AW284">
        <v>3</v>
      </c>
      <c r="AX284">
        <v>3</v>
      </c>
      <c r="AY284">
        <v>2</v>
      </c>
      <c r="AZ284">
        <v>2</v>
      </c>
      <c r="BA284">
        <v>2</v>
      </c>
      <c r="BB284">
        <v>2</v>
      </c>
      <c r="BC284">
        <v>2</v>
      </c>
      <c r="BD284">
        <v>2</v>
      </c>
      <c r="BE284">
        <v>2</v>
      </c>
      <c r="BF284">
        <v>4</v>
      </c>
      <c r="BG284">
        <v>4</v>
      </c>
      <c r="BH284">
        <v>5</v>
      </c>
      <c r="BI284">
        <v>4</v>
      </c>
      <c r="BJ284">
        <v>5</v>
      </c>
      <c r="BK284">
        <v>6</v>
      </c>
      <c r="BL284">
        <v>4</v>
      </c>
      <c r="BM284">
        <v>4</v>
      </c>
      <c r="BN284">
        <v>5</v>
      </c>
      <c r="BO284">
        <v>5</v>
      </c>
      <c r="BP284">
        <v>5</v>
      </c>
      <c r="BQ284">
        <v>4</v>
      </c>
      <c r="BR284">
        <v>3</v>
      </c>
      <c r="BS284">
        <v>4</v>
      </c>
      <c r="BT284">
        <v>4</v>
      </c>
      <c r="BU284">
        <v>2</v>
      </c>
      <c r="BV284">
        <v>3</v>
      </c>
      <c r="BW284">
        <v>4</v>
      </c>
      <c r="BX284">
        <v>5</v>
      </c>
      <c r="BY284">
        <v>4</v>
      </c>
      <c r="BZ284">
        <v>5</v>
      </c>
      <c r="CA284">
        <v>3</v>
      </c>
      <c r="CB284">
        <v>2</v>
      </c>
      <c r="CC284">
        <v>2</v>
      </c>
      <c r="CD284">
        <v>1</v>
      </c>
      <c r="CE284">
        <v>1</v>
      </c>
      <c r="CF284">
        <v>2</v>
      </c>
      <c r="CG284">
        <v>2</v>
      </c>
      <c r="CH284">
        <v>2</v>
      </c>
      <c r="CI284">
        <f t="shared" si="90"/>
        <v>120</v>
      </c>
      <c r="CJ284">
        <f t="shared" si="87"/>
        <v>0</v>
      </c>
      <c r="CK284" s="7">
        <f t="shared" si="91"/>
        <v>1</v>
      </c>
      <c r="CL284">
        <v>149</v>
      </c>
      <c r="CM284" s="7">
        <f t="shared" si="104"/>
        <v>0.80536912751677847</v>
      </c>
      <c r="CN284">
        <f t="shared" si="88"/>
        <v>33</v>
      </c>
      <c r="CO284">
        <f t="shared" si="92"/>
        <v>0</v>
      </c>
      <c r="CP284" s="7">
        <f t="shared" si="93"/>
        <v>1</v>
      </c>
      <c r="CQ284">
        <v>42</v>
      </c>
      <c r="CR284" s="7">
        <f t="shared" si="94"/>
        <v>0.7857142857142857</v>
      </c>
      <c r="CT284" s="39">
        <v>0</v>
      </c>
      <c r="CU284" s="39">
        <v>100</v>
      </c>
      <c r="CV284" s="39">
        <v>100</v>
      </c>
      <c r="CW284" s="39">
        <v>50</v>
      </c>
      <c r="CX284" s="39">
        <v>100</v>
      </c>
      <c r="CY284" s="39">
        <v>100</v>
      </c>
      <c r="CZ284" s="39">
        <v>100</v>
      </c>
      <c r="DA284" s="39">
        <v>100</v>
      </c>
      <c r="DB284" s="39">
        <v>100</v>
      </c>
      <c r="DC284" s="39">
        <v>100</v>
      </c>
      <c r="DD284" s="31">
        <v>85</v>
      </c>
      <c r="DE284" s="39">
        <v>100</v>
      </c>
      <c r="DF284" s="39">
        <v>100</v>
      </c>
      <c r="DG284" s="39">
        <v>100</v>
      </c>
      <c r="DH284" s="39">
        <v>100</v>
      </c>
      <c r="DI284" s="31">
        <v>100</v>
      </c>
      <c r="DJ284" s="39">
        <v>100</v>
      </c>
      <c r="DK284" s="39">
        <v>100</v>
      </c>
      <c r="DL284" s="39">
        <v>100</v>
      </c>
      <c r="DM284" s="31">
        <v>100</v>
      </c>
      <c r="DN284" s="39">
        <v>60</v>
      </c>
      <c r="DO284" s="39">
        <v>60</v>
      </c>
      <c r="DP284" s="39">
        <v>80</v>
      </c>
      <c r="DQ284" s="39">
        <v>60</v>
      </c>
      <c r="DR284" s="31">
        <v>65</v>
      </c>
      <c r="DS284" s="39">
        <v>80</v>
      </c>
      <c r="DT284" s="39">
        <v>100</v>
      </c>
      <c r="DU284" s="39">
        <v>60</v>
      </c>
      <c r="DV284" s="39">
        <v>80</v>
      </c>
      <c r="DW284" s="39">
        <v>80</v>
      </c>
      <c r="DX284" s="31">
        <v>80</v>
      </c>
      <c r="DY284" s="39">
        <v>75</v>
      </c>
      <c r="DZ284" s="39">
        <v>50</v>
      </c>
      <c r="EA284" s="31">
        <v>62.5</v>
      </c>
      <c r="EB284" s="39">
        <v>60</v>
      </c>
      <c r="EC284" s="39">
        <v>100</v>
      </c>
      <c r="ED284" s="31">
        <v>80</v>
      </c>
      <c r="EE284" s="39">
        <v>50</v>
      </c>
      <c r="EF284" s="39">
        <v>75</v>
      </c>
      <c r="EG284" s="39">
        <v>75</v>
      </c>
      <c r="EH284" s="39">
        <v>25</v>
      </c>
      <c r="EI284" s="39">
        <v>50</v>
      </c>
      <c r="EJ284" s="31">
        <v>55</v>
      </c>
      <c r="EK284" s="40">
        <v>79.722222222222229</v>
      </c>
      <c r="EL284">
        <v>75</v>
      </c>
      <c r="EM284">
        <v>100</v>
      </c>
      <c r="EN284">
        <v>75</v>
      </c>
      <c r="EO284">
        <v>100</v>
      </c>
      <c r="EP284">
        <v>50</v>
      </c>
      <c r="EQ284">
        <v>25</v>
      </c>
      <c r="ER284">
        <v>100</v>
      </c>
      <c r="ES284">
        <v>0</v>
      </c>
      <c r="ET284">
        <v>0</v>
      </c>
      <c r="EU284">
        <v>100</v>
      </c>
      <c r="EV284">
        <v>100</v>
      </c>
      <c r="EW284">
        <v>100</v>
      </c>
      <c r="EX284" s="6">
        <f t="shared" si="98"/>
        <v>68.75</v>
      </c>
      <c r="EY284">
        <f t="shared" si="99"/>
        <v>87.5</v>
      </c>
      <c r="EZ284" s="6">
        <f t="shared" si="100"/>
        <v>70.833333333333329</v>
      </c>
      <c r="FA284" s="6">
        <f t="shared" si="101"/>
        <v>66.666666666666671</v>
      </c>
      <c r="FB284" s="6">
        <f t="shared" si="102"/>
        <v>62.5</v>
      </c>
    </row>
    <row r="285" spans="1:158" x14ac:dyDescent="0.2">
      <c r="A285" t="s">
        <v>793</v>
      </c>
      <c r="B285">
        <v>1</v>
      </c>
      <c r="C285">
        <v>1</v>
      </c>
      <c r="D285">
        <v>1</v>
      </c>
      <c r="E285">
        <v>1</v>
      </c>
      <c r="F285">
        <v>1</v>
      </c>
      <c r="H285">
        <f>COUNTIFS(R285, 2, I285, 0)</f>
        <v>0</v>
      </c>
      <c r="I285">
        <f t="shared" si="96"/>
        <v>0</v>
      </c>
      <c r="J285" s="9">
        <f>SUM(COUNTIFS(I285, 0, H285, 0, O285, {"1";"2";"3"}))</f>
        <v>1</v>
      </c>
      <c r="K285" s="9">
        <f t="shared" si="89"/>
        <v>0</v>
      </c>
      <c r="L285">
        <v>3</v>
      </c>
      <c r="M285">
        <v>1</v>
      </c>
      <c r="N285">
        <v>1</v>
      </c>
      <c r="O285">
        <v>3</v>
      </c>
      <c r="P285">
        <v>3</v>
      </c>
      <c r="Q285">
        <v>2017</v>
      </c>
      <c r="S285">
        <v>1</v>
      </c>
      <c r="T285">
        <v>2</v>
      </c>
      <c r="U285">
        <v>0</v>
      </c>
      <c r="V285">
        <v>0</v>
      </c>
      <c r="W285">
        <v>1</v>
      </c>
      <c r="X285">
        <v>0</v>
      </c>
      <c r="Y285">
        <v>0</v>
      </c>
      <c r="AA285">
        <v>2017</v>
      </c>
      <c r="AB285">
        <v>1</v>
      </c>
      <c r="AC285">
        <v>1</v>
      </c>
      <c r="AD285">
        <v>1</v>
      </c>
      <c r="AE285">
        <v>3</v>
      </c>
      <c r="AF285">
        <v>2</v>
      </c>
      <c r="AG285">
        <v>1</v>
      </c>
      <c r="AH285">
        <v>2</v>
      </c>
      <c r="AI285">
        <v>1</v>
      </c>
      <c r="AJ285" s="10" t="s">
        <v>345</v>
      </c>
      <c r="AK285" s="13" t="s">
        <v>965</v>
      </c>
      <c r="AL285">
        <v>0</v>
      </c>
      <c r="AM285">
        <v>2</v>
      </c>
      <c r="AN285">
        <v>4</v>
      </c>
      <c r="AO285">
        <v>1</v>
      </c>
      <c r="AP285">
        <v>1</v>
      </c>
      <c r="AQ285">
        <v>1</v>
      </c>
      <c r="AR285">
        <v>1</v>
      </c>
      <c r="AS285">
        <v>2</v>
      </c>
      <c r="AT285">
        <v>2</v>
      </c>
      <c r="AU285">
        <v>1</v>
      </c>
      <c r="AV285">
        <v>2</v>
      </c>
      <c r="AW285">
        <v>2</v>
      </c>
      <c r="AX285">
        <v>2</v>
      </c>
      <c r="AY285">
        <v>1</v>
      </c>
      <c r="AZ285">
        <v>1</v>
      </c>
      <c r="BA285">
        <v>1</v>
      </c>
      <c r="BB285">
        <v>1</v>
      </c>
      <c r="BC285">
        <v>2</v>
      </c>
      <c r="BD285">
        <v>1</v>
      </c>
      <c r="BE285">
        <v>1</v>
      </c>
      <c r="BF285">
        <v>4</v>
      </c>
      <c r="BG285">
        <v>4</v>
      </c>
      <c r="BH285">
        <v>4</v>
      </c>
      <c r="BI285">
        <v>2</v>
      </c>
      <c r="BJ285">
        <v>4</v>
      </c>
      <c r="BK285">
        <v>5</v>
      </c>
      <c r="BL285">
        <v>2</v>
      </c>
      <c r="BM285">
        <v>1</v>
      </c>
      <c r="BN285">
        <v>5</v>
      </c>
      <c r="BO285">
        <v>1</v>
      </c>
      <c r="BP285">
        <v>2</v>
      </c>
      <c r="BQ285">
        <v>1</v>
      </c>
      <c r="BR285">
        <v>2</v>
      </c>
      <c r="BS285">
        <v>4</v>
      </c>
      <c r="BT285">
        <v>2</v>
      </c>
      <c r="BU285">
        <v>4</v>
      </c>
      <c r="BV285">
        <v>2</v>
      </c>
      <c r="BW285">
        <v>4</v>
      </c>
      <c r="BX285">
        <v>5</v>
      </c>
      <c r="BY285">
        <v>5</v>
      </c>
      <c r="BZ285">
        <v>4</v>
      </c>
      <c r="CA285">
        <v>3</v>
      </c>
      <c r="CB285">
        <v>1</v>
      </c>
      <c r="CC285">
        <v>2</v>
      </c>
      <c r="CD285">
        <v>1</v>
      </c>
      <c r="CE285">
        <v>1</v>
      </c>
      <c r="CF285">
        <v>2</v>
      </c>
      <c r="CG285">
        <v>2</v>
      </c>
      <c r="CH285">
        <v>2</v>
      </c>
      <c r="CI285">
        <f t="shared" si="90"/>
        <v>78</v>
      </c>
      <c r="CJ285">
        <f t="shared" si="87"/>
        <v>0</v>
      </c>
      <c r="CK285" s="7">
        <f t="shared" si="91"/>
        <v>1</v>
      </c>
      <c r="CL285">
        <v>149</v>
      </c>
      <c r="CM285" s="7">
        <f t="shared" si="104"/>
        <v>0.52348993288590606</v>
      </c>
      <c r="CN285">
        <f t="shared" si="88"/>
        <v>32</v>
      </c>
      <c r="CO285">
        <f t="shared" si="92"/>
        <v>0</v>
      </c>
      <c r="CP285" s="7">
        <f t="shared" si="93"/>
        <v>1</v>
      </c>
      <c r="CQ285">
        <v>42</v>
      </c>
      <c r="CR285" s="7">
        <f t="shared" si="94"/>
        <v>0.76190476190476186</v>
      </c>
      <c r="CT285" s="39">
        <v>0</v>
      </c>
      <c r="CU285" s="39">
        <v>0</v>
      </c>
      <c r="CV285" s="39">
        <v>0</v>
      </c>
      <c r="CW285" s="39">
        <v>0</v>
      </c>
      <c r="CX285" s="39">
        <v>50</v>
      </c>
      <c r="CY285" s="39">
        <v>50</v>
      </c>
      <c r="CZ285" s="39">
        <v>0</v>
      </c>
      <c r="DA285" s="39">
        <v>50</v>
      </c>
      <c r="DB285" s="39">
        <v>50</v>
      </c>
      <c r="DC285" s="39">
        <v>50</v>
      </c>
      <c r="DD285" s="31">
        <v>25</v>
      </c>
      <c r="DE285" s="39">
        <v>0</v>
      </c>
      <c r="DF285" s="39">
        <v>0</v>
      </c>
      <c r="DG285" s="39">
        <v>0</v>
      </c>
      <c r="DH285" s="39">
        <v>0</v>
      </c>
      <c r="DI285" s="31">
        <v>0</v>
      </c>
      <c r="DJ285" s="39">
        <v>100</v>
      </c>
      <c r="DK285" s="39">
        <v>0</v>
      </c>
      <c r="DL285" s="39">
        <v>0</v>
      </c>
      <c r="DM285" s="31">
        <v>33.333333333333336</v>
      </c>
      <c r="DN285" s="39">
        <v>20</v>
      </c>
      <c r="DO285" s="39">
        <v>0</v>
      </c>
      <c r="DP285" s="39">
        <v>0</v>
      </c>
      <c r="DQ285" s="39">
        <v>0</v>
      </c>
      <c r="DR285" s="31">
        <v>5</v>
      </c>
      <c r="DS285" s="39">
        <v>60</v>
      </c>
      <c r="DT285" s="39">
        <v>80</v>
      </c>
      <c r="DU285" s="39">
        <v>20</v>
      </c>
      <c r="DV285" s="39">
        <v>80</v>
      </c>
      <c r="DW285" s="39">
        <v>20</v>
      </c>
      <c r="DX285" s="31">
        <v>52</v>
      </c>
      <c r="DY285" s="39">
        <v>75</v>
      </c>
      <c r="DZ285" s="39">
        <v>25</v>
      </c>
      <c r="EA285" s="31">
        <v>50</v>
      </c>
      <c r="EB285" s="39">
        <v>60</v>
      </c>
      <c r="EC285" s="39">
        <v>75</v>
      </c>
      <c r="ED285" s="31">
        <v>67.5</v>
      </c>
      <c r="EE285" s="39">
        <v>25</v>
      </c>
      <c r="EF285" s="39">
        <v>75</v>
      </c>
      <c r="EG285" s="39">
        <v>25</v>
      </c>
      <c r="EH285" s="39">
        <v>75</v>
      </c>
      <c r="EI285" s="39">
        <v>25</v>
      </c>
      <c r="EJ285" s="31">
        <v>45</v>
      </c>
      <c r="EK285" s="40">
        <v>32.361111111111114</v>
      </c>
      <c r="EL285">
        <v>75</v>
      </c>
      <c r="EM285">
        <v>100</v>
      </c>
      <c r="EN285">
        <v>100</v>
      </c>
      <c r="EO285">
        <v>75</v>
      </c>
      <c r="EP285">
        <v>50</v>
      </c>
      <c r="EQ285">
        <v>0</v>
      </c>
      <c r="ER285">
        <v>100</v>
      </c>
      <c r="ES285">
        <v>0</v>
      </c>
      <c r="ET285">
        <v>0</v>
      </c>
      <c r="EU285">
        <v>100</v>
      </c>
      <c r="EV285">
        <v>100</v>
      </c>
      <c r="EW285">
        <v>100</v>
      </c>
      <c r="EX285" s="6">
        <f t="shared" si="98"/>
        <v>66.666666666666671</v>
      </c>
      <c r="EY285">
        <f t="shared" si="99"/>
        <v>87.5</v>
      </c>
      <c r="EZ285" s="6">
        <f t="shared" si="100"/>
        <v>66.666666666666671</v>
      </c>
      <c r="FA285" s="6">
        <f t="shared" si="101"/>
        <v>66.666666666666671</v>
      </c>
      <c r="FB285" s="6">
        <f t="shared" si="102"/>
        <v>56.25</v>
      </c>
    </row>
    <row r="286" spans="1:158" x14ac:dyDescent="0.2">
      <c r="A286" t="s">
        <v>794</v>
      </c>
      <c r="B286">
        <v>1</v>
      </c>
      <c r="C286">
        <v>1</v>
      </c>
      <c r="D286">
        <v>1</v>
      </c>
      <c r="E286">
        <v>1</v>
      </c>
      <c r="F286">
        <v>1</v>
      </c>
      <c r="H286">
        <f>COUNTIFS(R286, 2, I286, 0)</f>
        <v>0</v>
      </c>
      <c r="I286">
        <f t="shared" si="96"/>
        <v>0</v>
      </c>
      <c r="J286" s="9">
        <f>SUM(COUNTIFS(I286, 0, H286, 0, O286, {"1";"2";"3"}))</f>
        <v>1</v>
      </c>
      <c r="K286" s="9">
        <f t="shared" si="89"/>
        <v>0</v>
      </c>
      <c r="L286">
        <v>3</v>
      </c>
      <c r="M286">
        <v>1</v>
      </c>
      <c r="N286">
        <v>2</v>
      </c>
      <c r="O286">
        <v>2</v>
      </c>
      <c r="P286">
        <v>2</v>
      </c>
      <c r="U286">
        <v>0</v>
      </c>
      <c r="V286">
        <v>0</v>
      </c>
      <c r="W286">
        <v>0</v>
      </c>
      <c r="X286">
        <v>0</v>
      </c>
      <c r="Y286">
        <v>0</v>
      </c>
      <c r="AA286">
        <v>2016</v>
      </c>
      <c r="AB286">
        <v>1</v>
      </c>
      <c r="AC286">
        <v>1</v>
      </c>
      <c r="AD286">
        <v>2</v>
      </c>
      <c r="AE286">
        <v>2</v>
      </c>
      <c r="AF286">
        <v>1</v>
      </c>
      <c r="AH286">
        <v>2</v>
      </c>
      <c r="AI286">
        <v>2</v>
      </c>
      <c r="AJ286" s="10" t="s">
        <v>346</v>
      </c>
      <c r="AK286" s="13" t="s">
        <v>968</v>
      </c>
      <c r="AL286">
        <v>0</v>
      </c>
      <c r="AM286">
        <v>4</v>
      </c>
      <c r="AN286">
        <v>5</v>
      </c>
      <c r="AO286">
        <v>3</v>
      </c>
      <c r="AP286">
        <v>3</v>
      </c>
      <c r="AQ286">
        <v>3</v>
      </c>
      <c r="AR286">
        <v>3</v>
      </c>
      <c r="AS286">
        <v>3</v>
      </c>
      <c r="AT286">
        <v>3</v>
      </c>
      <c r="AU286">
        <v>3</v>
      </c>
      <c r="AV286">
        <v>3</v>
      </c>
      <c r="AW286">
        <v>3</v>
      </c>
      <c r="AX286">
        <v>3</v>
      </c>
      <c r="AY286">
        <v>2</v>
      </c>
      <c r="AZ286">
        <v>2</v>
      </c>
      <c r="BA286">
        <v>2</v>
      </c>
      <c r="BB286">
        <v>2</v>
      </c>
      <c r="BC286">
        <v>2</v>
      </c>
      <c r="BD286">
        <v>2</v>
      </c>
      <c r="BE286">
        <v>2</v>
      </c>
      <c r="BF286">
        <v>5</v>
      </c>
      <c r="BG286">
        <v>5</v>
      </c>
      <c r="BH286">
        <v>4</v>
      </c>
      <c r="BI286">
        <v>5</v>
      </c>
      <c r="BJ286">
        <v>5</v>
      </c>
      <c r="BK286">
        <v>4</v>
      </c>
      <c r="BL286">
        <v>4</v>
      </c>
      <c r="BM286">
        <v>5</v>
      </c>
      <c r="BN286">
        <v>5</v>
      </c>
      <c r="BO286">
        <v>5</v>
      </c>
      <c r="BP286">
        <v>5</v>
      </c>
      <c r="BQ286">
        <v>5</v>
      </c>
      <c r="BR286">
        <v>5</v>
      </c>
      <c r="BS286">
        <v>5</v>
      </c>
      <c r="BT286">
        <v>1</v>
      </c>
      <c r="BU286">
        <v>5</v>
      </c>
      <c r="BV286">
        <v>4</v>
      </c>
      <c r="BW286">
        <v>4</v>
      </c>
      <c r="BX286">
        <v>5</v>
      </c>
      <c r="BY286">
        <v>3</v>
      </c>
      <c r="BZ286">
        <v>3</v>
      </c>
      <c r="CA286">
        <v>4</v>
      </c>
      <c r="CB286">
        <v>4</v>
      </c>
      <c r="CC286">
        <v>2</v>
      </c>
      <c r="CD286">
        <v>2</v>
      </c>
      <c r="CE286">
        <v>1</v>
      </c>
      <c r="CF286">
        <v>2</v>
      </c>
      <c r="CG286">
        <v>2</v>
      </c>
      <c r="CH286">
        <v>2</v>
      </c>
      <c r="CI286">
        <f t="shared" si="90"/>
        <v>130</v>
      </c>
      <c r="CJ286">
        <f t="shared" si="87"/>
        <v>0</v>
      </c>
      <c r="CK286" s="7">
        <f t="shared" si="91"/>
        <v>1</v>
      </c>
      <c r="CL286">
        <v>149</v>
      </c>
      <c r="CM286" s="7">
        <f t="shared" si="104"/>
        <v>0.87248322147651003</v>
      </c>
      <c r="CN286">
        <f t="shared" si="88"/>
        <v>34</v>
      </c>
      <c r="CO286">
        <f t="shared" si="92"/>
        <v>0</v>
      </c>
      <c r="CP286" s="7">
        <f t="shared" si="93"/>
        <v>1</v>
      </c>
      <c r="CQ286">
        <v>42</v>
      </c>
      <c r="CR286" s="7">
        <f t="shared" si="94"/>
        <v>0.80952380952380953</v>
      </c>
      <c r="CT286" s="39">
        <v>100</v>
      </c>
      <c r="CU286" s="39">
        <v>100</v>
      </c>
      <c r="CV286" s="39">
        <v>100</v>
      </c>
      <c r="CW286" s="39">
        <v>100</v>
      </c>
      <c r="CX286" s="39">
        <v>100</v>
      </c>
      <c r="CY286" s="39">
        <v>100</v>
      </c>
      <c r="CZ286" s="39">
        <v>100</v>
      </c>
      <c r="DA286" s="39">
        <v>100</v>
      </c>
      <c r="DB286" s="39">
        <v>100</v>
      </c>
      <c r="DC286" s="39">
        <v>100</v>
      </c>
      <c r="DD286" s="31">
        <v>100</v>
      </c>
      <c r="DE286" s="39">
        <v>100</v>
      </c>
      <c r="DF286" s="39">
        <v>100</v>
      </c>
      <c r="DG286" s="39">
        <v>100</v>
      </c>
      <c r="DH286" s="39">
        <v>100</v>
      </c>
      <c r="DI286" s="31">
        <v>100</v>
      </c>
      <c r="DJ286" s="39">
        <v>100</v>
      </c>
      <c r="DK286" s="39">
        <v>100</v>
      </c>
      <c r="DL286" s="39">
        <v>100</v>
      </c>
      <c r="DM286" s="31">
        <v>100</v>
      </c>
      <c r="DN286" s="39">
        <v>80</v>
      </c>
      <c r="DO286" s="39">
        <v>80</v>
      </c>
      <c r="DP286" s="39">
        <v>80</v>
      </c>
      <c r="DQ286" s="39">
        <v>80</v>
      </c>
      <c r="DR286" s="31">
        <v>80</v>
      </c>
      <c r="DS286" s="39">
        <v>80</v>
      </c>
      <c r="DT286" s="39">
        <v>60</v>
      </c>
      <c r="DU286" s="39">
        <v>60</v>
      </c>
      <c r="DV286" s="39">
        <v>80</v>
      </c>
      <c r="DW286" s="39">
        <v>80</v>
      </c>
      <c r="DX286" s="31">
        <v>72</v>
      </c>
      <c r="DY286" s="39">
        <v>100</v>
      </c>
      <c r="DZ286" s="39">
        <v>100</v>
      </c>
      <c r="EA286" s="31">
        <v>100</v>
      </c>
      <c r="EB286" s="39">
        <v>80</v>
      </c>
      <c r="EC286" s="39">
        <v>75</v>
      </c>
      <c r="ED286" s="31">
        <v>77.5</v>
      </c>
      <c r="EE286" s="39">
        <v>75</v>
      </c>
      <c r="EF286" s="39">
        <v>100</v>
      </c>
      <c r="EG286" s="39">
        <v>0</v>
      </c>
      <c r="EH286" s="39">
        <v>100</v>
      </c>
      <c r="EI286" s="39">
        <v>75</v>
      </c>
      <c r="EJ286" s="31">
        <v>70</v>
      </c>
      <c r="EK286" s="40">
        <v>88.472222222222229</v>
      </c>
      <c r="EL286">
        <v>75</v>
      </c>
      <c r="EM286">
        <v>100</v>
      </c>
      <c r="EN286">
        <v>50</v>
      </c>
      <c r="EO286">
        <v>50</v>
      </c>
      <c r="EP286">
        <v>75</v>
      </c>
      <c r="EQ286">
        <v>75</v>
      </c>
      <c r="ER286">
        <v>100</v>
      </c>
      <c r="ES286">
        <v>100</v>
      </c>
      <c r="ET286">
        <v>0</v>
      </c>
      <c r="EU286">
        <v>100</v>
      </c>
      <c r="EV286">
        <v>100</v>
      </c>
      <c r="EW286">
        <v>100</v>
      </c>
      <c r="EX286" s="6">
        <f t="shared" si="98"/>
        <v>77.083333333333329</v>
      </c>
      <c r="EY286">
        <f t="shared" si="99"/>
        <v>87.5</v>
      </c>
      <c r="EZ286" s="6">
        <f t="shared" si="100"/>
        <v>70.833333333333329</v>
      </c>
      <c r="FA286" s="6">
        <f t="shared" si="101"/>
        <v>83.333333333333329</v>
      </c>
      <c r="FB286" s="6">
        <f t="shared" si="102"/>
        <v>62.5</v>
      </c>
    </row>
    <row r="287" spans="1:158" x14ac:dyDescent="0.2">
      <c r="A287" t="s">
        <v>795</v>
      </c>
      <c r="B287">
        <v>1</v>
      </c>
      <c r="C287">
        <v>1</v>
      </c>
      <c r="D287">
        <v>1</v>
      </c>
      <c r="E287">
        <v>1</v>
      </c>
      <c r="F287">
        <v>1</v>
      </c>
      <c r="H287">
        <f>COUNTIFS(R287, 2, I287, 0)</f>
        <v>0</v>
      </c>
      <c r="I287">
        <f t="shared" si="96"/>
        <v>1</v>
      </c>
      <c r="J287" s="9">
        <f>SUM(COUNTIFS(I287, 0, H287, 0, O287, {"1";"2";"3"}))</f>
        <v>0</v>
      </c>
      <c r="K287" s="9">
        <f t="shared" si="89"/>
        <v>0</v>
      </c>
      <c r="L287">
        <v>2</v>
      </c>
      <c r="M287">
        <v>2</v>
      </c>
      <c r="N287">
        <v>1</v>
      </c>
      <c r="O287">
        <v>2</v>
      </c>
      <c r="P287">
        <v>1</v>
      </c>
      <c r="U287">
        <v>0</v>
      </c>
      <c r="V287">
        <v>0</v>
      </c>
      <c r="W287">
        <v>0</v>
      </c>
      <c r="X287">
        <v>0</v>
      </c>
      <c r="Y287">
        <v>0</v>
      </c>
      <c r="AA287">
        <v>2003</v>
      </c>
      <c r="AB287">
        <v>2</v>
      </c>
      <c r="AC287">
        <v>4</v>
      </c>
      <c r="AD287">
        <v>1</v>
      </c>
      <c r="AE287">
        <v>1</v>
      </c>
      <c r="AF287">
        <v>2</v>
      </c>
      <c r="AG287">
        <v>3</v>
      </c>
      <c r="AH287">
        <v>6</v>
      </c>
      <c r="AJ287" s="10" t="s">
        <v>347</v>
      </c>
      <c r="AK287" s="13" t="s">
        <v>968</v>
      </c>
      <c r="AL287">
        <v>0</v>
      </c>
      <c r="AM287">
        <v>2</v>
      </c>
      <c r="AN287">
        <v>3</v>
      </c>
      <c r="AO287">
        <v>1</v>
      </c>
      <c r="AP287">
        <v>1</v>
      </c>
      <c r="AQ287">
        <v>2</v>
      </c>
      <c r="AR287">
        <v>1</v>
      </c>
      <c r="AS287">
        <v>2</v>
      </c>
      <c r="AT287">
        <v>3</v>
      </c>
      <c r="AU287">
        <v>1</v>
      </c>
      <c r="AV287">
        <v>1</v>
      </c>
      <c r="AW287">
        <v>2</v>
      </c>
      <c r="AX287">
        <v>3</v>
      </c>
      <c r="AY287">
        <v>1</v>
      </c>
      <c r="AZ287">
        <v>1</v>
      </c>
      <c r="BA287">
        <v>1</v>
      </c>
      <c r="BB287">
        <v>1</v>
      </c>
      <c r="BC287">
        <v>2</v>
      </c>
      <c r="BD287">
        <v>1</v>
      </c>
      <c r="BE287">
        <v>2</v>
      </c>
      <c r="BF287">
        <v>3</v>
      </c>
      <c r="BG287">
        <v>2</v>
      </c>
      <c r="BH287">
        <v>3</v>
      </c>
      <c r="BI287">
        <v>2</v>
      </c>
      <c r="BJ287">
        <v>6</v>
      </c>
      <c r="BK287">
        <v>4</v>
      </c>
      <c r="BL287">
        <v>3</v>
      </c>
      <c r="BM287">
        <v>2</v>
      </c>
      <c r="BN287">
        <v>5</v>
      </c>
      <c r="BO287">
        <v>5</v>
      </c>
      <c r="BP287">
        <v>5</v>
      </c>
      <c r="BQ287">
        <v>5</v>
      </c>
      <c r="BR287">
        <v>2</v>
      </c>
      <c r="BS287">
        <v>1</v>
      </c>
      <c r="BT287">
        <v>2</v>
      </c>
      <c r="BU287">
        <v>4</v>
      </c>
      <c r="BV287">
        <v>1</v>
      </c>
      <c r="BW287">
        <v>1</v>
      </c>
      <c r="BX287">
        <v>1</v>
      </c>
      <c r="BY287">
        <v>3</v>
      </c>
      <c r="BZ287">
        <v>3</v>
      </c>
      <c r="CA287">
        <v>3</v>
      </c>
      <c r="CB287">
        <v>1</v>
      </c>
      <c r="CC287">
        <v>2</v>
      </c>
      <c r="CD287">
        <v>2</v>
      </c>
      <c r="CE287">
        <v>1</v>
      </c>
      <c r="CF287">
        <v>1</v>
      </c>
      <c r="CG287">
        <v>2</v>
      </c>
      <c r="CH287">
        <v>2</v>
      </c>
      <c r="CI287">
        <f t="shared" si="90"/>
        <v>86</v>
      </c>
      <c r="CJ287">
        <f t="shared" si="87"/>
        <v>0</v>
      </c>
      <c r="CK287" s="7">
        <f t="shared" si="91"/>
        <v>1</v>
      </c>
      <c r="CL287">
        <v>149</v>
      </c>
      <c r="CM287" s="7">
        <f t="shared" si="104"/>
        <v>0.57718120805369133</v>
      </c>
      <c r="CN287">
        <f t="shared" si="88"/>
        <v>22</v>
      </c>
      <c r="CO287">
        <f t="shared" si="92"/>
        <v>0</v>
      </c>
      <c r="CP287" s="7">
        <f t="shared" si="93"/>
        <v>1</v>
      </c>
      <c r="CQ287">
        <v>42</v>
      </c>
      <c r="CR287" s="7">
        <f t="shared" si="94"/>
        <v>0.52380952380952384</v>
      </c>
      <c r="CT287" s="39">
        <v>0</v>
      </c>
      <c r="CU287" s="39">
        <v>0</v>
      </c>
      <c r="CV287" s="39">
        <v>50</v>
      </c>
      <c r="CW287" s="39">
        <v>0</v>
      </c>
      <c r="CX287" s="39">
        <v>50</v>
      </c>
      <c r="CY287" s="39">
        <v>100</v>
      </c>
      <c r="CZ287" s="39">
        <v>0</v>
      </c>
      <c r="DA287" s="39">
        <v>0</v>
      </c>
      <c r="DB287" s="39">
        <v>50</v>
      </c>
      <c r="DC287" s="39">
        <v>100</v>
      </c>
      <c r="DD287" s="31">
        <v>35</v>
      </c>
      <c r="DE287" s="39">
        <v>0</v>
      </c>
      <c r="DF287" s="39">
        <v>0</v>
      </c>
      <c r="DG287" s="39">
        <v>0</v>
      </c>
      <c r="DH287" s="39">
        <v>0</v>
      </c>
      <c r="DI287" s="31">
        <v>0</v>
      </c>
      <c r="DJ287" s="39">
        <v>100</v>
      </c>
      <c r="DK287" s="39">
        <v>0</v>
      </c>
      <c r="DL287" s="39">
        <v>100</v>
      </c>
      <c r="DM287" s="31">
        <v>66.666666666666671</v>
      </c>
      <c r="DN287" s="39">
        <v>20</v>
      </c>
      <c r="DO287" s="39">
        <v>20</v>
      </c>
      <c r="DP287" s="39">
        <v>80</v>
      </c>
      <c r="DQ287" s="39">
        <v>80</v>
      </c>
      <c r="DR287" s="31">
        <v>50</v>
      </c>
      <c r="DS287" s="39">
        <v>100</v>
      </c>
      <c r="DT287" s="39">
        <v>60</v>
      </c>
      <c r="DU287" s="39">
        <v>40</v>
      </c>
      <c r="DV287" s="39">
        <v>80</v>
      </c>
      <c r="DW287" s="39">
        <v>80</v>
      </c>
      <c r="DX287" s="31">
        <v>72</v>
      </c>
      <c r="DY287" s="39">
        <v>50</v>
      </c>
      <c r="DZ287" s="39">
        <v>25</v>
      </c>
      <c r="EA287" s="31">
        <v>37.5</v>
      </c>
      <c r="EB287" s="39">
        <v>20</v>
      </c>
      <c r="EC287" s="39">
        <v>50</v>
      </c>
      <c r="ED287" s="31">
        <v>35</v>
      </c>
      <c r="EE287" s="39">
        <v>25</v>
      </c>
      <c r="EF287" s="39">
        <v>0</v>
      </c>
      <c r="EG287" s="39">
        <v>25</v>
      </c>
      <c r="EH287" s="39">
        <v>75</v>
      </c>
      <c r="EI287" s="39">
        <v>0</v>
      </c>
      <c r="EJ287" s="31">
        <v>25</v>
      </c>
      <c r="EK287" s="40">
        <v>39.722222222222221</v>
      </c>
      <c r="EL287">
        <v>0</v>
      </c>
      <c r="EM287">
        <v>0</v>
      </c>
      <c r="EN287">
        <v>50</v>
      </c>
      <c r="EO287">
        <v>50</v>
      </c>
      <c r="EP287">
        <v>50</v>
      </c>
      <c r="EQ287">
        <v>0</v>
      </c>
      <c r="ER287">
        <v>100</v>
      </c>
      <c r="ES287">
        <v>100</v>
      </c>
      <c r="ET287">
        <v>0</v>
      </c>
      <c r="EU287">
        <v>0</v>
      </c>
      <c r="EV287">
        <v>100</v>
      </c>
      <c r="EW287">
        <v>100</v>
      </c>
      <c r="EX287" s="6">
        <f t="shared" si="98"/>
        <v>45.833333333333336</v>
      </c>
      <c r="EY287">
        <f t="shared" si="99"/>
        <v>0</v>
      </c>
      <c r="EZ287" s="6">
        <f t="shared" si="100"/>
        <v>25</v>
      </c>
      <c r="FA287" s="6">
        <f t="shared" si="101"/>
        <v>66.666666666666671</v>
      </c>
      <c r="FB287" s="6">
        <f t="shared" si="102"/>
        <v>37.5</v>
      </c>
    </row>
    <row r="288" spans="1:158" x14ac:dyDescent="0.2">
      <c r="A288" t="s">
        <v>796</v>
      </c>
      <c r="B288">
        <v>1</v>
      </c>
      <c r="C288">
        <v>1</v>
      </c>
      <c r="D288">
        <v>1</v>
      </c>
      <c r="E288">
        <v>1</v>
      </c>
      <c r="F288">
        <v>1</v>
      </c>
      <c r="H288">
        <f>COUNTIFS(R288, 2, I288, 0)</f>
        <v>0</v>
      </c>
      <c r="I288">
        <f t="shared" si="96"/>
        <v>0</v>
      </c>
      <c r="J288" s="9">
        <f>SUM(COUNTIFS(I288, 0, H288, 0, O288, {"1";"2";"3"}))</f>
        <v>1</v>
      </c>
      <c r="K288" s="9">
        <f t="shared" si="89"/>
        <v>0</v>
      </c>
      <c r="L288">
        <v>3</v>
      </c>
      <c r="M288">
        <v>1</v>
      </c>
      <c r="N288">
        <v>2</v>
      </c>
      <c r="O288">
        <v>2</v>
      </c>
      <c r="P288">
        <v>2</v>
      </c>
      <c r="U288">
        <v>0</v>
      </c>
      <c r="V288">
        <v>0</v>
      </c>
      <c r="W288">
        <v>0</v>
      </c>
      <c r="X288">
        <v>0</v>
      </c>
      <c r="Y288">
        <v>0</v>
      </c>
      <c r="AA288">
        <v>2015</v>
      </c>
      <c r="AB288">
        <v>1</v>
      </c>
      <c r="AC288">
        <v>1</v>
      </c>
      <c r="AD288">
        <v>2</v>
      </c>
      <c r="AE288">
        <v>2</v>
      </c>
      <c r="AF288">
        <v>1</v>
      </c>
      <c r="AH288">
        <v>2</v>
      </c>
      <c r="AI288">
        <v>2</v>
      </c>
      <c r="AJ288" s="10" t="s">
        <v>348</v>
      </c>
      <c r="AK288" s="13" t="s">
        <v>968</v>
      </c>
      <c r="AL288">
        <v>0</v>
      </c>
      <c r="AM288">
        <v>5</v>
      </c>
      <c r="AN288">
        <v>3</v>
      </c>
      <c r="AO288">
        <v>3</v>
      </c>
      <c r="AP288">
        <v>3</v>
      </c>
      <c r="AQ288">
        <v>3</v>
      </c>
      <c r="AR288">
        <v>3</v>
      </c>
      <c r="AS288">
        <v>3</v>
      </c>
      <c r="AT288">
        <v>3</v>
      </c>
      <c r="AU288">
        <v>3</v>
      </c>
      <c r="AV288">
        <v>3</v>
      </c>
      <c r="AW288">
        <v>3</v>
      </c>
      <c r="AX288">
        <v>3</v>
      </c>
      <c r="AY288">
        <v>2</v>
      </c>
      <c r="AZ288">
        <v>2</v>
      </c>
      <c r="BA288">
        <v>2</v>
      </c>
      <c r="BB288">
        <v>2</v>
      </c>
      <c r="BC288">
        <v>2</v>
      </c>
      <c r="BD288">
        <v>2</v>
      </c>
      <c r="BE288">
        <v>2</v>
      </c>
      <c r="BF288">
        <v>5</v>
      </c>
      <c r="BG288">
        <v>6</v>
      </c>
      <c r="BH288">
        <v>5</v>
      </c>
      <c r="BI288">
        <v>5</v>
      </c>
      <c r="BJ288">
        <v>6</v>
      </c>
      <c r="BK288">
        <v>6</v>
      </c>
      <c r="BL288">
        <v>5</v>
      </c>
      <c r="BM288">
        <v>5</v>
      </c>
      <c r="BN288">
        <v>6</v>
      </c>
      <c r="BO288">
        <v>6</v>
      </c>
      <c r="BP288">
        <v>5</v>
      </c>
      <c r="BQ288">
        <v>5</v>
      </c>
      <c r="BR288">
        <v>5</v>
      </c>
      <c r="BS288">
        <v>2</v>
      </c>
      <c r="BT288">
        <v>2</v>
      </c>
      <c r="BU288">
        <v>3</v>
      </c>
      <c r="BV288">
        <v>4</v>
      </c>
      <c r="BW288">
        <v>5</v>
      </c>
      <c r="BX288">
        <v>5</v>
      </c>
      <c r="BY288">
        <v>5</v>
      </c>
      <c r="BZ288">
        <v>2</v>
      </c>
      <c r="CA288">
        <v>4</v>
      </c>
      <c r="CB288">
        <v>1</v>
      </c>
      <c r="CC288">
        <v>2</v>
      </c>
      <c r="CD288">
        <v>2</v>
      </c>
      <c r="CE288">
        <v>2</v>
      </c>
      <c r="CF288">
        <v>2</v>
      </c>
      <c r="CG288">
        <v>2</v>
      </c>
      <c r="CH288">
        <v>2</v>
      </c>
      <c r="CI288">
        <f t="shared" si="90"/>
        <v>133</v>
      </c>
      <c r="CJ288">
        <f t="shared" si="87"/>
        <v>0</v>
      </c>
      <c r="CK288" s="7">
        <f t="shared" si="91"/>
        <v>1</v>
      </c>
      <c r="CL288">
        <v>149</v>
      </c>
      <c r="CM288" s="7">
        <f t="shared" si="104"/>
        <v>0.89261744966442957</v>
      </c>
      <c r="CN288">
        <f t="shared" si="88"/>
        <v>34</v>
      </c>
      <c r="CO288">
        <f t="shared" si="92"/>
        <v>0</v>
      </c>
      <c r="CP288" s="7">
        <f t="shared" si="93"/>
        <v>1</v>
      </c>
      <c r="CQ288">
        <v>42</v>
      </c>
      <c r="CR288" s="7">
        <f t="shared" si="94"/>
        <v>0.80952380952380953</v>
      </c>
      <c r="CT288" s="39">
        <v>100</v>
      </c>
      <c r="CU288" s="39">
        <v>100</v>
      </c>
      <c r="CV288" s="39">
        <v>100</v>
      </c>
      <c r="CW288" s="39">
        <v>100</v>
      </c>
      <c r="CX288" s="39">
        <v>100</v>
      </c>
      <c r="CY288" s="39">
        <v>100</v>
      </c>
      <c r="CZ288" s="39">
        <v>100</v>
      </c>
      <c r="DA288" s="39">
        <v>100</v>
      </c>
      <c r="DB288" s="39">
        <v>100</v>
      </c>
      <c r="DC288" s="39">
        <v>100</v>
      </c>
      <c r="DD288" s="31">
        <v>100</v>
      </c>
      <c r="DE288" s="39">
        <v>100</v>
      </c>
      <c r="DF288" s="39">
        <v>100</v>
      </c>
      <c r="DG288" s="39">
        <v>100</v>
      </c>
      <c r="DH288" s="39">
        <v>100</v>
      </c>
      <c r="DI288" s="31">
        <v>100</v>
      </c>
      <c r="DJ288" s="39">
        <v>100</v>
      </c>
      <c r="DK288" s="39">
        <v>100</v>
      </c>
      <c r="DL288" s="39">
        <v>100</v>
      </c>
      <c r="DM288" s="31">
        <v>100</v>
      </c>
      <c r="DN288" s="39">
        <v>80</v>
      </c>
      <c r="DO288" s="39">
        <v>80</v>
      </c>
      <c r="DP288" s="39">
        <v>100</v>
      </c>
      <c r="DQ288" s="39">
        <v>80</v>
      </c>
      <c r="DR288" s="31">
        <v>85</v>
      </c>
      <c r="DS288" s="39">
        <v>100</v>
      </c>
      <c r="DT288" s="39">
        <v>100</v>
      </c>
      <c r="DU288" s="39">
        <v>80</v>
      </c>
      <c r="DV288" s="39">
        <v>100</v>
      </c>
      <c r="DW288" s="39">
        <v>80</v>
      </c>
      <c r="DX288" s="31">
        <v>92</v>
      </c>
      <c r="DY288" s="39">
        <v>100</v>
      </c>
      <c r="DZ288" s="39">
        <v>100</v>
      </c>
      <c r="EA288" s="31">
        <v>100</v>
      </c>
      <c r="EB288" s="39">
        <v>100</v>
      </c>
      <c r="EC288" s="39">
        <v>100</v>
      </c>
      <c r="ED288" s="31">
        <v>100</v>
      </c>
      <c r="EE288" s="39">
        <v>100</v>
      </c>
      <c r="EF288" s="39">
        <v>25</v>
      </c>
      <c r="EG288" s="39">
        <v>25</v>
      </c>
      <c r="EH288" s="39">
        <v>50</v>
      </c>
      <c r="EI288" s="39">
        <v>75</v>
      </c>
      <c r="EJ288" s="31">
        <v>55</v>
      </c>
      <c r="EK288" s="40">
        <v>89.583333333333329</v>
      </c>
      <c r="EL288">
        <v>100</v>
      </c>
      <c r="EM288">
        <v>100</v>
      </c>
      <c r="EN288">
        <v>100</v>
      </c>
      <c r="EO288">
        <v>25</v>
      </c>
      <c r="EP288">
        <v>75</v>
      </c>
      <c r="EQ288">
        <v>0</v>
      </c>
      <c r="ER288">
        <v>100</v>
      </c>
      <c r="ES288">
        <v>100</v>
      </c>
      <c r="ET288">
        <v>100</v>
      </c>
      <c r="EU288">
        <v>100</v>
      </c>
      <c r="EV288">
        <v>100</v>
      </c>
      <c r="EW288">
        <v>100</v>
      </c>
      <c r="EX288" s="6">
        <f t="shared" si="98"/>
        <v>83.333333333333329</v>
      </c>
      <c r="EY288">
        <f t="shared" si="99"/>
        <v>100</v>
      </c>
      <c r="EZ288" s="6">
        <f t="shared" si="100"/>
        <v>66.666666666666671</v>
      </c>
      <c r="FA288" s="6">
        <f t="shared" si="101"/>
        <v>100</v>
      </c>
      <c r="FB288" s="6">
        <f t="shared" si="102"/>
        <v>50</v>
      </c>
    </row>
    <row r="289" spans="1:158" x14ac:dyDescent="0.2">
      <c r="A289" t="s">
        <v>797</v>
      </c>
      <c r="B289">
        <v>1</v>
      </c>
      <c r="C289">
        <v>1</v>
      </c>
      <c r="D289">
        <v>1</v>
      </c>
      <c r="E289">
        <v>1</v>
      </c>
      <c r="F289">
        <v>1</v>
      </c>
      <c r="H289">
        <f>COUNTIFS(R289, 2, I289, 0)</f>
        <v>0</v>
      </c>
      <c r="I289">
        <f t="shared" si="96"/>
        <v>0</v>
      </c>
      <c r="J289" s="9">
        <f>SUM(COUNTIFS(I289, 0, H289, 0, O289, {"1";"2";"3"}))</f>
        <v>1</v>
      </c>
      <c r="K289" s="9">
        <f t="shared" si="89"/>
        <v>0</v>
      </c>
      <c r="L289">
        <v>3</v>
      </c>
      <c r="M289">
        <v>1</v>
      </c>
      <c r="N289">
        <v>1</v>
      </c>
      <c r="O289">
        <v>2</v>
      </c>
      <c r="P289">
        <v>2</v>
      </c>
      <c r="U289">
        <v>0</v>
      </c>
      <c r="V289">
        <v>0</v>
      </c>
      <c r="W289">
        <v>0</v>
      </c>
      <c r="X289">
        <v>0</v>
      </c>
      <c r="Y289">
        <v>0</v>
      </c>
      <c r="AA289">
        <v>2016</v>
      </c>
      <c r="AB289">
        <v>1</v>
      </c>
      <c r="AC289">
        <v>1</v>
      </c>
      <c r="AD289">
        <v>3</v>
      </c>
      <c r="AE289">
        <v>2</v>
      </c>
      <c r="AF289">
        <v>1</v>
      </c>
      <c r="AH289">
        <v>5</v>
      </c>
      <c r="AI289">
        <v>5</v>
      </c>
      <c r="AJ289" s="10" t="s">
        <v>349</v>
      </c>
      <c r="AK289" s="13" t="s">
        <v>968</v>
      </c>
      <c r="AL289">
        <v>0</v>
      </c>
      <c r="AM289">
        <v>4</v>
      </c>
      <c r="AN289">
        <v>4</v>
      </c>
      <c r="AO289">
        <v>1</v>
      </c>
      <c r="AP289">
        <v>2</v>
      </c>
      <c r="AQ289">
        <v>2</v>
      </c>
      <c r="AR289">
        <v>1</v>
      </c>
      <c r="AS289">
        <v>2</v>
      </c>
      <c r="AT289">
        <v>3</v>
      </c>
      <c r="AU289">
        <v>3</v>
      </c>
      <c r="AV289">
        <v>3</v>
      </c>
      <c r="AW289">
        <v>3</v>
      </c>
      <c r="AX289">
        <v>3</v>
      </c>
      <c r="AY289">
        <v>2</v>
      </c>
      <c r="AZ289">
        <v>2</v>
      </c>
      <c r="BA289">
        <v>2</v>
      </c>
      <c r="BB289">
        <v>2</v>
      </c>
      <c r="BC289">
        <v>2</v>
      </c>
      <c r="BD289">
        <v>2</v>
      </c>
      <c r="BE289">
        <v>2</v>
      </c>
      <c r="BF289">
        <v>5</v>
      </c>
      <c r="BG289">
        <v>4</v>
      </c>
      <c r="BH289">
        <v>5</v>
      </c>
      <c r="BI289">
        <v>4</v>
      </c>
      <c r="BJ289">
        <v>4</v>
      </c>
      <c r="BK289">
        <v>5</v>
      </c>
      <c r="BL289">
        <v>3</v>
      </c>
      <c r="BM289">
        <v>4</v>
      </c>
      <c r="BN289">
        <v>5</v>
      </c>
      <c r="BO289">
        <v>5</v>
      </c>
      <c r="BP289">
        <v>4</v>
      </c>
      <c r="BQ289">
        <v>5</v>
      </c>
      <c r="BR289">
        <v>5</v>
      </c>
      <c r="BS289">
        <v>4</v>
      </c>
      <c r="BT289">
        <v>4</v>
      </c>
      <c r="BU289">
        <v>4</v>
      </c>
      <c r="BV289">
        <v>4</v>
      </c>
      <c r="BW289">
        <v>2</v>
      </c>
      <c r="BX289">
        <v>5</v>
      </c>
      <c r="BY289">
        <v>2</v>
      </c>
      <c r="BZ289">
        <v>5</v>
      </c>
      <c r="CA289">
        <v>5</v>
      </c>
      <c r="CB289">
        <v>1</v>
      </c>
      <c r="CC289">
        <v>2</v>
      </c>
      <c r="CD289">
        <v>2</v>
      </c>
      <c r="CE289">
        <v>1</v>
      </c>
      <c r="CF289">
        <v>2</v>
      </c>
      <c r="CG289">
        <v>2</v>
      </c>
      <c r="CH289">
        <v>2</v>
      </c>
      <c r="CI289">
        <f t="shared" si="90"/>
        <v>119</v>
      </c>
      <c r="CJ289">
        <f t="shared" si="87"/>
        <v>0</v>
      </c>
      <c r="CK289" s="7">
        <f t="shared" si="91"/>
        <v>1</v>
      </c>
      <c r="CL289">
        <v>149</v>
      </c>
      <c r="CM289" s="7">
        <f t="shared" si="104"/>
        <v>0.79865771812080533</v>
      </c>
      <c r="CN289">
        <f t="shared" si="88"/>
        <v>31</v>
      </c>
      <c r="CO289">
        <f t="shared" si="92"/>
        <v>0</v>
      </c>
      <c r="CP289" s="7">
        <f t="shared" si="93"/>
        <v>1</v>
      </c>
      <c r="CQ289">
        <v>42</v>
      </c>
      <c r="CR289" s="7">
        <f t="shared" si="94"/>
        <v>0.73809523809523814</v>
      </c>
      <c r="CT289" s="39">
        <v>0</v>
      </c>
      <c r="CU289" s="39">
        <v>50</v>
      </c>
      <c r="CV289" s="39">
        <v>50</v>
      </c>
      <c r="CW289" s="39">
        <v>0</v>
      </c>
      <c r="CX289" s="39">
        <v>50</v>
      </c>
      <c r="CY289" s="39">
        <v>100</v>
      </c>
      <c r="CZ289" s="39">
        <v>100</v>
      </c>
      <c r="DA289" s="39">
        <v>100</v>
      </c>
      <c r="DB289" s="39">
        <v>100</v>
      </c>
      <c r="DC289" s="39">
        <v>100</v>
      </c>
      <c r="DD289" s="31">
        <v>65</v>
      </c>
      <c r="DE289" s="39">
        <v>100</v>
      </c>
      <c r="DF289" s="39">
        <v>100</v>
      </c>
      <c r="DG289" s="39">
        <v>100</v>
      </c>
      <c r="DH289" s="39">
        <v>100</v>
      </c>
      <c r="DI289" s="31">
        <v>100</v>
      </c>
      <c r="DJ289" s="39">
        <v>100</v>
      </c>
      <c r="DK289" s="39">
        <v>100</v>
      </c>
      <c r="DL289" s="39">
        <v>100</v>
      </c>
      <c r="DM289" s="31">
        <v>100</v>
      </c>
      <c r="DN289" s="39">
        <v>60</v>
      </c>
      <c r="DO289" s="39">
        <v>60</v>
      </c>
      <c r="DP289" s="39">
        <v>80</v>
      </c>
      <c r="DQ289" s="39">
        <v>80</v>
      </c>
      <c r="DR289" s="31">
        <v>70</v>
      </c>
      <c r="DS289" s="39">
        <v>60</v>
      </c>
      <c r="DT289" s="39">
        <v>80</v>
      </c>
      <c r="DU289" s="39">
        <v>40</v>
      </c>
      <c r="DV289" s="39">
        <v>80</v>
      </c>
      <c r="DW289" s="39">
        <v>60</v>
      </c>
      <c r="DX289" s="31">
        <v>64</v>
      </c>
      <c r="DY289" s="39">
        <v>100</v>
      </c>
      <c r="DZ289" s="39">
        <v>100</v>
      </c>
      <c r="EA289" s="31">
        <v>100</v>
      </c>
      <c r="EB289" s="39">
        <v>60</v>
      </c>
      <c r="EC289" s="39">
        <v>100</v>
      </c>
      <c r="ED289" s="31">
        <v>80</v>
      </c>
      <c r="EE289" s="39">
        <v>75</v>
      </c>
      <c r="EF289" s="39">
        <v>75</v>
      </c>
      <c r="EG289" s="39">
        <v>75</v>
      </c>
      <c r="EH289" s="39">
        <v>75</v>
      </c>
      <c r="EI289" s="39">
        <v>75</v>
      </c>
      <c r="EJ289" s="31">
        <v>75</v>
      </c>
      <c r="EK289" s="40">
        <v>76.666666666666671</v>
      </c>
      <c r="EL289">
        <v>25</v>
      </c>
      <c r="EM289">
        <v>100</v>
      </c>
      <c r="EN289">
        <v>25</v>
      </c>
      <c r="EO289">
        <v>100</v>
      </c>
      <c r="EP289">
        <v>100</v>
      </c>
      <c r="EQ289">
        <v>0</v>
      </c>
      <c r="ER289">
        <v>100</v>
      </c>
      <c r="ES289">
        <v>100</v>
      </c>
      <c r="ET289">
        <v>0</v>
      </c>
      <c r="EU289">
        <v>100</v>
      </c>
      <c r="EV289">
        <v>100</v>
      </c>
      <c r="EW289">
        <v>100</v>
      </c>
      <c r="EX289" s="6">
        <f t="shared" si="98"/>
        <v>70.833333333333329</v>
      </c>
      <c r="EY289">
        <f t="shared" si="99"/>
        <v>62.5</v>
      </c>
      <c r="EZ289" s="6">
        <f t="shared" si="100"/>
        <v>58.333333333333336</v>
      </c>
      <c r="FA289" s="6">
        <f t="shared" si="101"/>
        <v>83.333333333333329</v>
      </c>
      <c r="FB289" s="6">
        <f t="shared" si="102"/>
        <v>56.25</v>
      </c>
    </row>
    <row r="290" spans="1:158" x14ac:dyDescent="0.2">
      <c r="A290" t="s">
        <v>798</v>
      </c>
      <c r="B290">
        <v>1</v>
      </c>
      <c r="C290">
        <v>1</v>
      </c>
      <c r="D290">
        <v>1</v>
      </c>
      <c r="E290">
        <v>1</v>
      </c>
      <c r="F290">
        <v>1</v>
      </c>
      <c r="H290">
        <f>COUNTIFS(R290, 2, I290, 0)</f>
        <v>1</v>
      </c>
      <c r="I290">
        <f t="shared" si="96"/>
        <v>0</v>
      </c>
      <c r="J290" s="9">
        <f>SUM(COUNTIFS(I290, 0, H290, 0, O290, {"1";"2";"3"}))</f>
        <v>0</v>
      </c>
      <c r="K290" s="9">
        <f t="shared" si="89"/>
        <v>0</v>
      </c>
      <c r="L290">
        <v>1</v>
      </c>
      <c r="M290">
        <v>1</v>
      </c>
      <c r="N290">
        <v>1</v>
      </c>
      <c r="O290">
        <v>1</v>
      </c>
      <c r="P290">
        <v>2</v>
      </c>
      <c r="Q290">
        <v>2005</v>
      </c>
      <c r="R290">
        <v>2</v>
      </c>
      <c r="S290">
        <v>1</v>
      </c>
      <c r="T290">
        <v>1</v>
      </c>
      <c r="U290">
        <v>1</v>
      </c>
      <c r="V290">
        <v>0</v>
      </c>
      <c r="W290">
        <v>1</v>
      </c>
      <c r="X290">
        <v>0</v>
      </c>
      <c r="Y290">
        <v>0</v>
      </c>
      <c r="Z290">
        <v>2</v>
      </c>
      <c r="AE290">
        <v>3</v>
      </c>
      <c r="AF290">
        <v>1</v>
      </c>
      <c r="AH290">
        <v>6</v>
      </c>
      <c r="AI290">
        <v>6</v>
      </c>
      <c r="AJ290" s="10" t="s">
        <v>350</v>
      </c>
      <c r="AK290" s="13" t="s">
        <v>968</v>
      </c>
      <c r="AL290">
        <v>0</v>
      </c>
      <c r="AM290">
        <v>2</v>
      </c>
      <c r="AN290">
        <v>3</v>
      </c>
      <c r="AO290">
        <v>1</v>
      </c>
      <c r="AP290">
        <v>1</v>
      </c>
      <c r="AQ290">
        <v>2</v>
      </c>
      <c r="AR290">
        <v>1</v>
      </c>
      <c r="AS290">
        <v>2</v>
      </c>
      <c r="AT290">
        <v>1</v>
      </c>
      <c r="AU290">
        <v>2</v>
      </c>
      <c r="AV290">
        <v>2</v>
      </c>
      <c r="AW290">
        <v>2</v>
      </c>
      <c r="AX290">
        <v>3</v>
      </c>
      <c r="AY290">
        <v>1</v>
      </c>
      <c r="AZ290">
        <v>1</v>
      </c>
      <c r="BA290">
        <v>1</v>
      </c>
      <c r="BB290">
        <v>1</v>
      </c>
      <c r="BC290">
        <v>1</v>
      </c>
      <c r="BD290">
        <v>1</v>
      </c>
      <c r="BE290">
        <v>1</v>
      </c>
      <c r="BF290">
        <v>2</v>
      </c>
      <c r="BG290">
        <v>1</v>
      </c>
      <c r="BH290">
        <v>1</v>
      </c>
      <c r="BI290">
        <v>3</v>
      </c>
      <c r="BJ290">
        <v>1</v>
      </c>
      <c r="BK290">
        <v>1</v>
      </c>
      <c r="BL290">
        <v>2</v>
      </c>
      <c r="BM290">
        <v>6</v>
      </c>
      <c r="BN290">
        <v>1</v>
      </c>
      <c r="BO290">
        <v>1</v>
      </c>
      <c r="BP290">
        <v>3</v>
      </c>
      <c r="BQ290">
        <v>1</v>
      </c>
      <c r="BR290">
        <v>1</v>
      </c>
      <c r="BS290">
        <v>1</v>
      </c>
      <c r="BT290">
        <v>2</v>
      </c>
      <c r="BU290">
        <v>3</v>
      </c>
      <c r="BV290">
        <v>1</v>
      </c>
      <c r="BW290">
        <v>3</v>
      </c>
      <c r="BX290">
        <v>3</v>
      </c>
      <c r="BY290">
        <v>1</v>
      </c>
      <c r="BZ290">
        <v>3</v>
      </c>
      <c r="CA290">
        <v>1</v>
      </c>
      <c r="CB290">
        <v>1</v>
      </c>
      <c r="CC290">
        <v>1</v>
      </c>
      <c r="CD290">
        <v>2</v>
      </c>
      <c r="CE290">
        <v>1</v>
      </c>
      <c r="CF290">
        <v>2</v>
      </c>
      <c r="CG290">
        <v>2</v>
      </c>
      <c r="CH290">
        <v>2</v>
      </c>
      <c r="CI290">
        <f t="shared" si="90"/>
        <v>60</v>
      </c>
      <c r="CJ290">
        <f t="shared" si="87"/>
        <v>0</v>
      </c>
      <c r="CK290" s="7">
        <f t="shared" si="91"/>
        <v>1</v>
      </c>
      <c r="CL290">
        <v>149</v>
      </c>
      <c r="CM290" s="7">
        <f t="shared" si="104"/>
        <v>0.40268456375838924</v>
      </c>
      <c r="CN290">
        <f t="shared" si="88"/>
        <v>22</v>
      </c>
      <c r="CO290">
        <f t="shared" si="92"/>
        <v>0</v>
      </c>
      <c r="CP290" s="7">
        <f t="shared" si="93"/>
        <v>1</v>
      </c>
      <c r="CQ290">
        <v>42</v>
      </c>
      <c r="CR290" s="7">
        <f t="shared" si="94"/>
        <v>0.52380952380952384</v>
      </c>
      <c r="CT290" s="39">
        <v>0</v>
      </c>
      <c r="CU290" s="39">
        <v>0</v>
      </c>
      <c r="CV290" s="39">
        <v>50</v>
      </c>
      <c r="CW290" s="39">
        <v>0</v>
      </c>
      <c r="CX290" s="39">
        <v>50</v>
      </c>
      <c r="CY290" s="39">
        <v>0</v>
      </c>
      <c r="CZ290" s="39">
        <v>50</v>
      </c>
      <c r="DA290" s="39">
        <v>50</v>
      </c>
      <c r="DB290" s="39">
        <v>50</v>
      </c>
      <c r="DC290" s="39">
        <v>100</v>
      </c>
      <c r="DD290" s="31">
        <v>35</v>
      </c>
      <c r="DE290" s="39">
        <v>0</v>
      </c>
      <c r="DF290" s="39">
        <v>0</v>
      </c>
      <c r="DG290" s="39">
        <v>0</v>
      </c>
      <c r="DH290" s="39">
        <v>0</v>
      </c>
      <c r="DI290" s="31">
        <v>0</v>
      </c>
      <c r="DJ290" s="39">
        <v>0</v>
      </c>
      <c r="DK290" s="39">
        <v>0</v>
      </c>
      <c r="DL290" s="39">
        <v>0</v>
      </c>
      <c r="DM290" s="31">
        <v>0</v>
      </c>
      <c r="DN290" s="39">
        <v>40</v>
      </c>
      <c r="DO290" s="39">
        <v>100</v>
      </c>
      <c r="DP290" s="39">
        <v>0</v>
      </c>
      <c r="DQ290" s="39">
        <v>0</v>
      </c>
      <c r="DR290" s="31">
        <v>35</v>
      </c>
      <c r="DS290" s="39">
        <v>0</v>
      </c>
      <c r="DT290" s="39">
        <v>0</v>
      </c>
      <c r="DU290" s="39">
        <v>20</v>
      </c>
      <c r="DV290" s="39">
        <v>0</v>
      </c>
      <c r="DW290" s="39">
        <v>40</v>
      </c>
      <c r="DX290" s="31">
        <v>12</v>
      </c>
      <c r="DY290" s="39">
        <v>25</v>
      </c>
      <c r="DZ290" s="39">
        <v>0</v>
      </c>
      <c r="EA290" s="31">
        <v>12.5</v>
      </c>
      <c r="EB290" s="39">
        <v>0</v>
      </c>
      <c r="EC290" s="39">
        <v>0</v>
      </c>
      <c r="ED290" s="31">
        <v>0</v>
      </c>
      <c r="EE290" s="39">
        <v>25</v>
      </c>
      <c r="EF290" s="39">
        <v>0</v>
      </c>
      <c r="EG290" s="39">
        <v>25</v>
      </c>
      <c r="EH290" s="39">
        <v>50</v>
      </c>
      <c r="EI290" s="39">
        <v>0</v>
      </c>
      <c r="EJ290" s="31">
        <v>20</v>
      </c>
      <c r="EK290" s="40">
        <v>20.138888888888889</v>
      </c>
      <c r="EL290">
        <v>50</v>
      </c>
      <c r="EM290">
        <v>50</v>
      </c>
      <c r="EN290">
        <v>0</v>
      </c>
      <c r="EO290">
        <v>50</v>
      </c>
      <c r="EP290">
        <v>0</v>
      </c>
      <c r="EQ290">
        <v>0</v>
      </c>
      <c r="ER290">
        <v>0</v>
      </c>
      <c r="ES290">
        <v>100</v>
      </c>
      <c r="ET290">
        <v>0</v>
      </c>
      <c r="EU290">
        <v>100</v>
      </c>
      <c r="EV290">
        <v>100</v>
      </c>
      <c r="EW290">
        <v>100</v>
      </c>
      <c r="EX290" s="6">
        <f t="shared" si="98"/>
        <v>45.833333333333336</v>
      </c>
      <c r="EY290">
        <f t="shared" si="99"/>
        <v>50</v>
      </c>
      <c r="EZ290" s="6">
        <f t="shared" si="100"/>
        <v>25</v>
      </c>
      <c r="FA290" s="6">
        <f t="shared" si="101"/>
        <v>66.666666666666671</v>
      </c>
      <c r="FB290" s="6">
        <f t="shared" si="102"/>
        <v>12.5</v>
      </c>
    </row>
    <row r="291" spans="1:158" x14ac:dyDescent="0.2">
      <c r="A291" t="s">
        <v>799</v>
      </c>
      <c r="B291">
        <v>1</v>
      </c>
      <c r="C291">
        <v>1</v>
      </c>
      <c r="D291">
        <v>1</v>
      </c>
      <c r="E291">
        <v>1</v>
      </c>
      <c r="F291">
        <v>1</v>
      </c>
      <c r="H291">
        <f>COUNTIFS(R291, 2, I291, 0)</f>
        <v>0</v>
      </c>
      <c r="I291">
        <f t="shared" si="96"/>
        <v>0</v>
      </c>
      <c r="J291" s="9">
        <f>SUM(COUNTIFS(I291, 0, H291, 0, O291, {"1";"2";"3"}))</f>
        <v>1</v>
      </c>
      <c r="K291" s="9">
        <f t="shared" ref="K291:K330" si="105">COUNTIFS(I291, 0, H291, 0, J291, 0)</f>
        <v>0</v>
      </c>
      <c r="L291">
        <v>3</v>
      </c>
      <c r="M291">
        <v>1</v>
      </c>
      <c r="N291">
        <v>1</v>
      </c>
      <c r="O291">
        <v>2</v>
      </c>
      <c r="P291">
        <v>2</v>
      </c>
      <c r="U291">
        <v>0</v>
      </c>
      <c r="V291">
        <v>0</v>
      </c>
      <c r="W291">
        <v>0</v>
      </c>
      <c r="X291">
        <v>0</v>
      </c>
      <c r="Y291">
        <v>0</v>
      </c>
      <c r="AA291">
        <v>2018</v>
      </c>
      <c r="AB291">
        <v>1</v>
      </c>
      <c r="AC291">
        <v>1</v>
      </c>
      <c r="AD291">
        <v>3</v>
      </c>
      <c r="AE291">
        <v>1</v>
      </c>
      <c r="AF291">
        <v>3</v>
      </c>
      <c r="AG291">
        <v>3</v>
      </c>
      <c r="AH291">
        <v>5</v>
      </c>
      <c r="AI291">
        <v>5</v>
      </c>
      <c r="AJ291" s="10" t="s">
        <v>351</v>
      </c>
      <c r="AK291" s="13" t="s">
        <v>968</v>
      </c>
      <c r="AL291">
        <v>0</v>
      </c>
      <c r="AM291">
        <v>4</v>
      </c>
      <c r="AN291">
        <v>4</v>
      </c>
      <c r="AO291">
        <v>1</v>
      </c>
      <c r="AP291">
        <v>2</v>
      </c>
      <c r="AQ291">
        <v>2</v>
      </c>
      <c r="AR291">
        <v>1</v>
      </c>
      <c r="AS291">
        <v>2</v>
      </c>
      <c r="AT291">
        <v>2</v>
      </c>
      <c r="AU291">
        <v>1</v>
      </c>
      <c r="AV291">
        <v>1</v>
      </c>
      <c r="AW291">
        <v>1</v>
      </c>
      <c r="AX291">
        <v>3</v>
      </c>
      <c r="AY291">
        <v>2</v>
      </c>
      <c r="AZ291">
        <v>1</v>
      </c>
      <c r="BA291">
        <v>1</v>
      </c>
      <c r="BB291">
        <v>2</v>
      </c>
      <c r="BC291">
        <v>2</v>
      </c>
      <c r="BD291">
        <v>1</v>
      </c>
      <c r="BE291">
        <v>1</v>
      </c>
      <c r="BF291">
        <v>3</v>
      </c>
      <c r="BG291">
        <v>3</v>
      </c>
      <c r="BH291">
        <v>3</v>
      </c>
      <c r="BI291">
        <v>2</v>
      </c>
      <c r="BJ291">
        <v>5</v>
      </c>
      <c r="BK291">
        <v>6</v>
      </c>
      <c r="BL291">
        <v>4</v>
      </c>
      <c r="BM291">
        <v>2</v>
      </c>
      <c r="BN291">
        <v>6</v>
      </c>
      <c r="BO291">
        <v>3</v>
      </c>
      <c r="BP291">
        <v>4</v>
      </c>
      <c r="BQ291">
        <v>2</v>
      </c>
      <c r="BR291">
        <v>2</v>
      </c>
      <c r="BS291">
        <v>5</v>
      </c>
      <c r="BT291">
        <v>5</v>
      </c>
      <c r="BU291">
        <v>5</v>
      </c>
      <c r="BV291">
        <v>4</v>
      </c>
      <c r="BW291">
        <v>1</v>
      </c>
      <c r="BX291">
        <v>1</v>
      </c>
      <c r="BY291">
        <v>1</v>
      </c>
      <c r="BZ291">
        <v>4</v>
      </c>
      <c r="CA291">
        <v>3</v>
      </c>
      <c r="CB291">
        <v>2</v>
      </c>
      <c r="CC291">
        <v>2</v>
      </c>
      <c r="CD291">
        <v>1</v>
      </c>
      <c r="CE291">
        <v>0</v>
      </c>
      <c r="CF291">
        <v>2</v>
      </c>
      <c r="CG291">
        <v>2</v>
      </c>
      <c r="CH291">
        <v>2</v>
      </c>
      <c r="CI291">
        <f t="shared" ref="CI291:CI330" si="106">SUM(AM291:BV291)</f>
        <v>98</v>
      </c>
      <c r="CJ291">
        <f t="shared" ref="CJ291:CJ329" si="107">COUNTBLANK(AM291:BV291)</f>
        <v>0</v>
      </c>
      <c r="CK291" s="7">
        <f t="shared" ref="CK291:CK330" si="108">(36-CJ291)/36</f>
        <v>1</v>
      </c>
      <c r="CL291">
        <v>149</v>
      </c>
      <c r="CM291" s="7">
        <f t="shared" ref="CM291:CM304" si="109">CI291/CL291</f>
        <v>0.65771812080536918</v>
      </c>
      <c r="CN291">
        <f t="shared" ref="CN291:CN329" si="110">SUM(BW291:CH291)</f>
        <v>21</v>
      </c>
      <c r="CO291">
        <f t="shared" ref="CO291:CO330" si="111">COUNTBLANK(BW291:CH291)</f>
        <v>0</v>
      </c>
      <c r="CP291" s="7">
        <f t="shared" ref="CP291:CP330" si="112">(12-CO291)/12</f>
        <v>1</v>
      </c>
      <c r="CQ291">
        <v>42</v>
      </c>
      <c r="CR291" s="7">
        <f t="shared" ref="CR291:CR330" si="113">CN291/CQ291</f>
        <v>0.5</v>
      </c>
      <c r="CT291" s="39">
        <v>0</v>
      </c>
      <c r="CU291" s="39">
        <v>50</v>
      </c>
      <c r="CV291" s="39">
        <v>50</v>
      </c>
      <c r="CW291" s="39">
        <v>0</v>
      </c>
      <c r="CX291" s="39">
        <v>50</v>
      </c>
      <c r="CY291" s="39">
        <v>50</v>
      </c>
      <c r="CZ291" s="39">
        <v>0</v>
      </c>
      <c r="DA291" s="39">
        <v>0</v>
      </c>
      <c r="DB291" s="39">
        <v>0</v>
      </c>
      <c r="DC291" s="39">
        <v>100</v>
      </c>
      <c r="DD291" s="31">
        <v>30</v>
      </c>
      <c r="DE291" s="39">
        <v>100</v>
      </c>
      <c r="DF291" s="39">
        <v>0</v>
      </c>
      <c r="DG291" s="39">
        <v>0</v>
      </c>
      <c r="DH291" s="39">
        <v>100</v>
      </c>
      <c r="DI291" s="31">
        <v>50</v>
      </c>
      <c r="DJ291" s="39">
        <v>100</v>
      </c>
      <c r="DK291" s="39">
        <v>0</v>
      </c>
      <c r="DL291" s="39">
        <v>0</v>
      </c>
      <c r="DM291" s="31">
        <v>33.333333333333336</v>
      </c>
      <c r="DN291" s="39">
        <v>20</v>
      </c>
      <c r="DO291" s="39">
        <v>20</v>
      </c>
      <c r="DP291" s="39">
        <v>40</v>
      </c>
      <c r="DQ291" s="39">
        <v>20</v>
      </c>
      <c r="DR291" s="31">
        <v>25</v>
      </c>
      <c r="DS291" s="39">
        <v>80</v>
      </c>
      <c r="DT291" s="39">
        <v>100</v>
      </c>
      <c r="DU291" s="39">
        <v>60</v>
      </c>
      <c r="DV291" s="39">
        <v>100</v>
      </c>
      <c r="DW291" s="39">
        <v>60</v>
      </c>
      <c r="DX291" s="31">
        <v>80</v>
      </c>
      <c r="DY291" s="39">
        <v>50</v>
      </c>
      <c r="DZ291" s="39">
        <v>25</v>
      </c>
      <c r="EA291" s="31">
        <v>37.5</v>
      </c>
      <c r="EB291" s="39">
        <v>40</v>
      </c>
      <c r="EC291" s="39">
        <v>50</v>
      </c>
      <c r="ED291" s="31">
        <v>45</v>
      </c>
      <c r="EE291" s="39">
        <v>75</v>
      </c>
      <c r="EF291" s="39">
        <v>100</v>
      </c>
      <c r="EG291" s="39">
        <v>100</v>
      </c>
      <c r="EH291" s="39">
        <v>100</v>
      </c>
      <c r="EI291" s="39">
        <v>75</v>
      </c>
      <c r="EJ291" s="31">
        <v>90</v>
      </c>
      <c r="EK291" s="40">
        <v>49.722222222222221</v>
      </c>
      <c r="EL291">
        <v>0</v>
      </c>
      <c r="EM291">
        <v>0</v>
      </c>
      <c r="EN291">
        <v>0</v>
      </c>
      <c r="EO291">
        <v>75</v>
      </c>
      <c r="EP291">
        <v>50</v>
      </c>
      <c r="EQ291">
        <v>25</v>
      </c>
      <c r="ER291">
        <v>100</v>
      </c>
      <c r="ES291">
        <v>0</v>
      </c>
      <c r="EU291">
        <v>100</v>
      </c>
      <c r="EV291">
        <v>100</v>
      </c>
      <c r="EW291">
        <v>100</v>
      </c>
      <c r="EX291" s="6">
        <f>AVERAGE(EL291:EW291)</f>
        <v>50</v>
      </c>
      <c r="EY291">
        <f t="shared" si="99"/>
        <v>0</v>
      </c>
      <c r="EZ291" s="6">
        <f t="shared" si="100"/>
        <v>25</v>
      </c>
      <c r="FA291" s="6">
        <f t="shared" si="101"/>
        <v>80</v>
      </c>
      <c r="FB291" s="6">
        <f t="shared" si="102"/>
        <v>37.5</v>
      </c>
    </row>
    <row r="292" spans="1:158" x14ac:dyDescent="0.2">
      <c r="A292" t="s">
        <v>800</v>
      </c>
      <c r="B292">
        <v>1</v>
      </c>
      <c r="C292">
        <v>1</v>
      </c>
      <c r="D292">
        <v>1</v>
      </c>
      <c r="E292">
        <v>1</v>
      </c>
      <c r="F292">
        <v>1</v>
      </c>
      <c r="H292">
        <f>COUNTIFS(R292, 2, I292, 0)</f>
        <v>0</v>
      </c>
      <c r="I292">
        <f t="shared" si="96"/>
        <v>1</v>
      </c>
      <c r="J292" s="9">
        <f>SUM(COUNTIFS(I292, 0, H292, 0, O292, {"1";"2";"3"}))</f>
        <v>0</v>
      </c>
      <c r="K292" s="9">
        <f t="shared" si="105"/>
        <v>0</v>
      </c>
      <c r="L292">
        <v>2</v>
      </c>
      <c r="M292">
        <v>1</v>
      </c>
      <c r="N292">
        <v>2</v>
      </c>
      <c r="O292">
        <v>1</v>
      </c>
      <c r="P292">
        <v>1</v>
      </c>
      <c r="Q292">
        <v>2007</v>
      </c>
      <c r="R292">
        <v>2</v>
      </c>
      <c r="S292">
        <v>1</v>
      </c>
      <c r="T292">
        <v>1</v>
      </c>
      <c r="U292">
        <v>0</v>
      </c>
      <c r="V292">
        <v>0</v>
      </c>
      <c r="W292">
        <v>0</v>
      </c>
      <c r="X292">
        <v>0</v>
      </c>
      <c r="Y292">
        <v>1</v>
      </c>
      <c r="Z292">
        <v>1</v>
      </c>
      <c r="AE292">
        <v>1</v>
      </c>
      <c r="AF292">
        <v>2</v>
      </c>
      <c r="AG292">
        <v>2</v>
      </c>
      <c r="AH292">
        <v>2</v>
      </c>
      <c r="AI292">
        <v>5</v>
      </c>
      <c r="AJ292" s="10" t="s">
        <v>352</v>
      </c>
      <c r="AK292" s="13" t="s">
        <v>968</v>
      </c>
      <c r="AL292">
        <v>0</v>
      </c>
      <c r="AM292">
        <v>2</v>
      </c>
      <c r="AN292">
        <v>4</v>
      </c>
      <c r="AO292">
        <v>2</v>
      </c>
      <c r="AP292">
        <v>3</v>
      </c>
      <c r="AQ292">
        <v>3</v>
      </c>
      <c r="AR292">
        <v>3</v>
      </c>
      <c r="AS292">
        <v>3</v>
      </c>
      <c r="AT292">
        <v>3</v>
      </c>
      <c r="AU292">
        <v>3</v>
      </c>
      <c r="AV292">
        <v>3</v>
      </c>
      <c r="AW292">
        <v>3</v>
      </c>
      <c r="AX292">
        <v>3</v>
      </c>
      <c r="AY292">
        <v>1</v>
      </c>
      <c r="AZ292">
        <v>1</v>
      </c>
      <c r="BA292">
        <v>1</v>
      </c>
      <c r="BB292">
        <v>1</v>
      </c>
      <c r="BC292">
        <v>1</v>
      </c>
      <c r="BD292">
        <v>1</v>
      </c>
      <c r="BE292">
        <v>2</v>
      </c>
      <c r="BF292">
        <v>3</v>
      </c>
      <c r="BG292">
        <v>4</v>
      </c>
      <c r="BH292">
        <v>4</v>
      </c>
      <c r="BI292">
        <v>3</v>
      </c>
      <c r="BJ292">
        <v>1</v>
      </c>
      <c r="BK292">
        <v>1</v>
      </c>
      <c r="BL292">
        <v>3</v>
      </c>
      <c r="BM292">
        <v>5</v>
      </c>
      <c r="BN292">
        <v>2</v>
      </c>
      <c r="BO292">
        <v>1</v>
      </c>
      <c r="BP292">
        <v>5</v>
      </c>
      <c r="BQ292">
        <v>2</v>
      </c>
      <c r="BR292">
        <v>4</v>
      </c>
      <c r="BS292">
        <v>1</v>
      </c>
      <c r="BT292">
        <v>1</v>
      </c>
      <c r="BU292">
        <v>3</v>
      </c>
      <c r="BV292">
        <v>2</v>
      </c>
      <c r="BW292">
        <v>3</v>
      </c>
      <c r="BX292">
        <v>4</v>
      </c>
      <c r="BY292">
        <v>3</v>
      </c>
      <c r="BZ292">
        <v>4</v>
      </c>
      <c r="CA292">
        <v>1</v>
      </c>
      <c r="CB292">
        <v>1</v>
      </c>
      <c r="CC292">
        <v>1</v>
      </c>
      <c r="CD292">
        <v>1</v>
      </c>
      <c r="CE292">
        <v>2</v>
      </c>
      <c r="CF292">
        <v>2</v>
      </c>
      <c r="CG292">
        <v>2</v>
      </c>
      <c r="CH292">
        <v>2</v>
      </c>
      <c r="CI292">
        <f t="shared" si="106"/>
        <v>88</v>
      </c>
      <c r="CJ292">
        <f t="shared" si="107"/>
        <v>0</v>
      </c>
      <c r="CK292" s="7">
        <f t="shared" si="108"/>
        <v>1</v>
      </c>
      <c r="CL292">
        <v>149</v>
      </c>
      <c r="CM292" s="7">
        <f t="shared" si="109"/>
        <v>0.59060402684563762</v>
      </c>
      <c r="CN292">
        <f t="shared" si="110"/>
        <v>26</v>
      </c>
      <c r="CO292">
        <f t="shared" si="111"/>
        <v>0</v>
      </c>
      <c r="CP292" s="7">
        <f t="shared" si="112"/>
        <v>1</v>
      </c>
      <c r="CQ292">
        <v>42</v>
      </c>
      <c r="CR292" s="7">
        <f t="shared" si="113"/>
        <v>0.61904761904761907</v>
      </c>
      <c r="CT292" s="39">
        <v>50</v>
      </c>
      <c r="CU292" s="39">
        <v>100</v>
      </c>
      <c r="CV292" s="39">
        <v>100</v>
      </c>
      <c r="CW292" s="39">
        <v>100</v>
      </c>
      <c r="CX292" s="39">
        <v>100</v>
      </c>
      <c r="CY292" s="39">
        <v>100</v>
      </c>
      <c r="CZ292" s="39">
        <v>100</v>
      </c>
      <c r="DA292" s="39">
        <v>100</v>
      </c>
      <c r="DB292" s="39">
        <v>100</v>
      </c>
      <c r="DC292" s="39">
        <v>100</v>
      </c>
      <c r="DD292" s="31">
        <v>95</v>
      </c>
      <c r="DE292" s="39">
        <v>0</v>
      </c>
      <c r="DF292" s="39">
        <v>0</v>
      </c>
      <c r="DG292" s="39">
        <v>0</v>
      </c>
      <c r="DH292" s="39">
        <v>0</v>
      </c>
      <c r="DI292" s="31">
        <v>0</v>
      </c>
      <c r="DJ292" s="39">
        <v>0</v>
      </c>
      <c r="DK292" s="39">
        <v>0</v>
      </c>
      <c r="DL292" s="39">
        <v>100</v>
      </c>
      <c r="DM292" s="31">
        <v>33.333333333333336</v>
      </c>
      <c r="DN292" s="39">
        <v>40</v>
      </c>
      <c r="DO292" s="39">
        <v>80</v>
      </c>
      <c r="DP292" s="39">
        <v>0</v>
      </c>
      <c r="DQ292" s="39">
        <v>20</v>
      </c>
      <c r="DR292" s="31">
        <v>35</v>
      </c>
      <c r="DS292" s="39">
        <v>0</v>
      </c>
      <c r="DT292" s="39">
        <v>0</v>
      </c>
      <c r="DU292" s="39">
        <v>40</v>
      </c>
      <c r="DV292" s="39">
        <v>20</v>
      </c>
      <c r="DW292" s="39">
        <v>80</v>
      </c>
      <c r="DX292" s="31">
        <v>28</v>
      </c>
      <c r="DY292" s="39">
        <v>50</v>
      </c>
      <c r="DZ292" s="39">
        <v>75</v>
      </c>
      <c r="EA292" s="31">
        <v>62.5</v>
      </c>
      <c r="EB292" s="39">
        <v>60</v>
      </c>
      <c r="EC292" s="39">
        <v>75</v>
      </c>
      <c r="ED292" s="31">
        <v>67.5</v>
      </c>
      <c r="EE292" s="39">
        <v>25</v>
      </c>
      <c r="EF292" s="39">
        <v>0</v>
      </c>
      <c r="EG292" s="39">
        <v>0</v>
      </c>
      <c r="EH292" s="39">
        <v>50</v>
      </c>
      <c r="EI292" s="39">
        <v>25</v>
      </c>
      <c r="EJ292" s="31">
        <v>20</v>
      </c>
      <c r="EK292" s="40">
        <v>49.027777777777779</v>
      </c>
      <c r="EL292">
        <v>50</v>
      </c>
      <c r="EM292">
        <v>75</v>
      </c>
      <c r="EN292">
        <v>50</v>
      </c>
      <c r="EO292">
        <v>75</v>
      </c>
      <c r="EP292">
        <v>0</v>
      </c>
      <c r="EQ292">
        <v>0</v>
      </c>
      <c r="ER292">
        <v>0</v>
      </c>
      <c r="ES292">
        <v>0</v>
      </c>
      <c r="ET292">
        <v>100</v>
      </c>
      <c r="EU292">
        <v>100</v>
      </c>
      <c r="EV292">
        <v>100</v>
      </c>
      <c r="EW292">
        <v>100</v>
      </c>
      <c r="EX292" s="6">
        <f t="shared" si="98"/>
        <v>54.166666666666664</v>
      </c>
      <c r="EY292">
        <f t="shared" si="99"/>
        <v>62.5</v>
      </c>
      <c r="EZ292" s="6">
        <f t="shared" si="100"/>
        <v>41.666666666666664</v>
      </c>
      <c r="FA292" s="6">
        <f t="shared" si="101"/>
        <v>66.666666666666671</v>
      </c>
      <c r="FB292" s="6">
        <f t="shared" si="102"/>
        <v>31.25</v>
      </c>
    </row>
    <row r="293" spans="1:158" x14ac:dyDescent="0.2">
      <c r="A293" t="s">
        <v>801</v>
      </c>
      <c r="B293">
        <v>1</v>
      </c>
      <c r="C293">
        <v>1</v>
      </c>
      <c r="D293">
        <v>1</v>
      </c>
      <c r="E293">
        <v>1</v>
      </c>
      <c r="F293">
        <v>1</v>
      </c>
      <c r="H293">
        <f>COUNTIFS(R293, 2, I293, 0)</f>
        <v>0</v>
      </c>
      <c r="I293">
        <f t="shared" si="96"/>
        <v>0</v>
      </c>
      <c r="J293" s="9">
        <f>SUM(COUNTIFS(I293, 0, H293, 0, O293, {"1";"2";"3"}))</f>
        <v>1</v>
      </c>
      <c r="K293" s="9">
        <f t="shared" si="105"/>
        <v>0</v>
      </c>
      <c r="L293">
        <v>3</v>
      </c>
      <c r="M293">
        <v>1</v>
      </c>
      <c r="N293">
        <v>2</v>
      </c>
      <c r="O293">
        <v>2</v>
      </c>
      <c r="P293">
        <v>2</v>
      </c>
      <c r="U293">
        <v>0</v>
      </c>
      <c r="V293">
        <v>0</v>
      </c>
      <c r="W293">
        <v>0</v>
      </c>
      <c r="X293">
        <v>0</v>
      </c>
      <c r="Y293">
        <v>0</v>
      </c>
      <c r="AA293">
        <v>2013</v>
      </c>
      <c r="AB293">
        <v>1</v>
      </c>
      <c r="AC293">
        <v>1</v>
      </c>
      <c r="AD293">
        <v>2</v>
      </c>
      <c r="AE293">
        <v>2</v>
      </c>
      <c r="AF293">
        <v>1</v>
      </c>
      <c r="AH293">
        <v>2</v>
      </c>
      <c r="AI293">
        <v>2</v>
      </c>
      <c r="AJ293" s="10" t="s">
        <v>353</v>
      </c>
      <c r="AK293" s="13" t="s">
        <v>965</v>
      </c>
      <c r="AL293">
        <v>0</v>
      </c>
      <c r="AM293">
        <v>2</v>
      </c>
      <c r="AN293">
        <v>3</v>
      </c>
      <c r="AO293">
        <v>3</v>
      </c>
      <c r="AP293">
        <v>3</v>
      </c>
      <c r="AQ293">
        <v>3</v>
      </c>
      <c r="AR293">
        <v>3</v>
      </c>
      <c r="AS293">
        <v>3</v>
      </c>
      <c r="AT293">
        <v>3</v>
      </c>
      <c r="AU293">
        <v>3</v>
      </c>
      <c r="AV293">
        <v>3</v>
      </c>
      <c r="AW293">
        <v>3</v>
      </c>
      <c r="AX293">
        <v>3</v>
      </c>
      <c r="AY293">
        <v>2</v>
      </c>
      <c r="AZ293">
        <v>2</v>
      </c>
      <c r="BA293">
        <v>2</v>
      </c>
      <c r="BB293">
        <v>2</v>
      </c>
      <c r="BC293">
        <v>2</v>
      </c>
      <c r="BD293">
        <v>2</v>
      </c>
      <c r="BE293">
        <v>2</v>
      </c>
      <c r="BF293">
        <v>5</v>
      </c>
      <c r="BG293">
        <v>4</v>
      </c>
      <c r="BH293">
        <v>4</v>
      </c>
      <c r="BI293">
        <v>2</v>
      </c>
      <c r="BJ293">
        <v>2</v>
      </c>
      <c r="BK293">
        <v>6</v>
      </c>
      <c r="BL293">
        <v>2</v>
      </c>
      <c r="BM293">
        <v>2</v>
      </c>
      <c r="BN293">
        <v>5</v>
      </c>
      <c r="BO293">
        <v>4</v>
      </c>
      <c r="BP293">
        <v>5</v>
      </c>
      <c r="BQ293">
        <v>4</v>
      </c>
      <c r="BR293">
        <v>4</v>
      </c>
      <c r="BS293">
        <v>5</v>
      </c>
      <c r="BT293">
        <v>2</v>
      </c>
      <c r="BU293">
        <v>2</v>
      </c>
      <c r="BV293">
        <v>2</v>
      </c>
      <c r="BW293">
        <v>4</v>
      </c>
      <c r="BX293">
        <v>4</v>
      </c>
      <c r="BY293">
        <v>3</v>
      </c>
      <c r="BZ293">
        <v>5</v>
      </c>
      <c r="CA293">
        <v>3</v>
      </c>
      <c r="CB293">
        <v>1</v>
      </c>
      <c r="CC293">
        <v>1</v>
      </c>
      <c r="CD293">
        <v>2</v>
      </c>
      <c r="CE293">
        <v>2</v>
      </c>
      <c r="CF293">
        <v>1</v>
      </c>
      <c r="CG293">
        <v>2</v>
      </c>
      <c r="CH293">
        <v>2</v>
      </c>
      <c r="CI293">
        <f t="shared" si="106"/>
        <v>109</v>
      </c>
      <c r="CJ293">
        <f t="shared" si="107"/>
        <v>0</v>
      </c>
      <c r="CK293" s="7">
        <f t="shared" si="108"/>
        <v>1</v>
      </c>
      <c r="CL293">
        <v>149</v>
      </c>
      <c r="CM293" s="7">
        <f t="shared" si="109"/>
        <v>0.73154362416107388</v>
      </c>
      <c r="CN293">
        <f t="shared" si="110"/>
        <v>30</v>
      </c>
      <c r="CO293">
        <f t="shared" si="111"/>
        <v>0</v>
      </c>
      <c r="CP293" s="7">
        <f t="shared" si="112"/>
        <v>1</v>
      </c>
      <c r="CQ293">
        <v>42</v>
      </c>
      <c r="CR293" s="7">
        <f t="shared" si="113"/>
        <v>0.7142857142857143</v>
      </c>
      <c r="CT293" s="39">
        <v>100</v>
      </c>
      <c r="CU293" s="39">
        <v>100</v>
      </c>
      <c r="CV293" s="39">
        <v>100</v>
      </c>
      <c r="CW293" s="39">
        <v>100</v>
      </c>
      <c r="CX293" s="39">
        <v>100</v>
      </c>
      <c r="CY293" s="39">
        <v>100</v>
      </c>
      <c r="CZ293" s="39">
        <v>100</v>
      </c>
      <c r="DA293" s="39">
        <v>100</v>
      </c>
      <c r="DB293" s="39">
        <v>100</v>
      </c>
      <c r="DC293" s="39">
        <v>100</v>
      </c>
      <c r="DD293" s="31">
        <v>100</v>
      </c>
      <c r="DE293" s="39">
        <v>100</v>
      </c>
      <c r="DF293" s="39">
        <v>100</v>
      </c>
      <c r="DG293" s="39">
        <v>100</v>
      </c>
      <c r="DH293" s="39">
        <v>100</v>
      </c>
      <c r="DI293" s="31">
        <v>100</v>
      </c>
      <c r="DJ293" s="39">
        <v>100</v>
      </c>
      <c r="DK293" s="39">
        <v>100</v>
      </c>
      <c r="DL293" s="39">
        <v>100</v>
      </c>
      <c r="DM293" s="31">
        <v>100</v>
      </c>
      <c r="DN293" s="39">
        <v>20</v>
      </c>
      <c r="DO293" s="39">
        <v>20</v>
      </c>
      <c r="DP293" s="39">
        <v>60</v>
      </c>
      <c r="DQ293" s="39">
        <v>60</v>
      </c>
      <c r="DR293" s="31">
        <v>40</v>
      </c>
      <c r="DS293" s="39">
        <v>20</v>
      </c>
      <c r="DT293" s="39">
        <v>100</v>
      </c>
      <c r="DU293" s="39">
        <v>20</v>
      </c>
      <c r="DV293" s="39">
        <v>80</v>
      </c>
      <c r="DW293" s="39">
        <v>80</v>
      </c>
      <c r="DX293" s="31">
        <v>60</v>
      </c>
      <c r="DY293" s="39">
        <v>100</v>
      </c>
      <c r="DZ293" s="39">
        <v>75</v>
      </c>
      <c r="EA293" s="31">
        <v>87.5</v>
      </c>
      <c r="EB293" s="39">
        <v>60</v>
      </c>
      <c r="EC293" s="39">
        <v>75</v>
      </c>
      <c r="ED293" s="31">
        <v>67.5</v>
      </c>
      <c r="EE293" s="39">
        <v>25</v>
      </c>
      <c r="EF293" s="39">
        <v>100</v>
      </c>
      <c r="EG293" s="39">
        <v>25</v>
      </c>
      <c r="EH293" s="39">
        <v>25</v>
      </c>
      <c r="EI293" s="39">
        <v>25</v>
      </c>
      <c r="EJ293" s="31">
        <v>40</v>
      </c>
      <c r="EK293" s="40">
        <v>75.555555555555557</v>
      </c>
      <c r="EL293">
        <v>75</v>
      </c>
      <c r="EM293">
        <v>75</v>
      </c>
      <c r="EN293">
        <v>50</v>
      </c>
      <c r="EO293">
        <v>100</v>
      </c>
      <c r="EP293">
        <v>50</v>
      </c>
      <c r="EQ293">
        <v>0</v>
      </c>
      <c r="ER293">
        <v>0</v>
      </c>
      <c r="ES293">
        <v>100</v>
      </c>
      <c r="ET293">
        <v>100</v>
      </c>
      <c r="EU293">
        <v>0</v>
      </c>
      <c r="EV293">
        <v>100</v>
      </c>
      <c r="EW293">
        <v>100</v>
      </c>
      <c r="EX293" s="6">
        <f t="shared" si="98"/>
        <v>62.5</v>
      </c>
      <c r="EY293">
        <f t="shared" si="99"/>
        <v>75</v>
      </c>
      <c r="EZ293" s="6">
        <f t="shared" si="100"/>
        <v>58.333333333333336</v>
      </c>
      <c r="FA293" s="6">
        <f t="shared" si="101"/>
        <v>66.666666666666671</v>
      </c>
      <c r="FB293" s="6">
        <f t="shared" si="102"/>
        <v>50</v>
      </c>
    </row>
    <row r="294" spans="1:158" x14ac:dyDescent="0.2">
      <c r="A294" t="s">
        <v>802</v>
      </c>
      <c r="B294">
        <v>1</v>
      </c>
      <c r="C294">
        <v>1</v>
      </c>
      <c r="D294">
        <v>1</v>
      </c>
      <c r="E294">
        <v>1</v>
      </c>
      <c r="F294">
        <v>1</v>
      </c>
      <c r="H294">
        <f>COUNTIFS(R294, 2, I294, 0)</f>
        <v>0</v>
      </c>
      <c r="I294">
        <f t="shared" si="96"/>
        <v>0</v>
      </c>
      <c r="J294" s="9">
        <f>SUM(COUNTIFS(I294, 0, H294, 0, O294, {"1";"2";"3"}))</f>
        <v>0</v>
      </c>
      <c r="K294" s="9">
        <f t="shared" si="105"/>
        <v>1</v>
      </c>
      <c r="L294">
        <v>4</v>
      </c>
      <c r="M294">
        <v>1</v>
      </c>
      <c r="N294">
        <v>2</v>
      </c>
      <c r="O294">
        <v>4</v>
      </c>
      <c r="P294">
        <v>2</v>
      </c>
      <c r="U294">
        <v>0</v>
      </c>
      <c r="V294">
        <v>0</v>
      </c>
      <c r="W294">
        <v>0</v>
      </c>
      <c r="X294">
        <v>0</v>
      </c>
      <c r="Y294">
        <v>0</v>
      </c>
      <c r="AE294">
        <v>1</v>
      </c>
      <c r="AF294">
        <v>1</v>
      </c>
      <c r="AH294">
        <v>5</v>
      </c>
      <c r="AI294">
        <v>5</v>
      </c>
      <c r="AJ294" s="10"/>
      <c r="AK294" s="13" t="s">
        <v>968</v>
      </c>
      <c r="AL294">
        <v>0</v>
      </c>
      <c r="AM294">
        <v>1</v>
      </c>
      <c r="AN294">
        <v>3</v>
      </c>
      <c r="AO294">
        <v>1</v>
      </c>
      <c r="AP294">
        <v>2</v>
      </c>
      <c r="AQ294">
        <v>2</v>
      </c>
      <c r="AR294">
        <v>2</v>
      </c>
      <c r="AS294">
        <v>2</v>
      </c>
      <c r="AT294">
        <v>1</v>
      </c>
      <c r="AU294">
        <v>1</v>
      </c>
      <c r="AV294">
        <v>2</v>
      </c>
      <c r="AW294">
        <v>2</v>
      </c>
      <c r="AX294">
        <v>2</v>
      </c>
      <c r="AY294">
        <v>1</v>
      </c>
      <c r="AZ294">
        <v>1</v>
      </c>
      <c r="BA294">
        <v>1</v>
      </c>
      <c r="BB294">
        <v>1</v>
      </c>
      <c r="BC294">
        <v>1</v>
      </c>
      <c r="BD294">
        <v>1</v>
      </c>
      <c r="BE294">
        <v>2</v>
      </c>
      <c r="BF294">
        <v>3</v>
      </c>
      <c r="BG294">
        <v>1</v>
      </c>
      <c r="BH294">
        <v>2</v>
      </c>
      <c r="BI294">
        <v>2</v>
      </c>
      <c r="BJ294">
        <v>5</v>
      </c>
      <c r="BK294">
        <v>4</v>
      </c>
      <c r="BL294">
        <v>2</v>
      </c>
      <c r="BM294">
        <v>2</v>
      </c>
      <c r="BN294">
        <v>4</v>
      </c>
      <c r="BO294">
        <v>1</v>
      </c>
      <c r="BP294">
        <v>3</v>
      </c>
      <c r="BQ294">
        <v>1</v>
      </c>
      <c r="BR294">
        <v>3</v>
      </c>
      <c r="BS294">
        <v>4</v>
      </c>
      <c r="BT294">
        <v>1</v>
      </c>
      <c r="BU294">
        <v>3</v>
      </c>
      <c r="BV294">
        <v>1</v>
      </c>
      <c r="BW294">
        <v>2</v>
      </c>
      <c r="BX294">
        <v>2</v>
      </c>
      <c r="BY294">
        <v>2</v>
      </c>
      <c r="BZ294">
        <v>3</v>
      </c>
      <c r="CA294">
        <v>1</v>
      </c>
      <c r="CB294">
        <v>3</v>
      </c>
      <c r="CC294">
        <v>2</v>
      </c>
      <c r="CD294">
        <v>2</v>
      </c>
      <c r="CE294">
        <v>1</v>
      </c>
      <c r="CF294">
        <v>2</v>
      </c>
      <c r="CG294">
        <v>2</v>
      </c>
      <c r="CH294">
        <v>2</v>
      </c>
      <c r="CI294">
        <f t="shared" si="106"/>
        <v>71</v>
      </c>
      <c r="CJ294">
        <f t="shared" si="107"/>
        <v>0</v>
      </c>
      <c r="CK294" s="7">
        <f t="shared" si="108"/>
        <v>1</v>
      </c>
      <c r="CL294">
        <v>149</v>
      </c>
      <c r="CM294" s="7">
        <f t="shared" si="109"/>
        <v>0.47651006711409394</v>
      </c>
      <c r="CN294">
        <f t="shared" si="110"/>
        <v>24</v>
      </c>
      <c r="CO294">
        <f t="shared" si="111"/>
        <v>0</v>
      </c>
      <c r="CP294" s="7">
        <f t="shared" si="112"/>
        <v>1</v>
      </c>
      <c r="CQ294">
        <v>42</v>
      </c>
      <c r="CR294" s="7">
        <f t="shared" si="113"/>
        <v>0.5714285714285714</v>
      </c>
      <c r="CT294" s="39">
        <v>0</v>
      </c>
      <c r="CU294" s="39">
        <v>50</v>
      </c>
      <c r="CV294" s="39">
        <v>50</v>
      </c>
      <c r="CW294" s="39">
        <v>50</v>
      </c>
      <c r="CX294" s="39">
        <v>50</v>
      </c>
      <c r="CY294" s="39">
        <v>0</v>
      </c>
      <c r="CZ294" s="39">
        <v>0</v>
      </c>
      <c r="DA294" s="39">
        <v>50</v>
      </c>
      <c r="DB294" s="39">
        <v>50</v>
      </c>
      <c r="DC294" s="39">
        <v>50</v>
      </c>
      <c r="DD294" s="31">
        <v>35</v>
      </c>
      <c r="DE294" s="39">
        <v>0</v>
      </c>
      <c r="DF294" s="39">
        <v>0</v>
      </c>
      <c r="DG294" s="39">
        <v>0</v>
      </c>
      <c r="DH294" s="39">
        <v>0</v>
      </c>
      <c r="DI294" s="31">
        <v>0</v>
      </c>
      <c r="DJ294" s="39">
        <v>0</v>
      </c>
      <c r="DK294" s="39">
        <v>0</v>
      </c>
      <c r="DL294" s="39">
        <v>100</v>
      </c>
      <c r="DM294" s="31">
        <v>33.333333333333336</v>
      </c>
      <c r="DN294" s="39">
        <v>20</v>
      </c>
      <c r="DO294" s="39">
        <v>20</v>
      </c>
      <c r="DP294" s="39">
        <v>0</v>
      </c>
      <c r="DQ294" s="39">
        <v>0</v>
      </c>
      <c r="DR294" s="31">
        <v>10</v>
      </c>
      <c r="DS294" s="39">
        <v>80</v>
      </c>
      <c r="DT294" s="39">
        <v>60</v>
      </c>
      <c r="DU294" s="39">
        <v>20</v>
      </c>
      <c r="DV294" s="39">
        <v>60</v>
      </c>
      <c r="DW294" s="39">
        <v>40</v>
      </c>
      <c r="DX294" s="31">
        <v>52</v>
      </c>
      <c r="DY294" s="39">
        <v>50</v>
      </c>
      <c r="DZ294" s="39">
        <v>50</v>
      </c>
      <c r="EA294" s="31">
        <v>50</v>
      </c>
      <c r="EB294" s="39">
        <v>0</v>
      </c>
      <c r="EC294" s="39">
        <v>25</v>
      </c>
      <c r="ED294" s="31">
        <v>12.5</v>
      </c>
      <c r="EE294" s="39">
        <v>0</v>
      </c>
      <c r="EF294" s="39">
        <v>75</v>
      </c>
      <c r="EG294" s="39">
        <v>0</v>
      </c>
      <c r="EH294" s="39">
        <v>50</v>
      </c>
      <c r="EI294" s="39">
        <v>0</v>
      </c>
      <c r="EJ294" s="31">
        <v>25</v>
      </c>
      <c r="EK294" s="40">
        <v>29.166666666666668</v>
      </c>
      <c r="EL294">
        <v>25</v>
      </c>
      <c r="EM294">
        <v>25</v>
      </c>
      <c r="EN294">
        <v>25</v>
      </c>
      <c r="EO294">
        <v>50</v>
      </c>
      <c r="EP294">
        <v>0</v>
      </c>
      <c r="EQ294">
        <v>50</v>
      </c>
      <c r="ER294">
        <v>100</v>
      </c>
      <c r="ES294">
        <v>100</v>
      </c>
      <c r="ET294">
        <v>0</v>
      </c>
      <c r="EU294">
        <v>100</v>
      </c>
      <c r="EV294">
        <v>100</v>
      </c>
      <c r="EW294">
        <v>100</v>
      </c>
      <c r="EX294" s="6">
        <f t="shared" si="98"/>
        <v>56.25</v>
      </c>
      <c r="EY294">
        <f t="shared" si="99"/>
        <v>25</v>
      </c>
      <c r="EZ294" s="6">
        <f t="shared" si="100"/>
        <v>29.166666666666668</v>
      </c>
      <c r="FA294" s="6">
        <f t="shared" si="101"/>
        <v>83.333333333333329</v>
      </c>
      <c r="FB294" s="6">
        <f t="shared" si="102"/>
        <v>31.25</v>
      </c>
    </row>
    <row r="295" spans="1:158" x14ac:dyDescent="0.2">
      <c r="A295" t="s">
        <v>803</v>
      </c>
      <c r="B295">
        <v>1</v>
      </c>
      <c r="C295">
        <v>1</v>
      </c>
      <c r="D295">
        <v>1</v>
      </c>
      <c r="E295">
        <v>1</v>
      </c>
      <c r="F295">
        <v>1</v>
      </c>
      <c r="H295">
        <f>COUNTIFS(R295, 2, I295, 0)</f>
        <v>1</v>
      </c>
      <c r="I295">
        <f t="shared" si="96"/>
        <v>0</v>
      </c>
      <c r="J295" s="9">
        <f>SUM(COUNTIFS(I295, 0, H295, 0, O295, {"1";"2";"3"}))</f>
        <v>0</v>
      </c>
      <c r="K295" s="9">
        <f t="shared" si="105"/>
        <v>0</v>
      </c>
      <c r="L295">
        <v>1</v>
      </c>
      <c r="M295">
        <v>1</v>
      </c>
      <c r="N295">
        <v>1</v>
      </c>
      <c r="O295">
        <v>1</v>
      </c>
      <c r="P295">
        <v>2</v>
      </c>
      <c r="Q295">
        <v>2014</v>
      </c>
      <c r="R295">
        <v>2</v>
      </c>
      <c r="S295">
        <v>2</v>
      </c>
      <c r="T295">
        <v>1</v>
      </c>
      <c r="U295">
        <v>1</v>
      </c>
      <c r="V295">
        <v>0</v>
      </c>
      <c r="W295">
        <v>0</v>
      </c>
      <c r="X295">
        <v>0</v>
      </c>
      <c r="Y295">
        <v>0</v>
      </c>
      <c r="Z295">
        <v>2</v>
      </c>
      <c r="AE295">
        <v>2</v>
      </c>
      <c r="AF295">
        <v>1</v>
      </c>
      <c r="AH295">
        <v>6</v>
      </c>
      <c r="AI295">
        <v>6</v>
      </c>
      <c r="AJ295" s="10" t="s">
        <v>354</v>
      </c>
      <c r="AK295" s="13" t="s">
        <v>968</v>
      </c>
      <c r="AL295">
        <v>0</v>
      </c>
      <c r="AM295">
        <v>3</v>
      </c>
      <c r="AN295">
        <v>3</v>
      </c>
      <c r="AO295">
        <v>3</v>
      </c>
      <c r="AP295">
        <v>3</v>
      </c>
      <c r="AQ295">
        <v>3</v>
      </c>
      <c r="AR295">
        <v>3</v>
      </c>
      <c r="AS295">
        <v>3</v>
      </c>
      <c r="AT295">
        <v>3</v>
      </c>
      <c r="AU295">
        <v>3</v>
      </c>
      <c r="AV295">
        <v>3</v>
      </c>
      <c r="AW295">
        <v>3</v>
      </c>
      <c r="AX295">
        <v>3</v>
      </c>
      <c r="AY295">
        <v>1</v>
      </c>
      <c r="AZ295">
        <v>1</v>
      </c>
      <c r="BA295">
        <v>1</v>
      </c>
      <c r="BB295">
        <v>1</v>
      </c>
      <c r="BC295">
        <v>1</v>
      </c>
      <c r="BD295">
        <v>1</v>
      </c>
      <c r="BE295">
        <v>1</v>
      </c>
      <c r="BF295">
        <v>4</v>
      </c>
      <c r="BG295">
        <v>4</v>
      </c>
      <c r="BH295">
        <v>4</v>
      </c>
      <c r="BI295">
        <v>4</v>
      </c>
      <c r="BJ295">
        <v>6</v>
      </c>
      <c r="BK295">
        <v>6</v>
      </c>
      <c r="BL295">
        <v>5</v>
      </c>
      <c r="BM295">
        <v>4</v>
      </c>
      <c r="BN295">
        <v>5</v>
      </c>
      <c r="BO295">
        <v>4</v>
      </c>
      <c r="BP295">
        <v>5</v>
      </c>
      <c r="BQ295">
        <v>4</v>
      </c>
      <c r="BR295">
        <v>4</v>
      </c>
      <c r="BS295">
        <v>4</v>
      </c>
      <c r="BT295">
        <v>4</v>
      </c>
      <c r="BU295">
        <v>3</v>
      </c>
      <c r="BV295">
        <v>4</v>
      </c>
      <c r="BW295">
        <v>5</v>
      </c>
      <c r="BX295">
        <v>5</v>
      </c>
      <c r="BY295">
        <v>3</v>
      </c>
      <c r="BZ295">
        <v>3</v>
      </c>
      <c r="CA295">
        <v>3</v>
      </c>
      <c r="CB295">
        <v>3</v>
      </c>
      <c r="CC295">
        <v>2</v>
      </c>
      <c r="CD295">
        <v>1</v>
      </c>
      <c r="CE295">
        <v>2</v>
      </c>
      <c r="CF295">
        <v>2</v>
      </c>
      <c r="CG295">
        <v>2</v>
      </c>
      <c r="CH295">
        <v>2</v>
      </c>
      <c r="CI295">
        <f t="shared" si="106"/>
        <v>117</v>
      </c>
      <c r="CJ295">
        <f t="shared" si="107"/>
        <v>0</v>
      </c>
      <c r="CK295" s="7">
        <f t="shared" si="108"/>
        <v>1</v>
      </c>
      <c r="CL295">
        <v>149</v>
      </c>
      <c r="CM295" s="7">
        <f t="shared" si="109"/>
        <v>0.78523489932885904</v>
      </c>
      <c r="CN295">
        <f t="shared" si="110"/>
        <v>33</v>
      </c>
      <c r="CO295">
        <f t="shared" si="111"/>
        <v>0</v>
      </c>
      <c r="CP295" s="7">
        <f t="shared" si="112"/>
        <v>1</v>
      </c>
      <c r="CQ295">
        <v>42</v>
      </c>
      <c r="CR295" s="7">
        <f t="shared" si="113"/>
        <v>0.7857142857142857</v>
      </c>
      <c r="CT295" s="39">
        <v>100</v>
      </c>
      <c r="CU295" s="39">
        <v>100</v>
      </c>
      <c r="CV295" s="39">
        <v>100</v>
      </c>
      <c r="CW295" s="39">
        <v>100</v>
      </c>
      <c r="CX295" s="39">
        <v>100</v>
      </c>
      <c r="CY295" s="39">
        <v>100</v>
      </c>
      <c r="CZ295" s="39">
        <v>100</v>
      </c>
      <c r="DA295" s="39">
        <v>100</v>
      </c>
      <c r="DB295" s="39">
        <v>100</v>
      </c>
      <c r="DC295" s="39">
        <v>100</v>
      </c>
      <c r="DD295" s="31">
        <v>100</v>
      </c>
      <c r="DE295" s="39">
        <v>0</v>
      </c>
      <c r="DF295" s="39">
        <v>0</v>
      </c>
      <c r="DG295" s="39">
        <v>0</v>
      </c>
      <c r="DH295" s="39">
        <v>0</v>
      </c>
      <c r="DI295" s="31">
        <v>0</v>
      </c>
      <c r="DJ295" s="39">
        <v>0</v>
      </c>
      <c r="DK295" s="39">
        <v>0</v>
      </c>
      <c r="DL295" s="39">
        <v>0</v>
      </c>
      <c r="DM295" s="31">
        <v>0</v>
      </c>
      <c r="DN295" s="39">
        <v>60</v>
      </c>
      <c r="DO295" s="39">
        <v>60</v>
      </c>
      <c r="DP295" s="39">
        <v>60</v>
      </c>
      <c r="DQ295" s="39">
        <v>60</v>
      </c>
      <c r="DR295" s="31">
        <v>60</v>
      </c>
      <c r="DS295" s="39">
        <v>100</v>
      </c>
      <c r="DT295" s="39">
        <v>100</v>
      </c>
      <c r="DU295" s="39">
        <v>80</v>
      </c>
      <c r="DV295" s="39">
        <v>80</v>
      </c>
      <c r="DW295" s="39">
        <v>80</v>
      </c>
      <c r="DX295" s="31">
        <v>88</v>
      </c>
      <c r="DY295" s="39">
        <v>75</v>
      </c>
      <c r="DZ295" s="39">
        <v>75</v>
      </c>
      <c r="EA295" s="31">
        <v>75</v>
      </c>
      <c r="EB295" s="39">
        <v>60</v>
      </c>
      <c r="EC295" s="39">
        <v>75</v>
      </c>
      <c r="ED295" s="31">
        <v>67.5</v>
      </c>
      <c r="EE295" s="39">
        <v>50</v>
      </c>
      <c r="EF295" s="39">
        <v>75</v>
      </c>
      <c r="EG295" s="39">
        <v>75</v>
      </c>
      <c r="EH295" s="39">
        <v>50</v>
      </c>
      <c r="EI295" s="39">
        <v>75</v>
      </c>
      <c r="EJ295" s="31">
        <v>65</v>
      </c>
      <c r="EK295" s="40">
        <v>65</v>
      </c>
      <c r="EL295">
        <v>100</v>
      </c>
      <c r="EM295">
        <v>100</v>
      </c>
      <c r="EN295">
        <v>50</v>
      </c>
      <c r="EO295">
        <v>50</v>
      </c>
      <c r="EP295">
        <v>50</v>
      </c>
      <c r="EQ295">
        <v>50</v>
      </c>
      <c r="ER295">
        <v>100</v>
      </c>
      <c r="ES295">
        <v>0</v>
      </c>
      <c r="ET295">
        <v>100</v>
      </c>
      <c r="EU295">
        <v>100</v>
      </c>
      <c r="EV295">
        <v>100</v>
      </c>
      <c r="EW295">
        <v>100</v>
      </c>
      <c r="EX295" s="6">
        <f t="shared" si="98"/>
        <v>75</v>
      </c>
      <c r="EY295">
        <f t="shared" si="99"/>
        <v>100</v>
      </c>
      <c r="EZ295" s="6">
        <f t="shared" si="100"/>
        <v>66.666666666666671</v>
      </c>
      <c r="FA295" s="6">
        <f t="shared" si="101"/>
        <v>83.333333333333329</v>
      </c>
      <c r="FB295" s="6">
        <f t="shared" si="102"/>
        <v>50</v>
      </c>
    </row>
    <row r="296" spans="1:158" x14ac:dyDescent="0.2">
      <c r="A296" t="s">
        <v>804</v>
      </c>
      <c r="B296">
        <v>1</v>
      </c>
      <c r="C296">
        <v>1</v>
      </c>
      <c r="D296">
        <v>1</v>
      </c>
      <c r="E296">
        <v>1</v>
      </c>
      <c r="F296">
        <v>1</v>
      </c>
      <c r="H296">
        <f>COUNTIFS(R296, 2, I296, 0)</f>
        <v>1</v>
      </c>
      <c r="I296">
        <f t="shared" si="96"/>
        <v>0</v>
      </c>
      <c r="J296" s="9">
        <f>SUM(COUNTIFS(I296, 0, H296, 0, O296, {"1";"2";"3"}))</f>
        <v>0</v>
      </c>
      <c r="K296" s="9">
        <f t="shared" si="105"/>
        <v>0</v>
      </c>
      <c r="L296">
        <v>1</v>
      </c>
      <c r="M296">
        <v>1</v>
      </c>
      <c r="N296">
        <v>1</v>
      </c>
      <c r="O296">
        <v>1</v>
      </c>
      <c r="P296">
        <v>2</v>
      </c>
      <c r="Q296">
        <v>2018</v>
      </c>
      <c r="R296">
        <v>2</v>
      </c>
      <c r="S296">
        <v>1</v>
      </c>
      <c r="T296">
        <v>1</v>
      </c>
      <c r="U296">
        <v>0</v>
      </c>
      <c r="V296">
        <v>0</v>
      </c>
      <c r="W296">
        <v>1</v>
      </c>
      <c r="X296">
        <v>0</v>
      </c>
      <c r="Y296">
        <v>1</v>
      </c>
      <c r="Z296">
        <v>3</v>
      </c>
      <c r="AE296">
        <v>3</v>
      </c>
      <c r="AF296">
        <v>1</v>
      </c>
      <c r="AH296">
        <v>2</v>
      </c>
      <c r="AI296">
        <v>4</v>
      </c>
      <c r="AJ296" s="10" t="s">
        <v>355</v>
      </c>
      <c r="AK296" s="13" t="s">
        <v>968</v>
      </c>
      <c r="AL296">
        <v>0</v>
      </c>
      <c r="AM296">
        <v>2</v>
      </c>
      <c r="AN296">
        <v>2</v>
      </c>
      <c r="AO296">
        <v>1</v>
      </c>
      <c r="AP296">
        <v>2</v>
      </c>
      <c r="AQ296">
        <v>2</v>
      </c>
      <c r="AR296">
        <v>1</v>
      </c>
      <c r="AS296">
        <v>3</v>
      </c>
      <c r="AT296">
        <v>3</v>
      </c>
      <c r="AU296">
        <v>2</v>
      </c>
      <c r="AV296">
        <v>2</v>
      </c>
      <c r="AW296">
        <v>3</v>
      </c>
      <c r="AX296">
        <v>3</v>
      </c>
      <c r="AY296">
        <v>1</v>
      </c>
      <c r="AZ296">
        <v>1</v>
      </c>
      <c r="BA296">
        <v>1</v>
      </c>
      <c r="BB296">
        <v>1</v>
      </c>
      <c r="BC296">
        <v>1</v>
      </c>
      <c r="BD296">
        <v>1</v>
      </c>
      <c r="BE296">
        <v>1</v>
      </c>
      <c r="BF296">
        <v>3</v>
      </c>
      <c r="BG296">
        <v>3</v>
      </c>
      <c r="BI296">
        <v>2</v>
      </c>
      <c r="BJ296">
        <v>4</v>
      </c>
      <c r="BK296">
        <v>5</v>
      </c>
      <c r="BL296">
        <v>4</v>
      </c>
      <c r="BM296">
        <v>2</v>
      </c>
      <c r="BN296">
        <v>5</v>
      </c>
      <c r="BO296">
        <v>2</v>
      </c>
      <c r="BP296">
        <v>5</v>
      </c>
      <c r="BQ296">
        <v>2</v>
      </c>
      <c r="BR296">
        <v>3</v>
      </c>
      <c r="BS296">
        <v>2</v>
      </c>
      <c r="BT296">
        <v>1</v>
      </c>
      <c r="BU296">
        <v>2</v>
      </c>
      <c r="BV296">
        <v>2</v>
      </c>
      <c r="BW296">
        <v>4</v>
      </c>
      <c r="BX296">
        <v>4</v>
      </c>
      <c r="BY296">
        <v>2</v>
      </c>
      <c r="BZ296">
        <v>2</v>
      </c>
      <c r="CA296">
        <v>1</v>
      </c>
      <c r="CB296">
        <v>2</v>
      </c>
      <c r="CC296">
        <v>2</v>
      </c>
      <c r="CD296">
        <v>2</v>
      </c>
      <c r="CE296">
        <v>1</v>
      </c>
      <c r="CF296">
        <v>2</v>
      </c>
      <c r="CG296">
        <v>2</v>
      </c>
      <c r="CH296">
        <v>2</v>
      </c>
      <c r="CI296">
        <f t="shared" si="106"/>
        <v>80</v>
      </c>
      <c r="CJ296">
        <f t="shared" si="107"/>
        <v>1</v>
      </c>
      <c r="CK296" s="7">
        <f t="shared" si="108"/>
        <v>0.97222222222222221</v>
      </c>
      <c r="CL296">
        <v>144</v>
      </c>
      <c r="CM296" s="7">
        <f t="shared" si="109"/>
        <v>0.55555555555555558</v>
      </c>
      <c r="CN296">
        <f t="shared" si="110"/>
        <v>26</v>
      </c>
      <c r="CO296">
        <f t="shared" si="111"/>
        <v>0</v>
      </c>
      <c r="CP296" s="7">
        <f t="shared" si="112"/>
        <v>1</v>
      </c>
      <c r="CQ296">
        <v>42</v>
      </c>
      <c r="CR296" s="7">
        <f t="shared" si="113"/>
        <v>0.61904761904761907</v>
      </c>
      <c r="CT296" s="39">
        <v>0</v>
      </c>
      <c r="CU296" s="39">
        <v>50</v>
      </c>
      <c r="CV296" s="39">
        <v>50</v>
      </c>
      <c r="CW296" s="39">
        <v>0</v>
      </c>
      <c r="CX296" s="39">
        <v>100</v>
      </c>
      <c r="CY296" s="39">
        <v>100</v>
      </c>
      <c r="CZ296" s="39">
        <v>50</v>
      </c>
      <c r="DA296" s="39">
        <v>50</v>
      </c>
      <c r="DB296" s="39">
        <v>100</v>
      </c>
      <c r="DC296" s="39">
        <v>100</v>
      </c>
      <c r="DD296" s="31">
        <v>60</v>
      </c>
      <c r="DE296" s="39">
        <v>0</v>
      </c>
      <c r="DF296" s="39">
        <v>0</v>
      </c>
      <c r="DG296" s="39">
        <v>0</v>
      </c>
      <c r="DH296" s="39">
        <v>0</v>
      </c>
      <c r="DI296" s="31">
        <v>0</v>
      </c>
      <c r="DJ296" s="39">
        <v>0</v>
      </c>
      <c r="DK296" s="39">
        <v>0</v>
      </c>
      <c r="DL296" s="39">
        <v>0</v>
      </c>
      <c r="DM296" s="31">
        <v>0</v>
      </c>
      <c r="DN296" s="39">
        <v>20</v>
      </c>
      <c r="DO296" s="39">
        <v>20</v>
      </c>
      <c r="DP296" s="39">
        <v>20</v>
      </c>
      <c r="DQ296" s="39">
        <v>20</v>
      </c>
      <c r="DR296" s="31">
        <v>20</v>
      </c>
      <c r="DS296" s="39">
        <v>60</v>
      </c>
      <c r="DT296" s="39">
        <v>80</v>
      </c>
      <c r="DU296" s="39">
        <v>60</v>
      </c>
      <c r="DV296" s="39">
        <v>80</v>
      </c>
      <c r="DW296" s="39">
        <v>80</v>
      </c>
      <c r="DX296" s="31">
        <v>72</v>
      </c>
      <c r="DY296" s="39">
        <v>50</v>
      </c>
      <c r="DZ296" s="39">
        <v>50</v>
      </c>
      <c r="EA296" s="31">
        <v>50</v>
      </c>
      <c r="EB296" s="39">
        <v>40</v>
      </c>
      <c r="EC296" s="39"/>
      <c r="ED296" s="31">
        <v>40</v>
      </c>
      <c r="EE296" s="39">
        <v>25</v>
      </c>
      <c r="EF296" s="39">
        <v>25</v>
      </c>
      <c r="EG296" s="39">
        <v>0</v>
      </c>
      <c r="EH296" s="39">
        <v>25</v>
      </c>
      <c r="EI296" s="39">
        <v>25</v>
      </c>
      <c r="EJ296" s="31">
        <v>20</v>
      </c>
      <c r="EK296" s="40">
        <v>37.285714285714285</v>
      </c>
      <c r="EL296">
        <v>75</v>
      </c>
      <c r="EM296">
        <v>75</v>
      </c>
      <c r="EN296">
        <v>25</v>
      </c>
      <c r="EO296">
        <v>25</v>
      </c>
      <c r="EP296">
        <v>0</v>
      </c>
      <c r="EQ296">
        <v>25</v>
      </c>
      <c r="ER296">
        <v>100</v>
      </c>
      <c r="ES296">
        <v>100</v>
      </c>
      <c r="ET296">
        <v>0</v>
      </c>
      <c r="EU296">
        <v>100</v>
      </c>
      <c r="EV296">
        <v>100</v>
      </c>
      <c r="EW296">
        <v>100</v>
      </c>
      <c r="EX296" s="6">
        <f t="shared" si="98"/>
        <v>60.416666666666664</v>
      </c>
      <c r="EY296">
        <f t="shared" si="99"/>
        <v>75</v>
      </c>
      <c r="EZ296" s="6">
        <f t="shared" si="100"/>
        <v>37.5</v>
      </c>
      <c r="FA296" s="6">
        <f t="shared" si="101"/>
        <v>83.333333333333329</v>
      </c>
      <c r="FB296" s="6">
        <f t="shared" si="102"/>
        <v>18.75</v>
      </c>
    </row>
    <row r="297" spans="1:158" x14ac:dyDescent="0.2">
      <c r="A297" t="s">
        <v>805</v>
      </c>
      <c r="B297">
        <v>1</v>
      </c>
      <c r="C297">
        <v>1</v>
      </c>
      <c r="D297">
        <v>1</v>
      </c>
      <c r="E297">
        <v>1</v>
      </c>
      <c r="F297">
        <v>1</v>
      </c>
      <c r="H297">
        <f>COUNTIFS(R297, 2, I297, 0)</f>
        <v>0</v>
      </c>
      <c r="I297">
        <f t="shared" si="96"/>
        <v>1</v>
      </c>
      <c r="J297" s="9">
        <f>SUM(COUNTIFS(I297, 0, H297, 0, O297, {"1";"2";"3"}))</f>
        <v>0</v>
      </c>
      <c r="K297" s="9">
        <f t="shared" si="105"/>
        <v>0</v>
      </c>
      <c r="L297">
        <v>2</v>
      </c>
      <c r="M297">
        <v>1</v>
      </c>
      <c r="N297">
        <v>1</v>
      </c>
      <c r="O297">
        <v>2</v>
      </c>
      <c r="P297">
        <v>1</v>
      </c>
      <c r="U297">
        <v>0</v>
      </c>
      <c r="V297">
        <v>0</v>
      </c>
      <c r="W297">
        <v>0</v>
      </c>
      <c r="X297">
        <v>0</v>
      </c>
      <c r="Y297">
        <v>0</v>
      </c>
      <c r="AA297">
        <v>2018</v>
      </c>
      <c r="AB297">
        <v>1</v>
      </c>
      <c r="AC297">
        <v>1</v>
      </c>
      <c r="AD297">
        <v>2</v>
      </c>
      <c r="AE297">
        <v>1</v>
      </c>
      <c r="AF297">
        <v>1</v>
      </c>
      <c r="AH297">
        <v>1</v>
      </c>
      <c r="AI297">
        <v>1</v>
      </c>
      <c r="AJ297" s="10" t="s">
        <v>356</v>
      </c>
      <c r="AK297" s="13" t="s">
        <v>965</v>
      </c>
      <c r="AL297">
        <v>0</v>
      </c>
      <c r="AM297">
        <v>3</v>
      </c>
      <c r="AN297">
        <v>3</v>
      </c>
      <c r="AO297">
        <v>2</v>
      </c>
      <c r="AP297">
        <v>3</v>
      </c>
      <c r="AQ297">
        <v>3</v>
      </c>
      <c r="AR297">
        <v>2</v>
      </c>
      <c r="AS297">
        <v>3</v>
      </c>
      <c r="AT297">
        <v>2</v>
      </c>
      <c r="AU297">
        <v>2</v>
      </c>
      <c r="AV297">
        <v>3</v>
      </c>
      <c r="AW297">
        <v>3</v>
      </c>
      <c r="AX297">
        <v>3</v>
      </c>
      <c r="AY297">
        <v>1</v>
      </c>
      <c r="AZ297">
        <v>1</v>
      </c>
      <c r="BA297">
        <v>1</v>
      </c>
      <c r="BB297">
        <v>1</v>
      </c>
      <c r="BC297">
        <v>2</v>
      </c>
      <c r="BD297">
        <v>2</v>
      </c>
      <c r="BE297">
        <v>2</v>
      </c>
      <c r="BF297">
        <v>4</v>
      </c>
      <c r="BG297">
        <v>4</v>
      </c>
      <c r="BH297">
        <v>4</v>
      </c>
      <c r="BI297">
        <v>4</v>
      </c>
      <c r="BJ297">
        <v>4</v>
      </c>
      <c r="BK297">
        <v>6</v>
      </c>
      <c r="BL297">
        <v>5</v>
      </c>
      <c r="BM297">
        <v>2</v>
      </c>
      <c r="BN297">
        <v>5</v>
      </c>
      <c r="BO297">
        <v>2</v>
      </c>
      <c r="BP297">
        <v>5</v>
      </c>
      <c r="BQ297">
        <v>1</v>
      </c>
      <c r="BR297">
        <v>4</v>
      </c>
      <c r="BS297">
        <v>1</v>
      </c>
      <c r="BT297">
        <v>1</v>
      </c>
      <c r="BU297">
        <v>1</v>
      </c>
      <c r="BV297">
        <v>1</v>
      </c>
      <c r="BW297">
        <v>3</v>
      </c>
      <c r="BX297">
        <v>3</v>
      </c>
      <c r="BY297">
        <v>2</v>
      </c>
      <c r="BZ297">
        <v>4</v>
      </c>
      <c r="CA297">
        <v>1</v>
      </c>
      <c r="CB297">
        <v>1</v>
      </c>
      <c r="CC297">
        <v>0</v>
      </c>
      <c r="CD297">
        <v>2</v>
      </c>
      <c r="CE297">
        <v>1</v>
      </c>
      <c r="CF297">
        <v>2</v>
      </c>
      <c r="CG297">
        <v>2</v>
      </c>
      <c r="CH297">
        <v>2</v>
      </c>
      <c r="CI297">
        <f t="shared" si="106"/>
        <v>96</v>
      </c>
      <c r="CJ297">
        <f t="shared" si="107"/>
        <v>0</v>
      </c>
      <c r="CK297" s="7">
        <f t="shared" si="108"/>
        <v>1</v>
      </c>
      <c r="CL297">
        <v>149</v>
      </c>
      <c r="CM297" s="7">
        <f t="shared" si="109"/>
        <v>0.64429530201342278</v>
      </c>
      <c r="CN297">
        <f t="shared" si="110"/>
        <v>23</v>
      </c>
      <c r="CO297">
        <f t="shared" si="111"/>
        <v>0</v>
      </c>
      <c r="CP297" s="7">
        <f t="shared" si="112"/>
        <v>1</v>
      </c>
      <c r="CQ297">
        <v>42</v>
      </c>
      <c r="CR297" s="7">
        <f t="shared" si="113"/>
        <v>0.54761904761904767</v>
      </c>
      <c r="CT297" s="39">
        <v>50</v>
      </c>
      <c r="CU297" s="39">
        <v>100</v>
      </c>
      <c r="CV297" s="39">
        <v>100</v>
      </c>
      <c r="CW297" s="39">
        <v>50</v>
      </c>
      <c r="CX297" s="39">
        <v>100</v>
      </c>
      <c r="CY297" s="39">
        <v>50</v>
      </c>
      <c r="CZ297" s="39">
        <v>50</v>
      </c>
      <c r="DA297" s="39">
        <v>100</v>
      </c>
      <c r="DB297" s="39">
        <v>100</v>
      </c>
      <c r="DC297" s="39">
        <v>100</v>
      </c>
      <c r="DD297" s="31">
        <v>80</v>
      </c>
      <c r="DE297" s="39">
        <v>0</v>
      </c>
      <c r="DF297" s="39">
        <v>0</v>
      </c>
      <c r="DG297" s="39">
        <v>0</v>
      </c>
      <c r="DH297" s="39">
        <v>0</v>
      </c>
      <c r="DI297" s="31">
        <v>0</v>
      </c>
      <c r="DJ297" s="39">
        <v>100</v>
      </c>
      <c r="DK297" s="39">
        <v>100</v>
      </c>
      <c r="DL297" s="39">
        <v>100</v>
      </c>
      <c r="DM297" s="31">
        <v>100</v>
      </c>
      <c r="DN297" s="39">
        <v>60</v>
      </c>
      <c r="DO297" s="39">
        <v>20</v>
      </c>
      <c r="DP297" s="39">
        <v>20</v>
      </c>
      <c r="DQ297" s="39">
        <v>0</v>
      </c>
      <c r="DR297" s="31">
        <v>25</v>
      </c>
      <c r="DS297" s="39">
        <v>60</v>
      </c>
      <c r="DT297" s="39">
        <v>100</v>
      </c>
      <c r="DU297" s="39">
        <v>80</v>
      </c>
      <c r="DV297" s="39">
        <v>80</v>
      </c>
      <c r="DW297" s="39">
        <v>80</v>
      </c>
      <c r="DX297" s="31">
        <v>80</v>
      </c>
      <c r="DY297" s="39">
        <v>75</v>
      </c>
      <c r="DZ297" s="39">
        <v>75</v>
      </c>
      <c r="EA297" s="31">
        <v>75</v>
      </c>
      <c r="EB297" s="39">
        <v>60</v>
      </c>
      <c r="EC297" s="39">
        <v>75</v>
      </c>
      <c r="ED297" s="31">
        <v>67.5</v>
      </c>
      <c r="EE297" s="39">
        <v>50</v>
      </c>
      <c r="EF297" s="39">
        <v>0</v>
      </c>
      <c r="EG297" s="39">
        <v>0</v>
      </c>
      <c r="EH297" s="39">
        <v>0</v>
      </c>
      <c r="EI297" s="39">
        <v>0</v>
      </c>
      <c r="EJ297" s="31">
        <v>10</v>
      </c>
      <c r="EK297" s="40">
        <v>55.138888888888886</v>
      </c>
      <c r="EL297">
        <v>50</v>
      </c>
      <c r="EM297">
        <v>50</v>
      </c>
      <c r="EN297">
        <v>25</v>
      </c>
      <c r="EO297">
        <v>75</v>
      </c>
      <c r="EP297">
        <v>0</v>
      </c>
      <c r="EQ297">
        <v>0</v>
      </c>
      <c r="ES297">
        <v>100</v>
      </c>
      <c r="ET297">
        <v>0</v>
      </c>
      <c r="EU297">
        <v>100</v>
      </c>
      <c r="EV297">
        <v>100</v>
      </c>
      <c r="EW297">
        <v>100</v>
      </c>
      <c r="EX297" s="6">
        <f t="shared" si="98"/>
        <v>54.545454545454547</v>
      </c>
      <c r="EY297">
        <f t="shared" si="99"/>
        <v>50</v>
      </c>
      <c r="EZ297" s="6">
        <f t="shared" si="100"/>
        <v>33.333333333333336</v>
      </c>
      <c r="FA297" s="6">
        <f t="shared" si="101"/>
        <v>80</v>
      </c>
      <c r="FB297" s="6">
        <f t="shared" si="102"/>
        <v>25</v>
      </c>
    </row>
    <row r="298" spans="1:158" x14ac:dyDescent="0.2">
      <c r="A298" t="s">
        <v>806</v>
      </c>
      <c r="B298">
        <v>1</v>
      </c>
      <c r="C298">
        <v>1</v>
      </c>
      <c r="D298">
        <v>1</v>
      </c>
      <c r="E298">
        <v>1</v>
      </c>
      <c r="F298">
        <v>1</v>
      </c>
      <c r="H298">
        <f>COUNTIFS(R298, 2, I298, 0)</f>
        <v>0</v>
      </c>
      <c r="I298">
        <f t="shared" si="96"/>
        <v>1</v>
      </c>
      <c r="J298" s="9">
        <f>SUM(COUNTIFS(I298, 0, H298, 0, O298, {"1";"2";"3"}))</f>
        <v>0</v>
      </c>
      <c r="K298" s="9">
        <f t="shared" si="105"/>
        <v>0</v>
      </c>
      <c r="L298">
        <v>2</v>
      </c>
      <c r="M298">
        <v>1</v>
      </c>
      <c r="N298">
        <v>2</v>
      </c>
      <c r="O298">
        <v>1</v>
      </c>
      <c r="P298">
        <v>1</v>
      </c>
      <c r="Q298">
        <v>2007</v>
      </c>
      <c r="R298">
        <v>2</v>
      </c>
      <c r="S298">
        <v>1</v>
      </c>
      <c r="T298">
        <v>1</v>
      </c>
      <c r="U298">
        <v>0</v>
      </c>
      <c r="V298">
        <v>0</v>
      </c>
      <c r="W298">
        <v>1</v>
      </c>
      <c r="X298">
        <v>0</v>
      </c>
      <c r="Y298">
        <v>0</v>
      </c>
      <c r="Z298">
        <v>2</v>
      </c>
      <c r="AE298">
        <v>3</v>
      </c>
      <c r="AF298">
        <v>3</v>
      </c>
      <c r="AG298">
        <v>3</v>
      </c>
      <c r="AH298">
        <v>3</v>
      </c>
      <c r="AI298">
        <v>3</v>
      </c>
      <c r="AJ298" s="10" t="s">
        <v>357</v>
      </c>
      <c r="AK298" s="13" t="s">
        <v>958</v>
      </c>
      <c r="AL298">
        <v>1</v>
      </c>
      <c r="AM298">
        <v>2</v>
      </c>
      <c r="AN298">
        <v>2</v>
      </c>
      <c r="AO298">
        <v>1</v>
      </c>
      <c r="AP298">
        <v>2</v>
      </c>
      <c r="AQ298">
        <v>2</v>
      </c>
      <c r="AR298">
        <v>2</v>
      </c>
      <c r="AS298">
        <v>2</v>
      </c>
      <c r="AT298">
        <v>2</v>
      </c>
      <c r="AU298">
        <v>1</v>
      </c>
      <c r="AV298">
        <v>2</v>
      </c>
      <c r="AW298">
        <v>2</v>
      </c>
      <c r="AX298">
        <v>2</v>
      </c>
      <c r="AY298">
        <v>1</v>
      </c>
      <c r="AZ298">
        <v>1</v>
      </c>
      <c r="BA298">
        <v>1</v>
      </c>
      <c r="BB298">
        <v>1</v>
      </c>
      <c r="BC298">
        <v>1</v>
      </c>
      <c r="BD298">
        <v>1</v>
      </c>
      <c r="BE298">
        <v>2</v>
      </c>
      <c r="BF298">
        <v>3</v>
      </c>
      <c r="BG298">
        <v>2</v>
      </c>
      <c r="BH298">
        <v>2</v>
      </c>
      <c r="BI298">
        <v>2</v>
      </c>
      <c r="BJ298">
        <v>3</v>
      </c>
      <c r="BK298">
        <v>3</v>
      </c>
      <c r="BL298">
        <v>2</v>
      </c>
      <c r="BM298">
        <v>1</v>
      </c>
      <c r="BN298">
        <v>3</v>
      </c>
      <c r="BO298">
        <v>2</v>
      </c>
      <c r="BP298">
        <v>4</v>
      </c>
      <c r="BQ298">
        <v>2</v>
      </c>
      <c r="BR298">
        <v>2</v>
      </c>
      <c r="BS298">
        <v>2</v>
      </c>
      <c r="BT298">
        <v>2</v>
      </c>
      <c r="BU298">
        <v>3</v>
      </c>
      <c r="BV298">
        <v>2</v>
      </c>
      <c r="BW298">
        <v>2</v>
      </c>
      <c r="BX298">
        <v>1</v>
      </c>
      <c r="BY298">
        <v>2</v>
      </c>
      <c r="BZ298">
        <v>2</v>
      </c>
      <c r="CA298">
        <v>2</v>
      </c>
      <c r="CB298">
        <v>3</v>
      </c>
      <c r="CC298">
        <v>2</v>
      </c>
      <c r="CD298">
        <v>2</v>
      </c>
      <c r="CE298">
        <v>2</v>
      </c>
      <c r="CF298">
        <v>2</v>
      </c>
      <c r="CG298">
        <v>2</v>
      </c>
      <c r="CH298">
        <v>2</v>
      </c>
      <c r="CI298">
        <f t="shared" si="106"/>
        <v>70</v>
      </c>
      <c r="CJ298">
        <f t="shared" si="107"/>
        <v>0</v>
      </c>
      <c r="CK298" s="7">
        <f t="shared" si="108"/>
        <v>1</v>
      </c>
      <c r="CL298">
        <v>149</v>
      </c>
      <c r="CM298" s="7">
        <f t="shared" si="109"/>
        <v>0.46979865771812079</v>
      </c>
      <c r="CN298">
        <f t="shared" si="110"/>
        <v>24</v>
      </c>
      <c r="CO298">
        <f t="shared" si="111"/>
        <v>0</v>
      </c>
      <c r="CP298" s="7">
        <f t="shared" si="112"/>
        <v>1</v>
      </c>
      <c r="CQ298">
        <v>42</v>
      </c>
      <c r="CR298" s="7">
        <f t="shared" si="113"/>
        <v>0.5714285714285714</v>
      </c>
      <c r="CT298" s="39">
        <v>0</v>
      </c>
      <c r="CU298" s="39">
        <v>50</v>
      </c>
      <c r="CV298" s="39">
        <v>50</v>
      </c>
      <c r="CW298" s="39">
        <v>50</v>
      </c>
      <c r="CX298" s="39">
        <v>50</v>
      </c>
      <c r="CY298" s="39">
        <v>50</v>
      </c>
      <c r="CZ298" s="39">
        <v>0</v>
      </c>
      <c r="DA298" s="39">
        <v>50</v>
      </c>
      <c r="DB298" s="39">
        <v>50</v>
      </c>
      <c r="DC298" s="39">
        <v>50</v>
      </c>
      <c r="DD298" s="31">
        <v>40</v>
      </c>
      <c r="DE298" s="39">
        <v>0</v>
      </c>
      <c r="DF298" s="39">
        <v>0</v>
      </c>
      <c r="DG298" s="39">
        <v>0</v>
      </c>
      <c r="DH298" s="39">
        <v>0</v>
      </c>
      <c r="DI298" s="31">
        <v>0</v>
      </c>
      <c r="DJ298" s="39">
        <v>0</v>
      </c>
      <c r="DK298" s="39">
        <v>0</v>
      </c>
      <c r="DL298" s="39">
        <v>100</v>
      </c>
      <c r="DM298" s="31">
        <v>33.333333333333336</v>
      </c>
      <c r="DN298" s="39">
        <v>20</v>
      </c>
      <c r="DO298" s="39">
        <v>0</v>
      </c>
      <c r="DP298" s="39">
        <v>20</v>
      </c>
      <c r="DQ298" s="39">
        <v>20</v>
      </c>
      <c r="DR298" s="31">
        <v>15</v>
      </c>
      <c r="DS298" s="39">
        <v>40</v>
      </c>
      <c r="DT298" s="39">
        <v>40</v>
      </c>
      <c r="DU298" s="39">
        <v>20</v>
      </c>
      <c r="DV298" s="39">
        <v>40</v>
      </c>
      <c r="DW298" s="39">
        <v>60</v>
      </c>
      <c r="DX298" s="31">
        <v>40</v>
      </c>
      <c r="DY298" s="39">
        <v>50</v>
      </c>
      <c r="DZ298" s="39">
        <v>25</v>
      </c>
      <c r="EA298" s="31">
        <v>37.5</v>
      </c>
      <c r="EB298" s="39">
        <v>20</v>
      </c>
      <c r="EC298" s="39">
        <v>25</v>
      </c>
      <c r="ED298" s="31">
        <v>22.5</v>
      </c>
      <c r="EE298" s="39">
        <v>25</v>
      </c>
      <c r="EF298" s="39">
        <v>25</v>
      </c>
      <c r="EG298" s="39">
        <v>25</v>
      </c>
      <c r="EH298" s="39">
        <v>50</v>
      </c>
      <c r="EI298" s="39">
        <v>25</v>
      </c>
      <c r="EJ298" s="31">
        <v>30</v>
      </c>
      <c r="EK298" s="40">
        <v>29.305555555555557</v>
      </c>
      <c r="EL298">
        <v>25</v>
      </c>
      <c r="EM298">
        <v>0</v>
      </c>
      <c r="EN298">
        <v>25</v>
      </c>
      <c r="EO298">
        <v>25</v>
      </c>
      <c r="EP298">
        <v>25</v>
      </c>
      <c r="EQ298">
        <v>50</v>
      </c>
      <c r="ER298">
        <v>100</v>
      </c>
      <c r="ES298">
        <v>100</v>
      </c>
      <c r="ET298">
        <v>100</v>
      </c>
      <c r="EU298">
        <v>100</v>
      </c>
      <c r="EV298">
        <v>100</v>
      </c>
      <c r="EW298">
        <v>100</v>
      </c>
      <c r="EX298" s="6">
        <f t="shared" si="98"/>
        <v>62.5</v>
      </c>
      <c r="EY298">
        <f t="shared" si="99"/>
        <v>12.5</v>
      </c>
      <c r="EZ298" s="6">
        <f t="shared" si="100"/>
        <v>25</v>
      </c>
      <c r="FA298" s="6">
        <f t="shared" si="101"/>
        <v>100</v>
      </c>
      <c r="FB298" s="6">
        <f t="shared" si="102"/>
        <v>31.25</v>
      </c>
    </row>
    <row r="299" spans="1:158" x14ac:dyDescent="0.2">
      <c r="A299" t="s">
        <v>807</v>
      </c>
      <c r="B299">
        <v>1</v>
      </c>
      <c r="C299">
        <v>1</v>
      </c>
      <c r="D299">
        <v>1</v>
      </c>
      <c r="E299">
        <v>1</v>
      </c>
      <c r="F299">
        <v>1</v>
      </c>
      <c r="H299">
        <f>COUNTIFS(R299, 2, I299, 0)</f>
        <v>0</v>
      </c>
      <c r="I299">
        <f t="shared" si="96"/>
        <v>1</v>
      </c>
      <c r="J299" s="9">
        <f>SUM(COUNTIFS(I299, 0, H299, 0, O299, {"1";"2";"3"}))</f>
        <v>0</v>
      </c>
      <c r="K299" s="9">
        <f t="shared" si="105"/>
        <v>0</v>
      </c>
      <c r="L299">
        <v>2</v>
      </c>
      <c r="M299">
        <v>2</v>
      </c>
      <c r="N299">
        <v>1</v>
      </c>
      <c r="O299">
        <v>2</v>
      </c>
      <c r="P299">
        <v>1</v>
      </c>
      <c r="U299">
        <v>0</v>
      </c>
      <c r="V299">
        <v>0</v>
      </c>
      <c r="W299">
        <v>0</v>
      </c>
      <c r="X299">
        <v>0</v>
      </c>
      <c r="Y299">
        <v>0</v>
      </c>
      <c r="AA299">
        <v>2013</v>
      </c>
      <c r="AB299">
        <v>2</v>
      </c>
      <c r="AC299">
        <v>3</v>
      </c>
      <c r="AD299">
        <v>1</v>
      </c>
      <c r="AE299">
        <v>1</v>
      </c>
      <c r="AF299">
        <v>2</v>
      </c>
      <c r="AG299">
        <v>1</v>
      </c>
      <c r="AH299">
        <v>2</v>
      </c>
      <c r="AI299">
        <v>5</v>
      </c>
      <c r="AJ299" s="10" t="s">
        <v>358</v>
      </c>
      <c r="AK299" s="13" t="s">
        <v>968</v>
      </c>
      <c r="AL299">
        <v>0</v>
      </c>
      <c r="AM299">
        <v>4</v>
      </c>
      <c r="AN299">
        <v>3</v>
      </c>
      <c r="AO299">
        <v>3</v>
      </c>
      <c r="AP299">
        <v>3</v>
      </c>
      <c r="AQ299">
        <v>3</v>
      </c>
      <c r="AR299">
        <v>3</v>
      </c>
      <c r="AS299">
        <v>3</v>
      </c>
      <c r="AT299">
        <v>3</v>
      </c>
      <c r="AU299">
        <v>3</v>
      </c>
      <c r="AV299">
        <v>3</v>
      </c>
      <c r="AW299">
        <v>3</v>
      </c>
      <c r="AX299">
        <v>3</v>
      </c>
      <c r="AY299">
        <v>1</v>
      </c>
      <c r="AZ299">
        <v>1</v>
      </c>
      <c r="BA299">
        <v>1</v>
      </c>
      <c r="BB299">
        <v>1</v>
      </c>
      <c r="BC299">
        <v>1</v>
      </c>
      <c r="BD299">
        <v>1</v>
      </c>
      <c r="BE299">
        <v>1</v>
      </c>
      <c r="BF299">
        <v>3</v>
      </c>
      <c r="BG299">
        <v>4</v>
      </c>
      <c r="BH299">
        <v>4</v>
      </c>
      <c r="BI299">
        <v>5</v>
      </c>
      <c r="BJ299">
        <v>6</v>
      </c>
      <c r="BK299">
        <v>6</v>
      </c>
      <c r="BL299">
        <v>5</v>
      </c>
      <c r="BM299">
        <v>5</v>
      </c>
      <c r="BN299">
        <v>6</v>
      </c>
      <c r="BO299">
        <v>5</v>
      </c>
      <c r="BP299">
        <v>5</v>
      </c>
      <c r="BQ299">
        <v>5</v>
      </c>
      <c r="BR299">
        <v>3</v>
      </c>
      <c r="BS299">
        <v>3</v>
      </c>
      <c r="BT299">
        <v>4</v>
      </c>
      <c r="BU299">
        <v>4</v>
      </c>
      <c r="BV299">
        <v>4</v>
      </c>
      <c r="BW299">
        <v>5</v>
      </c>
      <c r="BX299">
        <v>5</v>
      </c>
      <c r="BY299">
        <v>5</v>
      </c>
      <c r="BZ299">
        <v>5</v>
      </c>
      <c r="CA299">
        <v>4</v>
      </c>
      <c r="CB299">
        <v>5</v>
      </c>
      <c r="CC299">
        <v>2</v>
      </c>
      <c r="CD299">
        <v>2</v>
      </c>
      <c r="CE299">
        <v>2</v>
      </c>
      <c r="CF299">
        <v>2</v>
      </c>
      <c r="CG299">
        <v>2</v>
      </c>
      <c r="CH299">
        <v>2</v>
      </c>
      <c r="CI299">
        <f t="shared" si="106"/>
        <v>121</v>
      </c>
      <c r="CJ299">
        <f t="shared" si="107"/>
        <v>0</v>
      </c>
      <c r="CK299" s="7">
        <f t="shared" si="108"/>
        <v>1</v>
      </c>
      <c r="CL299">
        <v>149</v>
      </c>
      <c r="CM299" s="7">
        <f t="shared" si="109"/>
        <v>0.81208053691275173</v>
      </c>
      <c r="CN299">
        <f t="shared" si="110"/>
        <v>41</v>
      </c>
      <c r="CO299">
        <f t="shared" si="111"/>
        <v>0</v>
      </c>
      <c r="CP299" s="7">
        <f t="shared" si="112"/>
        <v>1</v>
      </c>
      <c r="CQ299">
        <v>42</v>
      </c>
      <c r="CR299" s="7">
        <f t="shared" si="113"/>
        <v>0.97619047619047616</v>
      </c>
      <c r="CT299" s="39">
        <v>100</v>
      </c>
      <c r="CU299" s="39">
        <v>100</v>
      </c>
      <c r="CV299" s="39">
        <v>100</v>
      </c>
      <c r="CW299" s="39">
        <v>100</v>
      </c>
      <c r="CX299" s="39">
        <v>100</v>
      </c>
      <c r="CY299" s="39">
        <v>100</v>
      </c>
      <c r="CZ299" s="39">
        <v>100</v>
      </c>
      <c r="DA299" s="39">
        <v>100</v>
      </c>
      <c r="DB299" s="39">
        <v>100</v>
      </c>
      <c r="DC299" s="39">
        <v>100</v>
      </c>
      <c r="DD299" s="31">
        <v>100</v>
      </c>
      <c r="DE299" s="39">
        <v>0</v>
      </c>
      <c r="DF299" s="39">
        <v>0</v>
      </c>
      <c r="DG299" s="39">
        <v>0</v>
      </c>
      <c r="DH299" s="39">
        <v>0</v>
      </c>
      <c r="DI299" s="31">
        <v>0</v>
      </c>
      <c r="DJ299" s="39">
        <v>0</v>
      </c>
      <c r="DK299" s="39">
        <v>0</v>
      </c>
      <c r="DL299" s="39">
        <v>0</v>
      </c>
      <c r="DM299" s="31">
        <v>0</v>
      </c>
      <c r="DN299" s="39">
        <v>80</v>
      </c>
      <c r="DO299" s="39">
        <v>80</v>
      </c>
      <c r="DP299" s="39">
        <v>80</v>
      </c>
      <c r="DQ299" s="39">
        <v>80</v>
      </c>
      <c r="DR299" s="31">
        <v>80</v>
      </c>
      <c r="DS299" s="39">
        <v>100</v>
      </c>
      <c r="DT299" s="39">
        <v>100</v>
      </c>
      <c r="DU299" s="39">
        <v>80</v>
      </c>
      <c r="DV299" s="39">
        <v>100</v>
      </c>
      <c r="DW299" s="39">
        <v>80</v>
      </c>
      <c r="DX299" s="31">
        <v>92</v>
      </c>
      <c r="DY299" s="39">
        <v>50</v>
      </c>
      <c r="DZ299" s="39">
        <v>50</v>
      </c>
      <c r="EA299" s="31">
        <v>50</v>
      </c>
      <c r="EB299" s="39">
        <v>60</v>
      </c>
      <c r="EC299" s="39">
        <v>75</v>
      </c>
      <c r="ED299" s="31">
        <v>67.5</v>
      </c>
      <c r="EE299" s="39">
        <v>75</v>
      </c>
      <c r="EF299" s="39">
        <v>50</v>
      </c>
      <c r="EG299" s="39">
        <v>75</v>
      </c>
      <c r="EH299" s="39">
        <v>75</v>
      </c>
      <c r="EI299" s="39">
        <v>75</v>
      </c>
      <c r="EJ299" s="31">
        <v>70</v>
      </c>
      <c r="EK299" s="40">
        <v>67.083333333333329</v>
      </c>
      <c r="EL299">
        <v>100</v>
      </c>
      <c r="EM299">
        <v>100</v>
      </c>
      <c r="EN299">
        <v>100</v>
      </c>
      <c r="EO299">
        <v>100</v>
      </c>
      <c r="EP299">
        <v>75</v>
      </c>
      <c r="EQ299">
        <v>100</v>
      </c>
      <c r="ER299">
        <v>100</v>
      </c>
      <c r="ES299">
        <v>100</v>
      </c>
      <c r="ET299">
        <v>100</v>
      </c>
      <c r="EU299">
        <v>100</v>
      </c>
      <c r="EV299">
        <v>100</v>
      </c>
      <c r="EW299">
        <v>100</v>
      </c>
      <c r="EX299" s="6">
        <f t="shared" si="98"/>
        <v>97.916666666666671</v>
      </c>
      <c r="EY299">
        <f t="shared" si="99"/>
        <v>100</v>
      </c>
      <c r="EZ299" s="6">
        <f t="shared" si="100"/>
        <v>95.833333333333329</v>
      </c>
      <c r="FA299" s="6">
        <f t="shared" si="101"/>
        <v>100</v>
      </c>
      <c r="FB299" s="6">
        <f t="shared" si="102"/>
        <v>93.75</v>
      </c>
    </row>
    <row r="300" spans="1:158" x14ac:dyDescent="0.2">
      <c r="A300" t="s">
        <v>808</v>
      </c>
      <c r="B300">
        <v>1</v>
      </c>
      <c r="C300">
        <v>1</v>
      </c>
      <c r="D300">
        <v>1</v>
      </c>
      <c r="E300">
        <v>1</v>
      </c>
      <c r="F300">
        <v>1</v>
      </c>
      <c r="H300">
        <f>COUNTIFS(R300, 2, I300, 0)</f>
        <v>0</v>
      </c>
      <c r="I300">
        <f t="shared" si="96"/>
        <v>1</v>
      </c>
      <c r="J300" s="9">
        <f>SUM(COUNTIFS(I300, 0, H300, 0, O300, {"1";"2";"3"}))</f>
        <v>0</v>
      </c>
      <c r="K300" s="9">
        <f t="shared" si="105"/>
        <v>0</v>
      </c>
      <c r="L300">
        <v>2</v>
      </c>
      <c r="M300">
        <v>1</v>
      </c>
      <c r="N300">
        <v>1</v>
      </c>
      <c r="O300">
        <v>2</v>
      </c>
      <c r="P300">
        <v>1</v>
      </c>
      <c r="U300">
        <v>0</v>
      </c>
      <c r="V300">
        <v>0</v>
      </c>
      <c r="W300">
        <v>0</v>
      </c>
      <c r="X300">
        <v>0</v>
      </c>
      <c r="Y300">
        <v>0</v>
      </c>
      <c r="AA300">
        <v>2017</v>
      </c>
      <c r="AB300">
        <v>1</v>
      </c>
      <c r="AC300">
        <v>1</v>
      </c>
      <c r="AD300">
        <v>2</v>
      </c>
      <c r="AE300">
        <v>1</v>
      </c>
      <c r="AF300">
        <v>1</v>
      </c>
      <c r="AH300">
        <v>1</v>
      </c>
      <c r="AI300">
        <v>1</v>
      </c>
      <c r="AJ300" s="10" t="s">
        <v>359</v>
      </c>
      <c r="AK300" s="13" t="s">
        <v>968</v>
      </c>
      <c r="AL300">
        <v>0</v>
      </c>
      <c r="AM300">
        <v>2</v>
      </c>
      <c r="AN300">
        <v>4</v>
      </c>
      <c r="AO300">
        <v>1</v>
      </c>
      <c r="AP300">
        <v>3</v>
      </c>
      <c r="AQ300">
        <v>3</v>
      </c>
      <c r="AR300">
        <v>2</v>
      </c>
      <c r="AS300">
        <v>3</v>
      </c>
      <c r="AT300">
        <v>2</v>
      </c>
      <c r="AU300">
        <v>2</v>
      </c>
      <c r="AV300">
        <v>3</v>
      </c>
      <c r="AW300">
        <v>3</v>
      </c>
      <c r="AX300">
        <v>3</v>
      </c>
      <c r="AY300">
        <v>1</v>
      </c>
      <c r="AZ300">
        <v>1</v>
      </c>
      <c r="BA300">
        <v>1</v>
      </c>
      <c r="BB300">
        <v>2</v>
      </c>
      <c r="BF300">
        <v>2</v>
      </c>
      <c r="BG300">
        <v>3</v>
      </c>
      <c r="BH300">
        <v>3</v>
      </c>
      <c r="BI300">
        <v>1</v>
      </c>
      <c r="BJ300">
        <v>4</v>
      </c>
      <c r="BK300">
        <v>6</v>
      </c>
      <c r="BL300">
        <v>3</v>
      </c>
      <c r="BM300">
        <v>2</v>
      </c>
      <c r="BN300">
        <v>3</v>
      </c>
      <c r="BO300">
        <v>4</v>
      </c>
      <c r="BP300">
        <v>3</v>
      </c>
      <c r="BQ300">
        <v>3</v>
      </c>
      <c r="BR300">
        <v>3</v>
      </c>
      <c r="BS300">
        <v>1</v>
      </c>
      <c r="BT300">
        <v>2</v>
      </c>
      <c r="BU300">
        <v>1</v>
      </c>
      <c r="BV300">
        <v>1</v>
      </c>
      <c r="BW300">
        <v>5</v>
      </c>
      <c r="BX300">
        <v>5</v>
      </c>
      <c r="BY300">
        <v>5</v>
      </c>
      <c r="BZ300">
        <v>5</v>
      </c>
      <c r="CA300">
        <v>3</v>
      </c>
      <c r="CB300">
        <v>5</v>
      </c>
      <c r="CC300">
        <v>2</v>
      </c>
      <c r="CD300">
        <v>2</v>
      </c>
      <c r="CE300">
        <v>2</v>
      </c>
      <c r="CF300">
        <v>2</v>
      </c>
      <c r="CG300">
        <v>2</v>
      </c>
      <c r="CI300">
        <f t="shared" si="106"/>
        <v>81</v>
      </c>
      <c r="CJ300">
        <f t="shared" si="107"/>
        <v>3</v>
      </c>
      <c r="CK300" s="7">
        <f t="shared" si="108"/>
        <v>0.91666666666666663</v>
      </c>
      <c r="CL300">
        <v>143</v>
      </c>
      <c r="CM300" s="7">
        <f t="shared" si="109"/>
        <v>0.56643356643356646</v>
      </c>
      <c r="CN300">
        <f t="shared" si="110"/>
        <v>38</v>
      </c>
      <c r="CO300">
        <f t="shared" si="111"/>
        <v>1</v>
      </c>
      <c r="CP300" s="7">
        <f t="shared" si="112"/>
        <v>0.91666666666666663</v>
      </c>
      <c r="CQ300">
        <v>40</v>
      </c>
      <c r="CR300" s="7">
        <f t="shared" si="113"/>
        <v>0.95</v>
      </c>
      <c r="CT300" s="39">
        <v>0</v>
      </c>
      <c r="CU300" s="39">
        <v>100</v>
      </c>
      <c r="CV300" s="39">
        <v>100</v>
      </c>
      <c r="CW300" s="39">
        <v>50</v>
      </c>
      <c r="CX300" s="39">
        <v>100</v>
      </c>
      <c r="CY300" s="39">
        <v>50</v>
      </c>
      <c r="CZ300" s="39">
        <v>50</v>
      </c>
      <c r="DA300" s="39">
        <v>100</v>
      </c>
      <c r="DB300" s="39">
        <v>100</v>
      </c>
      <c r="DC300" s="39">
        <v>100</v>
      </c>
      <c r="DD300" s="31">
        <v>75</v>
      </c>
      <c r="DE300" s="39">
        <v>0</v>
      </c>
      <c r="DF300" s="39">
        <v>0</v>
      </c>
      <c r="DG300" s="39">
        <v>0</v>
      </c>
      <c r="DH300" s="39">
        <v>100</v>
      </c>
      <c r="DI300" s="31">
        <v>25</v>
      </c>
      <c r="DJ300" s="39"/>
      <c r="DK300" s="39"/>
      <c r="DL300" s="39"/>
      <c r="DM300" s="31"/>
      <c r="DN300" s="39">
        <v>0</v>
      </c>
      <c r="DO300" s="39">
        <v>20</v>
      </c>
      <c r="DP300" s="39">
        <v>60</v>
      </c>
      <c r="DQ300" s="39">
        <v>40</v>
      </c>
      <c r="DR300" s="31">
        <v>30</v>
      </c>
      <c r="DS300" s="39">
        <v>60</v>
      </c>
      <c r="DT300" s="39">
        <v>100</v>
      </c>
      <c r="DU300" s="39">
        <v>40</v>
      </c>
      <c r="DV300" s="39">
        <v>40</v>
      </c>
      <c r="DW300" s="39">
        <v>40</v>
      </c>
      <c r="DX300" s="31">
        <v>56</v>
      </c>
      <c r="DY300" s="39">
        <v>25</v>
      </c>
      <c r="DZ300" s="39">
        <v>50</v>
      </c>
      <c r="EA300" s="31">
        <v>37.5</v>
      </c>
      <c r="EB300" s="39">
        <v>40</v>
      </c>
      <c r="EC300" s="39">
        <v>50</v>
      </c>
      <c r="ED300" s="31">
        <v>45</v>
      </c>
      <c r="EE300" s="39">
        <v>25</v>
      </c>
      <c r="EF300" s="39">
        <v>0</v>
      </c>
      <c r="EG300" s="39">
        <v>25</v>
      </c>
      <c r="EH300" s="39">
        <v>0</v>
      </c>
      <c r="EI300" s="39">
        <v>0</v>
      </c>
      <c r="EJ300" s="31">
        <v>10</v>
      </c>
      <c r="EK300" s="40">
        <v>46.666666666666664</v>
      </c>
      <c r="EL300">
        <v>100</v>
      </c>
      <c r="EM300">
        <v>100</v>
      </c>
      <c r="EN300">
        <v>100</v>
      </c>
      <c r="EO300">
        <v>100</v>
      </c>
      <c r="EP300">
        <v>50</v>
      </c>
      <c r="EQ300">
        <v>100</v>
      </c>
      <c r="ER300">
        <v>100</v>
      </c>
      <c r="ES300">
        <v>100</v>
      </c>
      <c r="ET300">
        <v>100</v>
      </c>
      <c r="EU300">
        <v>100</v>
      </c>
      <c r="EV300">
        <v>100</v>
      </c>
      <c r="EX300" s="6">
        <f t="shared" si="98"/>
        <v>95.454545454545453</v>
      </c>
      <c r="EY300">
        <f t="shared" si="99"/>
        <v>100</v>
      </c>
      <c r="EZ300" s="6">
        <f t="shared" si="100"/>
        <v>91.666666666666671</v>
      </c>
      <c r="FA300" s="6">
        <f t="shared" si="101"/>
        <v>100</v>
      </c>
      <c r="FB300" s="6">
        <f t="shared" si="102"/>
        <v>87.5</v>
      </c>
    </row>
    <row r="301" spans="1:158" x14ac:dyDescent="0.2">
      <c r="A301" t="s">
        <v>809</v>
      </c>
      <c r="B301">
        <v>1</v>
      </c>
      <c r="C301">
        <v>1</v>
      </c>
      <c r="D301">
        <v>1</v>
      </c>
      <c r="E301">
        <v>1</v>
      </c>
      <c r="F301">
        <v>1</v>
      </c>
      <c r="H301">
        <f>COUNTIFS(R301, 2, I301, 0)</f>
        <v>0</v>
      </c>
      <c r="I301">
        <f t="shared" si="96"/>
        <v>1</v>
      </c>
      <c r="J301" s="9">
        <f>SUM(COUNTIFS(I301, 0, H301, 0, O301, {"1";"2";"3"}))</f>
        <v>0</v>
      </c>
      <c r="K301" s="9">
        <f t="shared" si="105"/>
        <v>0</v>
      </c>
      <c r="L301">
        <v>2</v>
      </c>
      <c r="M301">
        <v>1</v>
      </c>
      <c r="N301">
        <v>1</v>
      </c>
      <c r="O301">
        <v>2</v>
      </c>
      <c r="P301">
        <v>1</v>
      </c>
      <c r="U301">
        <v>0</v>
      </c>
      <c r="V301">
        <v>0</v>
      </c>
      <c r="W301">
        <v>0</v>
      </c>
      <c r="X301">
        <v>0</v>
      </c>
      <c r="Y301">
        <v>0</v>
      </c>
      <c r="AA301">
        <v>2000</v>
      </c>
      <c r="AB301">
        <v>1</v>
      </c>
      <c r="AC301">
        <v>4</v>
      </c>
      <c r="AD301">
        <v>3</v>
      </c>
      <c r="AE301">
        <v>2</v>
      </c>
      <c r="AF301">
        <v>3</v>
      </c>
      <c r="AG301">
        <v>3</v>
      </c>
      <c r="AH301">
        <v>2</v>
      </c>
      <c r="AI301">
        <v>5</v>
      </c>
      <c r="AJ301" s="10" t="s">
        <v>360</v>
      </c>
      <c r="AK301" s="13" t="s">
        <v>962</v>
      </c>
      <c r="AL301">
        <v>1</v>
      </c>
      <c r="AM301">
        <v>3</v>
      </c>
      <c r="AN301">
        <v>3</v>
      </c>
      <c r="AO301">
        <v>1</v>
      </c>
      <c r="AP301">
        <v>3</v>
      </c>
      <c r="AQ301">
        <v>3</v>
      </c>
      <c r="AR301">
        <v>3</v>
      </c>
      <c r="AS301">
        <v>3</v>
      </c>
      <c r="AT301">
        <v>3</v>
      </c>
      <c r="AU301">
        <v>3</v>
      </c>
      <c r="AV301">
        <v>3</v>
      </c>
      <c r="AW301">
        <v>3</v>
      </c>
      <c r="AX301">
        <v>3</v>
      </c>
      <c r="AY301">
        <v>2</v>
      </c>
      <c r="AZ301">
        <v>2</v>
      </c>
      <c r="BA301">
        <v>2</v>
      </c>
      <c r="BB301">
        <v>2</v>
      </c>
      <c r="BC301">
        <v>2</v>
      </c>
      <c r="BD301">
        <v>2</v>
      </c>
      <c r="BE301">
        <v>2</v>
      </c>
      <c r="BF301">
        <v>5</v>
      </c>
      <c r="BG301">
        <v>5</v>
      </c>
      <c r="BH301">
        <v>5</v>
      </c>
      <c r="BI301">
        <v>5</v>
      </c>
      <c r="BJ301">
        <v>5</v>
      </c>
      <c r="BK301">
        <v>6</v>
      </c>
      <c r="BL301">
        <v>4</v>
      </c>
      <c r="BM301">
        <v>4</v>
      </c>
      <c r="BN301">
        <v>6</v>
      </c>
      <c r="BO301">
        <v>5</v>
      </c>
      <c r="BP301">
        <v>4</v>
      </c>
      <c r="BQ301">
        <v>5</v>
      </c>
      <c r="BR301">
        <v>4</v>
      </c>
      <c r="BS301">
        <v>3</v>
      </c>
      <c r="BT301">
        <v>2</v>
      </c>
      <c r="BU301">
        <v>2</v>
      </c>
      <c r="BV301">
        <v>2</v>
      </c>
      <c r="BW301">
        <v>5</v>
      </c>
      <c r="BX301">
        <v>4</v>
      </c>
      <c r="BY301">
        <v>3</v>
      </c>
      <c r="BZ301">
        <v>3</v>
      </c>
      <c r="CA301">
        <v>4</v>
      </c>
      <c r="CB301">
        <v>1</v>
      </c>
      <c r="CC301">
        <v>1</v>
      </c>
      <c r="CD301">
        <v>2</v>
      </c>
      <c r="CE301">
        <v>1</v>
      </c>
      <c r="CF301">
        <v>2</v>
      </c>
      <c r="CG301">
        <v>2</v>
      </c>
      <c r="CH301">
        <v>2</v>
      </c>
      <c r="CI301">
        <f t="shared" si="106"/>
        <v>120</v>
      </c>
      <c r="CJ301">
        <f t="shared" si="107"/>
        <v>0</v>
      </c>
      <c r="CK301" s="7">
        <f t="shared" si="108"/>
        <v>1</v>
      </c>
      <c r="CL301">
        <v>149</v>
      </c>
      <c r="CM301" s="7">
        <f t="shared" si="109"/>
        <v>0.80536912751677847</v>
      </c>
      <c r="CN301">
        <f t="shared" si="110"/>
        <v>30</v>
      </c>
      <c r="CO301">
        <f t="shared" si="111"/>
        <v>0</v>
      </c>
      <c r="CP301" s="7">
        <f t="shared" si="112"/>
        <v>1</v>
      </c>
      <c r="CQ301">
        <v>42</v>
      </c>
      <c r="CR301" s="7">
        <f t="shared" si="113"/>
        <v>0.7142857142857143</v>
      </c>
      <c r="CT301" s="39">
        <v>0</v>
      </c>
      <c r="CU301" s="39">
        <v>100</v>
      </c>
      <c r="CV301" s="39">
        <v>100</v>
      </c>
      <c r="CW301" s="39">
        <v>100</v>
      </c>
      <c r="CX301" s="39">
        <v>100</v>
      </c>
      <c r="CY301" s="39">
        <v>100</v>
      </c>
      <c r="CZ301" s="39">
        <v>100</v>
      </c>
      <c r="DA301" s="39">
        <v>100</v>
      </c>
      <c r="DB301" s="39">
        <v>100</v>
      </c>
      <c r="DC301" s="39">
        <v>100</v>
      </c>
      <c r="DD301" s="31">
        <v>90</v>
      </c>
      <c r="DE301" s="39">
        <v>100</v>
      </c>
      <c r="DF301" s="39">
        <v>100</v>
      </c>
      <c r="DG301" s="39">
        <v>100</v>
      </c>
      <c r="DH301" s="39">
        <v>100</v>
      </c>
      <c r="DI301" s="31">
        <v>100</v>
      </c>
      <c r="DJ301" s="39">
        <v>100</v>
      </c>
      <c r="DK301" s="39">
        <v>100</v>
      </c>
      <c r="DL301" s="39">
        <v>100</v>
      </c>
      <c r="DM301" s="31">
        <v>100</v>
      </c>
      <c r="DN301" s="39">
        <v>80</v>
      </c>
      <c r="DO301" s="39">
        <v>60</v>
      </c>
      <c r="DP301" s="39">
        <v>80</v>
      </c>
      <c r="DQ301" s="39">
        <v>80</v>
      </c>
      <c r="DR301" s="31">
        <v>75</v>
      </c>
      <c r="DS301" s="39">
        <v>80</v>
      </c>
      <c r="DT301" s="39">
        <v>100</v>
      </c>
      <c r="DU301" s="39">
        <v>60</v>
      </c>
      <c r="DV301" s="39">
        <v>100</v>
      </c>
      <c r="DW301" s="39">
        <v>60</v>
      </c>
      <c r="DX301" s="31">
        <v>80</v>
      </c>
      <c r="DY301" s="39">
        <v>100</v>
      </c>
      <c r="DZ301" s="39">
        <v>75</v>
      </c>
      <c r="EA301" s="31">
        <v>87.5</v>
      </c>
      <c r="EB301" s="39">
        <v>80</v>
      </c>
      <c r="EC301" s="39">
        <v>100</v>
      </c>
      <c r="ED301" s="31">
        <v>90</v>
      </c>
      <c r="EE301" s="39">
        <v>50</v>
      </c>
      <c r="EF301" s="39">
        <v>50</v>
      </c>
      <c r="EG301" s="39">
        <v>25</v>
      </c>
      <c r="EH301" s="39">
        <v>25</v>
      </c>
      <c r="EI301" s="39">
        <v>25</v>
      </c>
      <c r="EJ301" s="31">
        <v>35</v>
      </c>
      <c r="EK301" s="40">
        <v>80</v>
      </c>
      <c r="EL301">
        <v>100</v>
      </c>
      <c r="EM301">
        <v>75</v>
      </c>
      <c r="EN301">
        <v>50</v>
      </c>
      <c r="EO301">
        <v>50</v>
      </c>
      <c r="EP301">
        <v>75</v>
      </c>
      <c r="EQ301">
        <v>0</v>
      </c>
      <c r="ER301">
        <v>0</v>
      </c>
      <c r="ES301">
        <v>100</v>
      </c>
      <c r="ET301">
        <v>0</v>
      </c>
      <c r="EU301">
        <v>100</v>
      </c>
      <c r="EV301">
        <v>100</v>
      </c>
      <c r="EW301">
        <v>100</v>
      </c>
      <c r="EX301" s="6">
        <f t="shared" si="98"/>
        <v>62.5</v>
      </c>
      <c r="EY301">
        <f t="shared" si="99"/>
        <v>87.5</v>
      </c>
      <c r="EZ301" s="6">
        <f t="shared" si="100"/>
        <v>58.333333333333336</v>
      </c>
      <c r="FA301" s="6">
        <f t="shared" si="101"/>
        <v>66.666666666666671</v>
      </c>
      <c r="FB301" s="6">
        <f t="shared" si="102"/>
        <v>43.75</v>
      </c>
    </row>
    <row r="302" spans="1:158" x14ac:dyDescent="0.2">
      <c r="A302" t="s">
        <v>810</v>
      </c>
      <c r="B302">
        <v>1</v>
      </c>
      <c r="C302">
        <v>1</v>
      </c>
      <c r="D302">
        <v>1</v>
      </c>
      <c r="E302">
        <v>1</v>
      </c>
      <c r="F302">
        <v>1</v>
      </c>
      <c r="H302">
        <f>COUNTIFS(R302, 2, I302, 0)</f>
        <v>1</v>
      </c>
      <c r="I302">
        <f t="shared" si="96"/>
        <v>0</v>
      </c>
      <c r="J302" s="9">
        <f>SUM(COUNTIFS(I302, 0, H302, 0, O302, {"1";"2";"3"}))</f>
        <v>0</v>
      </c>
      <c r="K302" s="9">
        <f t="shared" si="105"/>
        <v>0</v>
      </c>
      <c r="L302">
        <v>1</v>
      </c>
      <c r="M302">
        <v>1</v>
      </c>
      <c r="N302">
        <v>2</v>
      </c>
      <c r="O302">
        <v>3</v>
      </c>
      <c r="P302">
        <v>2</v>
      </c>
      <c r="Q302">
        <v>2018</v>
      </c>
      <c r="R302">
        <v>2</v>
      </c>
      <c r="S302">
        <v>2</v>
      </c>
      <c r="T302">
        <v>1</v>
      </c>
      <c r="U302">
        <v>1</v>
      </c>
      <c r="V302">
        <v>0</v>
      </c>
      <c r="W302">
        <v>1</v>
      </c>
      <c r="X302">
        <v>0</v>
      </c>
      <c r="Y302">
        <v>0</v>
      </c>
      <c r="Z302">
        <v>1</v>
      </c>
      <c r="AA302">
        <v>2018</v>
      </c>
      <c r="AB302">
        <v>1</v>
      </c>
      <c r="AC302">
        <v>2</v>
      </c>
      <c r="AD302">
        <v>1</v>
      </c>
      <c r="AE302">
        <v>1</v>
      </c>
      <c r="AF302">
        <v>1</v>
      </c>
      <c r="AH302">
        <v>2</v>
      </c>
      <c r="AI302">
        <v>2</v>
      </c>
      <c r="AJ302" s="10" t="s">
        <v>361</v>
      </c>
      <c r="AK302" s="13" t="s">
        <v>968</v>
      </c>
      <c r="AL302">
        <v>0</v>
      </c>
      <c r="AM302">
        <v>3</v>
      </c>
      <c r="AN302">
        <v>3</v>
      </c>
      <c r="AO302">
        <v>3</v>
      </c>
      <c r="AP302">
        <v>3</v>
      </c>
      <c r="AQ302">
        <v>3</v>
      </c>
      <c r="AR302">
        <v>3</v>
      </c>
      <c r="AS302">
        <v>3</v>
      </c>
      <c r="AT302">
        <v>3</v>
      </c>
      <c r="AU302">
        <v>3</v>
      </c>
      <c r="AV302">
        <v>3</v>
      </c>
      <c r="AW302">
        <v>3</v>
      </c>
      <c r="AX302">
        <v>3</v>
      </c>
      <c r="AY302">
        <v>2</v>
      </c>
      <c r="AZ302">
        <v>2</v>
      </c>
      <c r="BA302">
        <v>2</v>
      </c>
      <c r="BB302">
        <v>2</v>
      </c>
      <c r="BC302">
        <v>2</v>
      </c>
      <c r="BD302">
        <v>2</v>
      </c>
      <c r="BE302">
        <v>2</v>
      </c>
      <c r="BF302">
        <v>5</v>
      </c>
      <c r="BG302">
        <v>5</v>
      </c>
      <c r="BH302">
        <v>5</v>
      </c>
      <c r="CI302">
        <f t="shared" si="106"/>
        <v>65</v>
      </c>
      <c r="CJ302">
        <f t="shared" si="107"/>
        <v>14</v>
      </c>
      <c r="CK302" s="7">
        <f t="shared" si="108"/>
        <v>0.61111111111111116</v>
      </c>
      <c r="CL302">
        <v>70</v>
      </c>
      <c r="CM302" s="7">
        <f t="shared" si="109"/>
        <v>0.9285714285714286</v>
      </c>
      <c r="CN302">
        <f t="shared" si="110"/>
        <v>0</v>
      </c>
      <c r="CO302">
        <f t="shared" si="111"/>
        <v>12</v>
      </c>
      <c r="CP302" s="7">
        <f t="shared" si="112"/>
        <v>0</v>
      </c>
      <c r="CQ302">
        <v>0</v>
      </c>
      <c r="CR302" s="7"/>
      <c r="CT302" s="39">
        <v>100</v>
      </c>
      <c r="CU302" s="39">
        <v>100</v>
      </c>
      <c r="CV302" s="39">
        <v>100</v>
      </c>
      <c r="CW302" s="39">
        <v>100</v>
      </c>
      <c r="CX302" s="39">
        <v>100</v>
      </c>
      <c r="CY302" s="39">
        <v>100</v>
      </c>
      <c r="CZ302" s="39">
        <v>100</v>
      </c>
      <c r="DA302" s="39">
        <v>100</v>
      </c>
      <c r="DB302" s="39">
        <v>100</v>
      </c>
      <c r="DC302" s="39">
        <v>100</v>
      </c>
      <c r="DD302" s="31">
        <v>100</v>
      </c>
      <c r="DE302" s="39">
        <v>100</v>
      </c>
      <c r="DF302" s="39">
        <v>100</v>
      </c>
      <c r="DG302" s="39">
        <v>100</v>
      </c>
      <c r="DH302" s="39">
        <v>100</v>
      </c>
      <c r="DI302" s="31">
        <v>100</v>
      </c>
      <c r="DJ302" s="39">
        <v>100</v>
      </c>
      <c r="DK302" s="39">
        <v>100</v>
      </c>
      <c r="DL302" s="39">
        <v>100</v>
      </c>
      <c r="DM302" s="31">
        <v>100</v>
      </c>
      <c r="DN302" s="39"/>
      <c r="DO302" s="39"/>
      <c r="DP302" s="39"/>
      <c r="DQ302" s="39"/>
      <c r="DR302" s="31"/>
      <c r="DS302" s="39"/>
      <c r="DT302" s="39"/>
      <c r="DU302" s="39"/>
      <c r="DV302" s="39"/>
      <c r="DW302" s="39"/>
      <c r="DX302" s="31"/>
      <c r="DY302" s="39">
        <v>100</v>
      </c>
      <c r="DZ302" s="39"/>
      <c r="EA302" s="31">
        <v>100</v>
      </c>
      <c r="EB302" s="39">
        <v>80</v>
      </c>
      <c r="EC302" s="39">
        <v>100</v>
      </c>
      <c r="ED302" s="31">
        <v>90</v>
      </c>
      <c r="EE302" s="39">
        <v>50</v>
      </c>
      <c r="EF302" s="39"/>
      <c r="EG302" s="39"/>
      <c r="EH302" s="39"/>
      <c r="EI302" s="39"/>
      <c r="EJ302" s="31">
        <v>50</v>
      </c>
      <c r="EK302" s="40">
        <v>94.545454545454547</v>
      </c>
      <c r="EX302" s="6"/>
      <c r="EZ302" s="6"/>
      <c r="FA302" s="6"/>
      <c r="FB302" s="6"/>
    </row>
    <row r="303" spans="1:158" x14ac:dyDescent="0.2">
      <c r="A303" t="s">
        <v>811</v>
      </c>
      <c r="B303">
        <v>1</v>
      </c>
      <c r="C303">
        <v>1</v>
      </c>
      <c r="D303">
        <v>1</v>
      </c>
      <c r="E303">
        <v>1</v>
      </c>
      <c r="F303">
        <v>1</v>
      </c>
      <c r="H303">
        <f>COUNTIFS(R303, 2, I303, 0)</f>
        <v>1</v>
      </c>
      <c r="I303">
        <f t="shared" si="96"/>
        <v>0</v>
      </c>
      <c r="J303" s="9">
        <f>SUM(COUNTIFS(I303, 0, H303, 0, O303, {"1";"2";"3"}))</f>
        <v>0</v>
      </c>
      <c r="K303" s="9">
        <f t="shared" si="105"/>
        <v>0</v>
      </c>
      <c r="L303">
        <v>1</v>
      </c>
      <c r="M303">
        <v>1</v>
      </c>
      <c r="N303">
        <v>1</v>
      </c>
      <c r="O303">
        <v>1</v>
      </c>
      <c r="P303">
        <v>2</v>
      </c>
      <c r="Q303">
        <v>2000</v>
      </c>
      <c r="R303">
        <v>2</v>
      </c>
      <c r="S303">
        <v>1</v>
      </c>
      <c r="T303">
        <v>1</v>
      </c>
      <c r="U303">
        <v>0</v>
      </c>
      <c r="V303">
        <v>0</v>
      </c>
      <c r="W303">
        <v>1</v>
      </c>
      <c r="X303">
        <v>0</v>
      </c>
      <c r="Y303">
        <v>0</v>
      </c>
      <c r="Z303">
        <v>2</v>
      </c>
      <c r="AE303">
        <v>1</v>
      </c>
      <c r="AF303">
        <v>2</v>
      </c>
      <c r="AG303">
        <v>2</v>
      </c>
      <c r="AH303">
        <v>6</v>
      </c>
      <c r="AI303">
        <v>6</v>
      </c>
      <c r="AJ303" s="10" t="s">
        <v>362</v>
      </c>
      <c r="AK303" s="13" t="s">
        <v>968</v>
      </c>
      <c r="AL303">
        <v>0</v>
      </c>
      <c r="AM303">
        <v>4</v>
      </c>
      <c r="AN303">
        <v>3</v>
      </c>
      <c r="AO303">
        <v>3</v>
      </c>
      <c r="AP303">
        <v>3</v>
      </c>
      <c r="AQ303">
        <v>3</v>
      </c>
      <c r="AR303">
        <v>3</v>
      </c>
      <c r="AS303">
        <v>3</v>
      </c>
      <c r="AT303">
        <v>3</v>
      </c>
      <c r="AU303">
        <v>3</v>
      </c>
      <c r="AV303">
        <v>3</v>
      </c>
      <c r="AW303">
        <v>3</v>
      </c>
      <c r="AX303">
        <v>3</v>
      </c>
      <c r="AY303">
        <v>1</v>
      </c>
      <c r="AZ303">
        <v>1</v>
      </c>
      <c r="BA303">
        <v>1</v>
      </c>
      <c r="BB303">
        <v>1</v>
      </c>
      <c r="BC303">
        <v>2</v>
      </c>
      <c r="BD303">
        <v>1</v>
      </c>
      <c r="BE303">
        <v>1</v>
      </c>
      <c r="BF303">
        <v>4</v>
      </c>
      <c r="BG303">
        <v>3</v>
      </c>
      <c r="BH303">
        <v>4</v>
      </c>
      <c r="BI303">
        <v>4</v>
      </c>
      <c r="BJ303">
        <v>3</v>
      </c>
      <c r="BK303">
        <v>5</v>
      </c>
      <c r="BL303">
        <v>4</v>
      </c>
      <c r="BM303">
        <v>4</v>
      </c>
      <c r="BN303">
        <v>5</v>
      </c>
      <c r="BO303">
        <v>3</v>
      </c>
      <c r="BP303">
        <v>5</v>
      </c>
      <c r="BQ303">
        <v>3</v>
      </c>
      <c r="BR303">
        <v>3</v>
      </c>
      <c r="BS303">
        <v>3</v>
      </c>
      <c r="BT303">
        <v>4</v>
      </c>
      <c r="BU303">
        <v>4</v>
      </c>
      <c r="BV303">
        <v>4</v>
      </c>
      <c r="BW303">
        <v>4</v>
      </c>
      <c r="BX303">
        <v>4</v>
      </c>
      <c r="BY303">
        <v>4</v>
      </c>
      <c r="BZ303">
        <v>4</v>
      </c>
      <c r="CA303">
        <v>2</v>
      </c>
      <c r="CB303">
        <v>3</v>
      </c>
      <c r="CC303">
        <v>1</v>
      </c>
      <c r="CD303">
        <v>2</v>
      </c>
      <c r="CE303">
        <v>2</v>
      </c>
      <c r="CF303">
        <v>2</v>
      </c>
      <c r="CG303">
        <v>2</v>
      </c>
      <c r="CH303">
        <v>2</v>
      </c>
      <c r="CI303">
        <f t="shared" si="106"/>
        <v>110</v>
      </c>
      <c r="CJ303">
        <f t="shared" si="107"/>
        <v>0</v>
      </c>
      <c r="CK303" s="7">
        <f t="shared" si="108"/>
        <v>1</v>
      </c>
      <c r="CL303">
        <v>149</v>
      </c>
      <c r="CM303" s="7">
        <f t="shared" si="109"/>
        <v>0.73825503355704702</v>
      </c>
      <c r="CN303">
        <f t="shared" si="110"/>
        <v>32</v>
      </c>
      <c r="CO303">
        <f t="shared" si="111"/>
        <v>0</v>
      </c>
      <c r="CP303" s="7">
        <f t="shared" si="112"/>
        <v>1</v>
      </c>
      <c r="CQ303">
        <v>42</v>
      </c>
      <c r="CR303" s="7">
        <f t="shared" si="113"/>
        <v>0.76190476190476186</v>
      </c>
      <c r="CT303" s="39">
        <v>100</v>
      </c>
      <c r="CU303" s="39">
        <v>100</v>
      </c>
      <c r="CV303" s="39">
        <v>100</v>
      </c>
      <c r="CW303" s="39">
        <v>100</v>
      </c>
      <c r="CX303" s="39">
        <v>100</v>
      </c>
      <c r="CY303" s="39">
        <v>100</v>
      </c>
      <c r="CZ303" s="39">
        <v>100</v>
      </c>
      <c r="DA303" s="39">
        <v>100</v>
      </c>
      <c r="DB303" s="39">
        <v>100</v>
      </c>
      <c r="DC303" s="39">
        <v>100</v>
      </c>
      <c r="DD303" s="31">
        <v>100</v>
      </c>
      <c r="DE303" s="39">
        <v>0</v>
      </c>
      <c r="DF303" s="39">
        <v>0</v>
      </c>
      <c r="DG303" s="39">
        <v>0</v>
      </c>
      <c r="DH303" s="39">
        <v>0</v>
      </c>
      <c r="DI303" s="31">
        <v>0</v>
      </c>
      <c r="DJ303" s="39">
        <v>100</v>
      </c>
      <c r="DK303" s="39">
        <v>0</v>
      </c>
      <c r="DL303" s="39">
        <v>0</v>
      </c>
      <c r="DM303" s="31">
        <v>33.333333333333336</v>
      </c>
      <c r="DN303" s="39">
        <v>60</v>
      </c>
      <c r="DO303" s="39">
        <v>60</v>
      </c>
      <c r="DP303" s="39">
        <v>40</v>
      </c>
      <c r="DQ303" s="39">
        <v>40</v>
      </c>
      <c r="DR303" s="31">
        <v>50</v>
      </c>
      <c r="DS303" s="39">
        <v>40</v>
      </c>
      <c r="DT303" s="39">
        <v>80</v>
      </c>
      <c r="DU303" s="39">
        <v>60</v>
      </c>
      <c r="DV303" s="39">
        <v>80</v>
      </c>
      <c r="DW303" s="39">
        <v>80</v>
      </c>
      <c r="DX303" s="31">
        <v>68</v>
      </c>
      <c r="DY303" s="39">
        <v>75</v>
      </c>
      <c r="DZ303" s="39">
        <v>50</v>
      </c>
      <c r="EA303" s="31">
        <v>62.5</v>
      </c>
      <c r="EB303" s="39">
        <v>40</v>
      </c>
      <c r="EC303" s="39">
        <v>75</v>
      </c>
      <c r="ED303" s="31">
        <v>57.5</v>
      </c>
      <c r="EE303" s="39">
        <v>75</v>
      </c>
      <c r="EF303" s="39">
        <v>50</v>
      </c>
      <c r="EG303" s="39">
        <v>75</v>
      </c>
      <c r="EH303" s="39">
        <v>75</v>
      </c>
      <c r="EI303" s="39">
        <v>75</v>
      </c>
      <c r="EJ303" s="31">
        <v>70</v>
      </c>
      <c r="EK303" s="40">
        <v>63.333333333333336</v>
      </c>
      <c r="EL303">
        <v>75</v>
      </c>
      <c r="EM303">
        <v>75</v>
      </c>
      <c r="EN303">
        <v>75</v>
      </c>
      <c r="EO303">
        <v>75</v>
      </c>
      <c r="EP303">
        <v>25</v>
      </c>
      <c r="EQ303">
        <v>50</v>
      </c>
      <c r="ER303">
        <v>0</v>
      </c>
      <c r="ES303">
        <v>100</v>
      </c>
      <c r="ET303">
        <v>100</v>
      </c>
      <c r="EU303">
        <v>100</v>
      </c>
      <c r="EV303">
        <v>100</v>
      </c>
      <c r="EW303">
        <v>100</v>
      </c>
      <c r="EX303" s="6">
        <f t="shared" si="98"/>
        <v>72.916666666666671</v>
      </c>
      <c r="EY303">
        <f t="shared" si="99"/>
        <v>75</v>
      </c>
      <c r="EZ303" s="6">
        <f t="shared" si="100"/>
        <v>62.5</v>
      </c>
      <c r="FA303" s="6">
        <f t="shared" si="101"/>
        <v>83.333333333333329</v>
      </c>
      <c r="FB303" s="6">
        <f t="shared" si="102"/>
        <v>56.25</v>
      </c>
    </row>
    <row r="304" spans="1:158" x14ac:dyDescent="0.2">
      <c r="A304" t="s">
        <v>812</v>
      </c>
      <c r="B304">
        <v>1</v>
      </c>
      <c r="C304">
        <v>1</v>
      </c>
      <c r="D304">
        <v>1</v>
      </c>
      <c r="E304">
        <v>1</v>
      </c>
      <c r="F304">
        <v>1</v>
      </c>
      <c r="H304">
        <f>COUNTIFS(R304, 2, I304, 0)</f>
        <v>0</v>
      </c>
      <c r="I304">
        <f t="shared" si="96"/>
        <v>0</v>
      </c>
      <c r="J304" s="9">
        <f>SUM(COUNTIFS(I304, 0, H304, 0, O304, {"1";"2";"3"}))</f>
        <v>1</v>
      </c>
      <c r="K304" s="9">
        <f t="shared" si="105"/>
        <v>0</v>
      </c>
      <c r="L304">
        <v>3</v>
      </c>
      <c r="M304">
        <v>1</v>
      </c>
      <c r="N304">
        <v>1</v>
      </c>
      <c r="O304">
        <v>2</v>
      </c>
      <c r="P304">
        <v>2</v>
      </c>
      <c r="U304">
        <v>0</v>
      </c>
      <c r="V304">
        <v>0</v>
      </c>
      <c r="W304">
        <v>0</v>
      </c>
      <c r="X304">
        <v>0</v>
      </c>
      <c r="Y304">
        <v>0</v>
      </c>
      <c r="AA304">
        <v>2018</v>
      </c>
      <c r="AB304">
        <v>1</v>
      </c>
      <c r="AC304">
        <v>1</v>
      </c>
      <c r="AD304">
        <v>2</v>
      </c>
      <c r="AE304">
        <v>3</v>
      </c>
      <c r="AF304">
        <v>1</v>
      </c>
      <c r="AH304">
        <v>2</v>
      </c>
      <c r="AI304">
        <v>2</v>
      </c>
      <c r="AJ304" s="10" t="s">
        <v>248</v>
      </c>
      <c r="AK304" s="13" t="s">
        <v>968</v>
      </c>
      <c r="AL304">
        <v>0</v>
      </c>
      <c r="AM304">
        <v>4</v>
      </c>
      <c r="AN304">
        <v>4</v>
      </c>
      <c r="AO304">
        <v>3</v>
      </c>
      <c r="AP304">
        <v>3</v>
      </c>
      <c r="AQ304">
        <v>3</v>
      </c>
      <c r="AR304">
        <v>3</v>
      </c>
      <c r="AS304">
        <v>3</v>
      </c>
      <c r="AT304">
        <v>3</v>
      </c>
      <c r="AU304">
        <v>3</v>
      </c>
      <c r="AV304">
        <v>3</v>
      </c>
      <c r="AW304">
        <v>3</v>
      </c>
      <c r="AX304">
        <v>3</v>
      </c>
      <c r="AY304">
        <v>2</v>
      </c>
      <c r="AZ304">
        <v>2</v>
      </c>
      <c r="BA304">
        <v>2</v>
      </c>
      <c r="BB304">
        <v>2</v>
      </c>
      <c r="BC304">
        <v>2</v>
      </c>
      <c r="BD304">
        <v>2</v>
      </c>
      <c r="BE304">
        <v>2</v>
      </c>
      <c r="BF304">
        <v>5</v>
      </c>
      <c r="BG304">
        <v>4</v>
      </c>
      <c r="BH304">
        <v>5</v>
      </c>
      <c r="BI304">
        <v>3</v>
      </c>
      <c r="BJ304">
        <v>6</v>
      </c>
      <c r="BK304">
        <v>5</v>
      </c>
      <c r="BL304">
        <v>4</v>
      </c>
      <c r="BM304">
        <v>3</v>
      </c>
      <c r="BN304">
        <v>4</v>
      </c>
      <c r="BO304">
        <v>4</v>
      </c>
      <c r="BP304">
        <v>3</v>
      </c>
      <c r="BQ304">
        <v>3</v>
      </c>
      <c r="BR304">
        <v>5</v>
      </c>
      <c r="BS304">
        <v>4</v>
      </c>
      <c r="BT304">
        <v>2</v>
      </c>
      <c r="BU304">
        <v>3</v>
      </c>
      <c r="BV304">
        <v>2</v>
      </c>
      <c r="BW304">
        <v>3</v>
      </c>
      <c r="BX304">
        <v>4</v>
      </c>
      <c r="BY304">
        <v>3</v>
      </c>
      <c r="BZ304">
        <v>2</v>
      </c>
      <c r="CA304">
        <v>3</v>
      </c>
      <c r="CB304">
        <v>2</v>
      </c>
      <c r="CC304">
        <v>2</v>
      </c>
      <c r="CD304">
        <v>2</v>
      </c>
      <c r="CE304">
        <v>2</v>
      </c>
      <c r="CF304">
        <v>2</v>
      </c>
      <c r="CG304">
        <v>2</v>
      </c>
      <c r="CH304">
        <v>2</v>
      </c>
      <c r="CI304">
        <f t="shared" si="106"/>
        <v>117</v>
      </c>
      <c r="CJ304">
        <f t="shared" si="107"/>
        <v>0</v>
      </c>
      <c r="CK304" s="7">
        <f t="shared" si="108"/>
        <v>1</v>
      </c>
      <c r="CL304">
        <v>149</v>
      </c>
      <c r="CM304" s="7">
        <f t="shared" si="109"/>
        <v>0.78523489932885904</v>
      </c>
      <c r="CN304">
        <f t="shared" si="110"/>
        <v>29</v>
      </c>
      <c r="CO304">
        <f t="shared" si="111"/>
        <v>0</v>
      </c>
      <c r="CP304" s="7">
        <f t="shared" si="112"/>
        <v>1</v>
      </c>
      <c r="CQ304">
        <v>42</v>
      </c>
      <c r="CR304" s="7">
        <f t="shared" si="113"/>
        <v>0.69047619047619047</v>
      </c>
      <c r="CT304" s="39">
        <v>100</v>
      </c>
      <c r="CU304" s="39">
        <v>100</v>
      </c>
      <c r="CV304" s="39">
        <v>100</v>
      </c>
      <c r="CW304" s="39">
        <v>100</v>
      </c>
      <c r="CX304" s="39">
        <v>100</v>
      </c>
      <c r="CY304" s="39">
        <v>100</v>
      </c>
      <c r="CZ304" s="39">
        <v>100</v>
      </c>
      <c r="DA304" s="39">
        <v>100</v>
      </c>
      <c r="DB304" s="39">
        <v>100</v>
      </c>
      <c r="DC304" s="39">
        <v>100</v>
      </c>
      <c r="DD304" s="31">
        <v>100</v>
      </c>
      <c r="DE304" s="39">
        <v>100</v>
      </c>
      <c r="DF304" s="39">
        <v>100</v>
      </c>
      <c r="DG304" s="39">
        <v>100</v>
      </c>
      <c r="DH304" s="39">
        <v>100</v>
      </c>
      <c r="DI304" s="31">
        <v>100</v>
      </c>
      <c r="DJ304" s="39">
        <v>100</v>
      </c>
      <c r="DK304" s="39">
        <v>100</v>
      </c>
      <c r="DL304" s="39">
        <v>100</v>
      </c>
      <c r="DM304" s="31">
        <v>100</v>
      </c>
      <c r="DN304" s="39">
        <v>40</v>
      </c>
      <c r="DO304" s="39">
        <v>40</v>
      </c>
      <c r="DP304" s="39">
        <v>60</v>
      </c>
      <c r="DQ304" s="39">
        <v>40</v>
      </c>
      <c r="DR304" s="31">
        <v>45</v>
      </c>
      <c r="DS304" s="39">
        <v>100</v>
      </c>
      <c r="DT304" s="39">
        <v>80</v>
      </c>
      <c r="DU304" s="39">
        <v>60</v>
      </c>
      <c r="DV304" s="39">
        <v>60</v>
      </c>
      <c r="DW304" s="39">
        <v>40</v>
      </c>
      <c r="DX304" s="31">
        <v>68</v>
      </c>
      <c r="DY304" s="39">
        <v>100</v>
      </c>
      <c r="DZ304" s="39">
        <v>100</v>
      </c>
      <c r="EA304" s="31">
        <v>100</v>
      </c>
      <c r="EB304" s="39">
        <v>60</v>
      </c>
      <c r="EC304" s="39">
        <v>100</v>
      </c>
      <c r="ED304" s="31">
        <v>80</v>
      </c>
      <c r="EE304" s="39">
        <v>75</v>
      </c>
      <c r="EF304" s="39">
        <v>75</v>
      </c>
      <c r="EG304" s="39">
        <v>25</v>
      </c>
      <c r="EH304" s="39">
        <v>50</v>
      </c>
      <c r="EI304" s="39">
        <v>25</v>
      </c>
      <c r="EJ304" s="31">
        <v>50</v>
      </c>
      <c r="EK304" s="40">
        <v>80.694444444444443</v>
      </c>
      <c r="EL304">
        <v>50</v>
      </c>
      <c r="EM304">
        <v>75</v>
      </c>
      <c r="EN304">
        <v>50</v>
      </c>
      <c r="EO304">
        <v>25</v>
      </c>
      <c r="EP304">
        <v>50</v>
      </c>
      <c r="EQ304">
        <v>25</v>
      </c>
      <c r="ER304">
        <v>100</v>
      </c>
      <c r="ES304">
        <v>100</v>
      </c>
      <c r="ET304">
        <v>100</v>
      </c>
      <c r="EU304">
        <v>100</v>
      </c>
      <c r="EV304">
        <v>100</v>
      </c>
      <c r="EW304">
        <v>100</v>
      </c>
      <c r="EX304" s="6">
        <f t="shared" si="98"/>
        <v>72.916666666666671</v>
      </c>
      <c r="EY304">
        <f t="shared" si="99"/>
        <v>62.5</v>
      </c>
      <c r="EZ304" s="6">
        <f t="shared" si="100"/>
        <v>45.833333333333336</v>
      </c>
      <c r="FA304" s="6">
        <f t="shared" si="101"/>
        <v>100</v>
      </c>
      <c r="FB304" s="6">
        <f t="shared" si="102"/>
        <v>37.5</v>
      </c>
    </row>
    <row r="305" spans="1:158" x14ac:dyDescent="0.2">
      <c r="A305" t="s">
        <v>813</v>
      </c>
      <c r="B305">
        <v>1</v>
      </c>
      <c r="C305">
        <v>1</v>
      </c>
      <c r="D305">
        <v>1</v>
      </c>
      <c r="E305">
        <v>1</v>
      </c>
      <c r="F305">
        <v>1</v>
      </c>
      <c r="H305">
        <f>COUNTIFS(R305, 2, I305, 0)</f>
        <v>0</v>
      </c>
      <c r="I305">
        <f t="shared" si="96"/>
        <v>0</v>
      </c>
      <c r="J305" s="9">
        <f>SUM(COUNTIFS(I305, 0, H305, 0, O305, {"1";"2";"3"}))</f>
        <v>1</v>
      </c>
      <c r="K305" s="9">
        <f t="shared" si="105"/>
        <v>0</v>
      </c>
      <c r="L305">
        <v>3</v>
      </c>
      <c r="M305">
        <v>1</v>
      </c>
      <c r="N305">
        <v>2</v>
      </c>
      <c r="O305">
        <v>1</v>
      </c>
      <c r="P305">
        <v>2</v>
      </c>
      <c r="Q305">
        <v>2018</v>
      </c>
      <c r="R305">
        <v>3</v>
      </c>
      <c r="S305">
        <v>1</v>
      </c>
      <c r="T305">
        <v>1</v>
      </c>
      <c r="U305">
        <v>0</v>
      </c>
      <c r="V305">
        <v>0</v>
      </c>
      <c r="W305">
        <v>1</v>
      </c>
      <c r="X305">
        <v>0</v>
      </c>
      <c r="Y305">
        <v>0</v>
      </c>
      <c r="AE305">
        <v>2</v>
      </c>
      <c r="AF305">
        <v>3</v>
      </c>
      <c r="AG305">
        <v>2</v>
      </c>
      <c r="AH305">
        <v>2</v>
      </c>
      <c r="AI305">
        <v>3</v>
      </c>
      <c r="AJ305" s="10" t="s">
        <v>363</v>
      </c>
      <c r="AK305" s="13" t="s">
        <v>963</v>
      </c>
      <c r="AL305">
        <v>1</v>
      </c>
      <c r="AM305">
        <v>4</v>
      </c>
      <c r="AN305">
        <v>3</v>
      </c>
      <c r="AO305">
        <v>3</v>
      </c>
      <c r="AP305">
        <v>3</v>
      </c>
      <c r="AQ305">
        <v>3</v>
      </c>
      <c r="AR305">
        <v>3</v>
      </c>
      <c r="AS305">
        <v>3</v>
      </c>
      <c r="AT305">
        <v>3</v>
      </c>
      <c r="AU305">
        <v>3</v>
      </c>
      <c r="AV305">
        <v>3</v>
      </c>
      <c r="AW305">
        <v>3</v>
      </c>
      <c r="AX305">
        <v>3</v>
      </c>
      <c r="AY305">
        <v>2</v>
      </c>
      <c r="AZ305">
        <v>2</v>
      </c>
      <c r="BA305">
        <v>2</v>
      </c>
      <c r="BB305">
        <v>2</v>
      </c>
      <c r="BC305">
        <v>2</v>
      </c>
      <c r="BD305">
        <v>2</v>
      </c>
      <c r="BE305">
        <v>2</v>
      </c>
      <c r="BF305">
        <v>5</v>
      </c>
      <c r="BG305">
        <v>6</v>
      </c>
      <c r="BH305">
        <v>5</v>
      </c>
      <c r="BI305">
        <v>6</v>
      </c>
      <c r="BJ305">
        <v>3</v>
      </c>
      <c r="BK305">
        <v>6</v>
      </c>
      <c r="BL305">
        <v>4</v>
      </c>
      <c r="BM305">
        <v>5</v>
      </c>
      <c r="BN305">
        <v>6</v>
      </c>
      <c r="BO305">
        <v>5</v>
      </c>
      <c r="BP305">
        <v>6</v>
      </c>
      <c r="BQ305">
        <v>3</v>
      </c>
      <c r="BR305">
        <v>5</v>
      </c>
      <c r="BS305">
        <v>4</v>
      </c>
      <c r="BT305">
        <v>4</v>
      </c>
      <c r="BU305">
        <v>3</v>
      </c>
      <c r="BV305">
        <v>4</v>
      </c>
      <c r="BW305">
        <v>3</v>
      </c>
      <c r="BX305">
        <v>4</v>
      </c>
      <c r="BY305">
        <v>3</v>
      </c>
      <c r="BZ305">
        <v>5</v>
      </c>
      <c r="CA305">
        <v>2</v>
      </c>
      <c r="CB305">
        <v>2</v>
      </c>
      <c r="CC305">
        <v>2</v>
      </c>
      <c r="CD305">
        <v>2</v>
      </c>
      <c r="CE305">
        <v>2</v>
      </c>
      <c r="CF305">
        <v>2</v>
      </c>
      <c r="CG305">
        <v>2</v>
      </c>
      <c r="CH305">
        <v>2</v>
      </c>
      <c r="CI305">
        <f t="shared" si="106"/>
        <v>131</v>
      </c>
      <c r="CJ305">
        <f t="shared" si="107"/>
        <v>0</v>
      </c>
      <c r="CK305" s="7">
        <f t="shared" si="108"/>
        <v>1</v>
      </c>
      <c r="CL305">
        <v>149</v>
      </c>
      <c r="CM305" s="7">
        <f t="shared" ref="CM305:CM308" si="114">CI305/CL305</f>
        <v>0.87919463087248317</v>
      </c>
      <c r="CN305">
        <f t="shared" si="110"/>
        <v>31</v>
      </c>
      <c r="CO305">
        <f t="shared" si="111"/>
        <v>0</v>
      </c>
      <c r="CP305" s="7">
        <f t="shared" si="112"/>
        <v>1</v>
      </c>
      <c r="CQ305">
        <v>42</v>
      </c>
      <c r="CR305" s="7">
        <f t="shared" si="113"/>
        <v>0.73809523809523814</v>
      </c>
      <c r="CT305" s="39">
        <v>100</v>
      </c>
      <c r="CU305" s="39">
        <v>100</v>
      </c>
      <c r="CV305" s="39">
        <v>100</v>
      </c>
      <c r="CW305" s="39">
        <v>100</v>
      </c>
      <c r="CX305" s="39">
        <v>100</v>
      </c>
      <c r="CY305" s="39">
        <v>100</v>
      </c>
      <c r="CZ305" s="39">
        <v>100</v>
      </c>
      <c r="DA305" s="39">
        <v>100</v>
      </c>
      <c r="DB305" s="39">
        <v>100</v>
      </c>
      <c r="DC305" s="39">
        <v>100</v>
      </c>
      <c r="DD305" s="31">
        <v>100</v>
      </c>
      <c r="DE305" s="39">
        <v>100</v>
      </c>
      <c r="DF305" s="39">
        <v>100</v>
      </c>
      <c r="DG305" s="39">
        <v>100</v>
      </c>
      <c r="DH305" s="39">
        <v>100</v>
      </c>
      <c r="DI305" s="31">
        <v>100</v>
      </c>
      <c r="DJ305" s="39">
        <v>100</v>
      </c>
      <c r="DK305" s="39">
        <v>100</v>
      </c>
      <c r="DL305" s="39">
        <v>100</v>
      </c>
      <c r="DM305" s="31">
        <v>100</v>
      </c>
      <c r="DN305" s="39">
        <v>100</v>
      </c>
      <c r="DO305" s="39">
        <v>80</v>
      </c>
      <c r="DP305" s="39">
        <v>80</v>
      </c>
      <c r="DQ305" s="39">
        <v>40</v>
      </c>
      <c r="DR305" s="31">
        <v>75</v>
      </c>
      <c r="DS305" s="39">
        <v>40</v>
      </c>
      <c r="DT305" s="39">
        <v>100</v>
      </c>
      <c r="DU305" s="39">
        <v>60</v>
      </c>
      <c r="DV305" s="39">
        <v>100</v>
      </c>
      <c r="DW305" s="39">
        <v>100</v>
      </c>
      <c r="DX305" s="31">
        <v>80</v>
      </c>
      <c r="DY305" s="39">
        <v>100</v>
      </c>
      <c r="DZ305" s="39">
        <v>100</v>
      </c>
      <c r="EA305" s="31">
        <v>100</v>
      </c>
      <c r="EB305" s="39">
        <v>100</v>
      </c>
      <c r="EC305" s="39">
        <v>100</v>
      </c>
      <c r="ED305" s="31">
        <v>100</v>
      </c>
      <c r="EE305" s="39">
        <v>75</v>
      </c>
      <c r="EF305" s="39">
        <v>75</v>
      </c>
      <c r="EG305" s="39">
        <v>75</v>
      </c>
      <c r="EH305" s="39">
        <v>50</v>
      </c>
      <c r="EI305" s="39">
        <v>75</v>
      </c>
      <c r="EJ305" s="31">
        <v>70</v>
      </c>
      <c r="EK305" s="40">
        <v>88.888888888888886</v>
      </c>
      <c r="EL305">
        <v>50</v>
      </c>
      <c r="EM305">
        <v>75</v>
      </c>
      <c r="EN305">
        <v>50</v>
      </c>
      <c r="EO305">
        <v>100</v>
      </c>
      <c r="EP305">
        <v>25</v>
      </c>
      <c r="EQ305">
        <v>25</v>
      </c>
      <c r="ER305">
        <v>100</v>
      </c>
      <c r="ES305">
        <v>100</v>
      </c>
      <c r="ET305">
        <v>100</v>
      </c>
      <c r="EU305">
        <v>100</v>
      </c>
      <c r="EV305">
        <v>100</v>
      </c>
      <c r="EW305">
        <v>100</v>
      </c>
      <c r="EX305" s="6">
        <f t="shared" si="98"/>
        <v>77.083333333333329</v>
      </c>
      <c r="EY305">
        <f t="shared" si="99"/>
        <v>62.5</v>
      </c>
      <c r="EZ305" s="6">
        <f t="shared" si="100"/>
        <v>54.166666666666664</v>
      </c>
      <c r="FA305" s="6">
        <f t="shared" si="101"/>
        <v>100</v>
      </c>
      <c r="FB305" s="6">
        <f t="shared" si="102"/>
        <v>50</v>
      </c>
    </row>
    <row r="306" spans="1:158" x14ac:dyDescent="0.2">
      <c r="A306" t="s">
        <v>814</v>
      </c>
      <c r="B306">
        <v>1</v>
      </c>
      <c r="C306">
        <v>1</v>
      </c>
      <c r="D306">
        <v>1</v>
      </c>
      <c r="E306">
        <v>1</v>
      </c>
      <c r="F306">
        <v>1</v>
      </c>
      <c r="H306">
        <f>COUNTIFS(R306, 2, I306, 0)</f>
        <v>1</v>
      </c>
      <c r="I306">
        <f t="shared" si="96"/>
        <v>0</v>
      </c>
      <c r="J306" s="9">
        <f>SUM(COUNTIFS(I306, 0, H306, 0, O306, {"1";"2";"3"}))</f>
        <v>0</v>
      </c>
      <c r="K306" s="9">
        <f t="shared" si="105"/>
        <v>0</v>
      </c>
      <c r="L306">
        <v>1</v>
      </c>
      <c r="M306">
        <v>1</v>
      </c>
      <c r="N306">
        <v>1</v>
      </c>
      <c r="O306">
        <v>1</v>
      </c>
      <c r="P306">
        <v>2</v>
      </c>
      <c r="Q306">
        <v>2013</v>
      </c>
      <c r="R306">
        <v>2</v>
      </c>
      <c r="S306">
        <v>1</v>
      </c>
      <c r="T306">
        <v>2</v>
      </c>
      <c r="U306">
        <v>0</v>
      </c>
      <c r="V306">
        <v>0</v>
      </c>
      <c r="W306">
        <v>1</v>
      </c>
      <c r="X306">
        <v>0</v>
      </c>
      <c r="Y306">
        <v>0</v>
      </c>
      <c r="Z306">
        <v>3</v>
      </c>
      <c r="AE306">
        <v>1</v>
      </c>
      <c r="AF306">
        <v>2</v>
      </c>
      <c r="AG306">
        <v>4</v>
      </c>
      <c r="AH306">
        <v>5</v>
      </c>
      <c r="AI306">
        <v>5</v>
      </c>
      <c r="AJ306" s="10" t="s">
        <v>364</v>
      </c>
      <c r="AK306" s="13" t="s">
        <v>968</v>
      </c>
      <c r="AL306">
        <v>0</v>
      </c>
      <c r="AM306">
        <v>1</v>
      </c>
      <c r="AN306">
        <v>2</v>
      </c>
      <c r="AO306">
        <v>1</v>
      </c>
      <c r="AP306">
        <v>1</v>
      </c>
      <c r="AQ306">
        <v>1</v>
      </c>
      <c r="AR306">
        <v>1</v>
      </c>
      <c r="AS306">
        <v>1</v>
      </c>
      <c r="AT306">
        <v>1</v>
      </c>
      <c r="AU306">
        <v>1</v>
      </c>
      <c r="AV306">
        <v>1</v>
      </c>
      <c r="AW306">
        <v>1</v>
      </c>
      <c r="AX306">
        <v>2</v>
      </c>
      <c r="AY306">
        <v>1</v>
      </c>
      <c r="AZ306">
        <v>1</v>
      </c>
      <c r="BA306">
        <v>1</v>
      </c>
      <c r="BB306">
        <v>1</v>
      </c>
      <c r="BC306">
        <v>1</v>
      </c>
      <c r="BD306">
        <v>1</v>
      </c>
      <c r="BF306">
        <v>2</v>
      </c>
      <c r="BG306">
        <v>2</v>
      </c>
      <c r="BH306">
        <v>1</v>
      </c>
      <c r="BI306">
        <v>1</v>
      </c>
      <c r="BJ306">
        <v>5</v>
      </c>
      <c r="BK306">
        <v>1</v>
      </c>
      <c r="BL306">
        <v>2</v>
      </c>
      <c r="BM306">
        <v>1</v>
      </c>
      <c r="BN306">
        <v>1</v>
      </c>
      <c r="BO306">
        <v>1</v>
      </c>
      <c r="BP306">
        <v>5</v>
      </c>
      <c r="BQ306">
        <v>1</v>
      </c>
      <c r="BR306">
        <v>2</v>
      </c>
      <c r="BS306">
        <v>1</v>
      </c>
      <c r="BT306">
        <v>1</v>
      </c>
      <c r="BU306">
        <v>3</v>
      </c>
      <c r="BV306">
        <v>1</v>
      </c>
      <c r="BW306">
        <v>1</v>
      </c>
      <c r="BX306">
        <v>1</v>
      </c>
      <c r="BY306">
        <v>3</v>
      </c>
      <c r="BZ306">
        <v>3</v>
      </c>
      <c r="CA306">
        <v>1</v>
      </c>
      <c r="CB306">
        <v>1</v>
      </c>
      <c r="CC306">
        <v>0</v>
      </c>
      <c r="CD306">
        <v>1</v>
      </c>
      <c r="CE306">
        <v>1</v>
      </c>
      <c r="CF306">
        <v>2</v>
      </c>
      <c r="CG306">
        <v>2</v>
      </c>
      <c r="CH306">
        <v>2</v>
      </c>
      <c r="CI306">
        <f t="shared" si="106"/>
        <v>51</v>
      </c>
      <c r="CJ306">
        <f t="shared" si="107"/>
        <v>1</v>
      </c>
      <c r="CK306" s="7">
        <f t="shared" si="108"/>
        <v>0.97222222222222221</v>
      </c>
      <c r="CL306">
        <v>147</v>
      </c>
      <c r="CM306" s="7">
        <f t="shared" si="114"/>
        <v>0.34693877551020408</v>
      </c>
      <c r="CN306">
        <f t="shared" si="110"/>
        <v>18</v>
      </c>
      <c r="CO306">
        <f t="shared" si="111"/>
        <v>0</v>
      </c>
      <c r="CP306" s="7">
        <f t="shared" si="112"/>
        <v>1</v>
      </c>
      <c r="CQ306">
        <v>42</v>
      </c>
      <c r="CR306" s="7">
        <f t="shared" si="113"/>
        <v>0.42857142857142855</v>
      </c>
      <c r="CT306" s="39">
        <v>0</v>
      </c>
      <c r="CU306" s="39">
        <v>0</v>
      </c>
      <c r="CV306" s="39">
        <v>0</v>
      </c>
      <c r="CW306" s="39">
        <v>0</v>
      </c>
      <c r="CX306" s="39">
        <v>0</v>
      </c>
      <c r="CY306" s="39">
        <v>0</v>
      </c>
      <c r="CZ306" s="39">
        <v>0</v>
      </c>
      <c r="DA306" s="39">
        <v>0</v>
      </c>
      <c r="DB306" s="39">
        <v>0</v>
      </c>
      <c r="DC306" s="39">
        <v>50</v>
      </c>
      <c r="DD306" s="31">
        <v>5</v>
      </c>
      <c r="DE306" s="39">
        <v>0</v>
      </c>
      <c r="DF306" s="39">
        <v>0</v>
      </c>
      <c r="DG306" s="39">
        <v>0</v>
      </c>
      <c r="DH306" s="39">
        <v>0</v>
      </c>
      <c r="DI306" s="31">
        <v>0</v>
      </c>
      <c r="DJ306" s="39">
        <v>0</v>
      </c>
      <c r="DK306" s="39">
        <v>0</v>
      </c>
      <c r="DL306" s="39"/>
      <c r="DM306" s="31">
        <v>0</v>
      </c>
      <c r="DN306" s="39">
        <v>0</v>
      </c>
      <c r="DO306" s="39">
        <v>0</v>
      </c>
      <c r="DP306" s="39">
        <v>0</v>
      </c>
      <c r="DQ306" s="39">
        <v>0</v>
      </c>
      <c r="DR306" s="31">
        <v>0</v>
      </c>
      <c r="DS306" s="39">
        <v>80</v>
      </c>
      <c r="DT306" s="39">
        <v>0</v>
      </c>
      <c r="DU306" s="39">
        <v>20</v>
      </c>
      <c r="DV306" s="39">
        <v>0</v>
      </c>
      <c r="DW306" s="39">
        <v>80</v>
      </c>
      <c r="DX306" s="31">
        <v>36</v>
      </c>
      <c r="DY306" s="39">
        <v>25</v>
      </c>
      <c r="DZ306" s="39">
        <v>25</v>
      </c>
      <c r="EA306" s="31">
        <v>25</v>
      </c>
      <c r="EB306" s="39">
        <v>20</v>
      </c>
      <c r="EC306" s="39">
        <v>0</v>
      </c>
      <c r="ED306" s="31">
        <v>10</v>
      </c>
      <c r="EE306" s="39">
        <v>0</v>
      </c>
      <c r="EF306" s="39">
        <v>0</v>
      </c>
      <c r="EG306" s="39">
        <v>0</v>
      </c>
      <c r="EH306" s="39">
        <v>50</v>
      </c>
      <c r="EI306" s="39">
        <v>0</v>
      </c>
      <c r="EJ306" s="31">
        <v>10</v>
      </c>
      <c r="EK306" s="40">
        <v>10.714285714285714</v>
      </c>
      <c r="EL306">
        <v>0</v>
      </c>
      <c r="EM306">
        <v>0</v>
      </c>
      <c r="EN306">
        <v>50</v>
      </c>
      <c r="EO306">
        <v>50</v>
      </c>
      <c r="EP306">
        <v>0</v>
      </c>
      <c r="EQ306">
        <v>0</v>
      </c>
      <c r="ES306">
        <v>0</v>
      </c>
      <c r="ET306">
        <v>0</v>
      </c>
      <c r="EU306">
        <v>100</v>
      </c>
      <c r="EV306">
        <v>100</v>
      </c>
      <c r="EW306">
        <v>100</v>
      </c>
      <c r="EX306" s="6">
        <f t="shared" si="98"/>
        <v>36.363636363636367</v>
      </c>
      <c r="EY306">
        <f t="shared" si="99"/>
        <v>0</v>
      </c>
      <c r="EZ306" s="6">
        <f t="shared" si="100"/>
        <v>16.666666666666668</v>
      </c>
      <c r="FA306" s="6">
        <f t="shared" si="101"/>
        <v>60</v>
      </c>
      <c r="FB306" s="6">
        <f t="shared" si="102"/>
        <v>25</v>
      </c>
    </row>
    <row r="307" spans="1:158" x14ac:dyDescent="0.2">
      <c r="A307" t="s">
        <v>815</v>
      </c>
      <c r="B307">
        <v>1</v>
      </c>
      <c r="C307">
        <v>1</v>
      </c>
      <c r="D307">
        <v>1</v>
      </c>
      <c r="E307">
        <v>1</v>
      </c>
      <c r="F307">
        <v>1</v>
      </c>
      <c r="H307">
        <f>COUNTIFS(R307, 2, I307, 0)</f>
        <v>0</v>
      </c>
      <c r="I307">
        <f t="shared" si="96"/>
        <v>0</v>
      </c>
      <c r="J307" s="9">
        <f>SUM(COUNTIFS(I307, 0, H307, 0, O307, {"1";"2";"3"}))</f>
        <v>0</v>
      </c>
      <c r="K307" s="9">
        <f t="shared" si="105"/>
        <v>1</v>
      </c>
      <c r="L307">
        <v>4</v>
      </c>
      <c r="M307">
        <v>2</v>
      </c>
      <c r="N307">
        <v>1</v>
      </c>
      <c r="O307">
        <v>4</v>
      </c>
      <c r="P307">
        <v>3</v>
      </c>
      <c r="U307">
        <v>0</v>
      </c>
      <c r="V307">
        <v>0</v>
      </c>
      <c r="W307">
        <v>0</v>
      </c>
      <c r="X307">
        <v>0</v>
      </c>
      <c r="Y307">
        <v>0</v>
      </c>
      <c r="AE307">
        <v>2</v>
      </c>
      <c r="AF307">
        <v>1</v>
      </c>
      <c r="AH307">
        <v>6</v>
      </c>
      <c r="AI307">
        <v>6</v>
      </c>
      <c r="AJ307" s="10" t="s">
        <v>365</v>
      </c>
      <c r="AK307" s="13" t="s">
        <v>968</v>
      </c>
      <c r="AL307">
        <v>0</v>
      </c>
      <c r="AM307">
        <v>4</v>
      </c>
      <c r="AN307">
        <v>3</v>
      </c>
      <c r="AO307">
        <v>3</v>
      </c>
      <c r="AP307">
        <v>3</v>
      </c>
      <c r="AQ307">
        <v>3</v>
      </c>
      <c r="AR307">
        <v>3</v>
      </c>
      <c r="AS307">
        <v>3</v>
      </c>
      <c r="AT307">
        <v>3</v>
      </c>
      <c r="AU307">
        <v>3</v>
      </c>
      <c r="AV307">
        <v>3</v>
      </c>
      <c r="AW307">
        <v>3</v>
      </c>
      <c r="AX307">
        <v>3</v>
      </c>
      <c r="AY307">
        <v>2</v>
      </c>
      <c r="AZ307">
        <v>1</v>
      </c>
      <c r="BA307">
        <v>2</v>
      </c>
      <c r="BB307">
        <v>2</v>
      </c>
      <c r="BC307">
        <v>2</v>
      </c>
      <c r="BD307">
        <v>1</v>
      </c>
      <c r="BE307">
        <v>1</v>
      </c>
      <c r="BF307">
        <v>4</v>
      </c>
      <c r="BG307">
        <v>5</v>
      </c>
      <c r="BH307">
        <v>4</v>
      </c>
      <c r="BI307">
        <v>2</v>
      </c>
      <c r="BJ307">
        <v>6</v>
      </c>
      <c r="BK307">
        <v>5</v>
      </c>
      <c r="BL307">
        <v>3</v>
      </c>
      <c r="BM307">
        <v>1</v>
      </c>
      <c r="BN307">
        <v>5</v>
      </c>
      <c r="BO307">
        <v>5</v>
      </c>
      <c r="BP307">
        <v>3</v>
      </c>
      <c r="BQ307">
        <v>2</v>
      </c>
      <c r="BR307">
        <v>3</v>
      </c>
      <c r="BS307">
        <v>5</v>
      </c>
      <c r="BT307">
        <v>4</v>
      </c>
      <c r="BU307">
        <v>3</v>
      </c>
      <c r="BV307">
        <v>4</v>
      </c>
      <c r="BW307">
        <v>5</v>
      </c>
      <c r="BX307">
        <v>4</v>
      </c>
      <c r="BY307">
        <v>3</v>
      </c>
      <c r="BZ307">
        <v>3</v>
      </c>
      <c r="CA307">
        <v>2</v>
      </c>
      <c r="CB307">
        <v>5</v>
      </c>
      <c r="CC307">
        <v>1</v>
      </c>
      <c r="CD307">
        <v>2</v>
      </c>
      <c r="CE307">
        <v>1</v>
      </c>
      <c r="CF307">
        <v>2</v>
      </c>
      <c r="CG307">
        <v>2</v>
      </c>
      <c r="CH307">
        <v>2</v>
      </c>
      <c r="CI307">
        <f t="shared" si="106"/>
        <v>112</v>
      </c>
      <c r="CJ307">
        <f t="shared" si="107"/>
        <v>0</v>
      </c>
      <c r="CK307" s="7">
        <f t="shared" si="108"/>
        <v>1</v>
      </c>
      <c r="CL307">
        <v>149</v>
      </c>
      <c r="CM307" s="7">
        <f t="shared" si="114"/>
        <v>0.75167785234899331</v>
      </c>
      <c r="CN307">
        <f t="shared" si="110"/>
        <v>32</v>
      </c>
      <c r="CO307">
        <f t="shared" si="111"/>
        <v>0</v>
      </c>
      <c r="CP307" s="7">
        <f t="shared" si="112"/>
        <v>1</v>
      </c>
      <c r="CQ307">
        <v>42</v>
      </c>
      <c r="CR307" s="7">
        <f t="shared" si="113"/>
        <v>0.76190476190476186</v>
      </c>
      <c r="CT307" s="39">
        <v>100</v>
      </c>
      <c r="CU307" s="39">
        <v>100</v>
      </c>
      <c r="CV307" s="39">
        <v>100</v>
      </c>
      <c r="CW307" s="39">
        <v>100</v>
      </c>
      <c r="CX307" s="39">
        <v>100</v>
      </c>
      <c r="CY307" s="39">
        <v>100</v>
      </c>
      <c r="CZ307" s="39">
        <v>100</v>
      </c>
      <c r="DA307" s="39">
        <v>100</v>
      </c>
      <c r="DB307" s="39">
        <v>100</v>
      </c>
      <c r="DC307" s="39">
        <v>100</v>
      </c>
      <c r="DD307" s="31">
        <v>100</v>
      </c>
      <c r="DE307" s="39">
        <v>100</v>
      </c>
      <c r="DF307" s="39">
        <v>0</v>
      </c>
      <c r="DG307" s="39">
        <v>100</v>
      </c>
      <c r="DH307" s="39">
        <v>100</v>
      </c>
      <c r="DI307" s="31">
        <v>75</v>
      </c>
      <c r="DJ307" s="39">
        <v>100</v>
      </c>
      <c r="DK307" s="39">
        <v>0</v>
      </c>
      <c r="DL307" s="39">
        <v>0</v>
      </c>
      <c r="DM307" s="31">
        <v>33.333333333333336</v>
      </c>
      <c r="DN307" s="39">
        <v>20</v>
      </c>
      <c r="DO307" s="39">
        <v>0</v>
      </c>
      <c r="DP307" s="39">
        <v>80</v>
      </c>
      <c r="DQ307" s="39">
        <v>20</v>
      </c>
      <c r="DR307" s="31">
        <v>30</v>
      </c>
      <c r="DS307" s="39">
        <v>100</v>
      </c>
      <c r="DT307" s="39">
        <v>80</v>
      </c>
      <c r="DU307" s="39">
        <v>40</v>
      </c>
      <c r="DV307" s="39">
        <v>80</v>
      </c>
      <c r="DW307" s="39">
        <v>40</v>
      </c>
      <c r="DX307" s="31">
        <v>68</v>
      </c>
      <c r="DY307" s="39">
        <v>75</v>
      </c>
      <c r="DZ307" s="39">
        <v>50</v>
      </c>
      <c r="EA307" s="31">
        <v>62.5</v>
      </c>
      <c r="EB307" s="39">
        <v>80</v>
      </c>
      <c r="EC307" s="39">
        <v>75</v>
      </c>
      <c r="ED307" s="31">
        <v>77.5</v>
      </c>
      <c r="EE307" s="39">
        <v>75</v>
      </c>
      <c r="EF307" s="39">
        <v>100</v>
      </c>
      <c r="EG307" s="39">
        <v>75</v>
      </c>
      <c r="EH307" s="39">
        <v>50</v>
      </c>
      <c r="EI307" s="39">
        <v>75</v>
      </c>
      <c r="EJ307" s="31">
        <v>75</v>
      </c>
      <c r="EK307" s="40">
        <v>71.25</v>
      </c>
      <c r="EL307">
        <v>100</v>
      </c>
      <c r="EM307">
        <v>75</v>
      </c>
      <c r="EN307">
        <v>50</v>
      </c>
      <c r="EO307">
        <v>50</v>
      </c>
      <c r="EP307">
        <v>25</v>
      </c>
      <c r="EQ307">
        <v>100</v>
      </c>
      <c r="ER307">
        <v>0</v>
      </c>
      <c r="ES307">
        <v>100</v>
      </c>
      <c r="ET307">
        <v>0</v>
      </c>
      <c r="EU307">
        <v>100</v>
      </c>
      <c r="EV307">
        <v>100</v>
      </c>
      <c r="EW307">
        <v>100</v>
      </c>
      <c r="EX307" s="6">
        <f t="shared" si="98"/>
        <v>66.666666666666671</v>
      </c>
      <c r="EY307">
        <f t="shared" si="99"/>
        <v>87.5</v>
      </c>
      <c r="EZ307" s="6">
        <f t="shared" si="100"/>
        <v>66.666666666666671</v>
      </c>
      <c r="FA307" s="6">
        <f t="shared" si="101"/>
        <v>66.666666666666671</v>
      </c>
      <c r="FB307" s="6">
        <f t="shared" si="102"/>
        <v>56.25</v>
      </c>
    </row>
    <row r="308" spans="1:158" x14ac:dyDescent="0.2">
      <c r="A308" t="s">
        <v>816</v>
      </c>
      <c r="B308">
        <v>1</v>
      </c>
      <c r="C308">
        <v>1</v>
      </c>
      <c r="D308">
        <v>1</v>
      </c>
      <c r="E308">
        <v>1</v>
      </c>
      <c r="F308">
        <v>1</v>
      </c>
      <c r="H308">
        <f>COUNTIFS(R308, 2, I308, 0)</f>
        <v>1</v>
      </c>
      <c r="I308">
        <f t="shared" si="96"/>
        <v>0</v>
      </c>
      <c r="J308" s="9">
        <f>SUM(COUNTIFS(I308, 0, H308, 0, O308, {"1";"2";"3"}))</f>
        <v>0</v>
      </c>
      <c r="K308" s="9">
        <f t="shared" si="105"/>
        <v>0</v>
      </c>
      <c r="L308">
        <v>1</v>
      </c>
      <c r="M308">
        <v>1</v>
      </c>
      <c r="N308">
        <v>1</v>
      </c>
      <c r="O308">
        <v>1</v>
      </c>
      <c r="P308">
        <v>3</v>
      </c>
      <c r="Q308">
        <v>1973</v>
      </c>
      <c r="R308">
        <v>2</v>
      </c>
      <c r="S308">
        <v>2</v>
      </c>
      <c r="T308">
        <v>1</v>
      </c>
      <c r="U308">
        <v>1</v>
      </c>
      <c r="V308">
        <v>1</v>
      </c>
      <c r="W308">
        <v>1</v>
      </c>
      <c r="X308">
        <v>0</v>
      </c>
      <c r="Y308">
        <v>0</v>
      </c>
      <c r="Z308">
        <v>1</v>
      </c>
      <c r="AE308">
        <v>3</v>
      </c>
      <c r="AF308">
        <v>4</v>
      </c>
      <c r="AH308">
        <v>5</v>
      </c>
      <c r="AI308">
        <v>5</v>
      </c>
      <c r="AJ308" s="10" t="s">
        <v>366</v>
      </c>
      <c r="AK308" s="13" t="s">
        <v>968</v>
      </c>
      <c r="AL308">
        <v>0</v>
      </c>
      <c r="AM308">
        <v>3</v>
      </c>
      <c r="AN308">
        <v>3</v>
      </c>
      <c r="AO308">
        <v>2</v>
      </c>
      <c r="AP308">
        <v>3</v>
      </c>
      <c r="AQ308">
        <v>2</v>
      </c>
      <c r="AR308">
        <v>2</v>
      </c>
      <c r="AS308">
        <v>2</v>
      </c>
      <c r="AT308">
        <v>2</v>
      </c>
      <c r="AU308">
        <v>2</v>
      </c>
      <c r="AV308">
        <v>2</v>
      </c>
      <c r="AW308">
        <v>2</v>
      </c>
      <c r="AX308">
        <v>3</v>
      </c>
      <c r="AY308">
        <v>1</v>
      </c>
      <c r="AZ308">
        <v>1</v>
      </c>
      <c r="BA308">
        <v>1</v>
      </c>
      <c r="BB308">
        <v>1</v>
      </c>
      <c r="BC308">
        <v>2</v>
      </c>
      <c r="BD308">
        <v>2</v>
      </c>
      <c r="BE308">
        <v>1</v>
      </c>
      <c r="BF308">
        <v>4</v>
      </c>
      <c r="BG308">
        <v>3</v>
      </c>
      <c r="BH308">
        <v>2</v>
      </c>
      <c r="BI308">
        <v>5</v>
      </c>
      <c r="BJ308">
        <v>5</v>
      </c>
      <c r="BK308">
        <v>4</v>
      </c>
      <c r="BL308">
        <v>3</v>
      </c>
      <c r="BM308">
        <v>2</v>
      </c>
      <c r="BN308">
        <v>4</v>
      </c>
      <c r="BO308">
        <v>4</v>
      </c>
      <c r="BP308">
        <v>3</v>
      </c>
      <c r="BQ308">
        <v>3</v>
      </c>
      <c r="BR308">
        <v>3</v>
      </c>
      <c r="BS308">
        <v>1</v>
      </c>
      <c r="BT308">
        <v>3</v>
      </c>
      <c r="BU308">
        <v>1</v>
      </c>
      <c r="BV308">
        <v>1</v>
      </c>
      <c r="BW308">
        <v>3</v>
      </c>
      <c r="BX308">
        <v>5</v>
      </c>
      <c r="BY308">
        <v>3</v>
      </c>
      <c r="BZ308">
        <v>5</v>
      </c>
      <c r="CA308">
        <v>3</v>
      </c>
      <c r="CB308">
        <v>2</v>
      </c>
      <c r="CC308">
        <v>2</v>
      </c>
      <c r="CD308">
        <v>2</v>
      </c>
      <c r="CE308">
        <v>2</v>
      </c>
      <c r="CF308">
        <v>2</v>
      </c>
      <c r="CG308">
        <v>2</v>
      </c>
      <c r="CH308">
        <v>2</v>
      </c>
      <c r="CI308">
        <f t="shared" si="106"/>
        <v>88</v>
      </c>
      <c r="CJ308">
        <f t="shared" si="107"/>
        <v>0</v>
      </c>
      <c r="CK308" s="7">
        <f t="shared" si="108"/>
        <v>1</v>
      </c>
      <c r="CL308">
        <v>149</v>
      </c>
      <c r="CM308" s="7">
        <f t="shared" si="114"/>
        <v>0.59060402684563762</v>
      </c>
      <c r="CN308">
        <f t="shared" si="110"/>
        <v>33</v>
      </c>
      <c r="CO308">
        <f t="shared" si="111"/>
        <v>0</v>
      </c>
      <c r="CP308" s="7">
        <f t="shared" si="112"/>
        <v>1</v>
      </c>
      <c r="CQ308">
        <v>42</v>
      </c>
      <c r="CR308" s="7">
        <f t="shared" si="113"/>
        <v>0.7857142857142857</v>
      </c>
      <c r="CT308" s="39">
        <v>50</v>
      </c>
      <c r="CU308" s="39">
        <v>100</v>
      </c>
      <c r="CV308" s="39">
        <v>50</v>
      </c>
      <c r="CW308" s="39">
        <v>50</v>
      </c>
      <c r="CX308" s="39">
        <v>50</v>
      </c>
      <c r="CY308" s="39">
        <v>50</v>
      </c>
      <c r="CZ308" s="39">
        <v>50</v>
      </c>
      <c r="DA308" s="39">
        <v>50</v>
      </c>
      <c r="DB308" s="39">
        <v>50</v>
      </c>
      <c r="DC308" s="39">
        <v>100</v>
      </c>
      <c r="DD308" s="31">
        <v>60</v>
      </c>
      <c r="DE308" s="39">
        <v>0</v>
      </c>
      <c r="DF308" s="39">
        <v>0</v>
      </c>
      <c r="DG308" s="39">
        <v>0</v>
      </c>
      <c r="DH308" s="39">
        <v>0</v>
      </c>
      <c r="DI308" s="31">
        <v>0</v>
      </c>
      <c r="DJ308" s="39">
        <v>100</v>
      </c>
      <c r="DK308" s="39">
        <v>100</v>
      </c>
      <c r="DL308" s="39">
        <v>0</v>
      </c>
      <c r="DM308" s="31">
        <v>66.666666666666671</v>
      </c>
      <c r="DN308" s="39">
        <v>80</v>
      </c>
      <c r="DO308" s="39">
        <v>20</v>
      </c>
      <c r="DP308" s="39">
        <v>60</v>
      </c>
      <c r="DQ308" s="39">
        <v>40</v>
      </c>
      <c r="DR308" s="31">
        <v>50</v>
      </c>
      <c r="DS308" s="39">
        <v>80</v>
      </c>
      <c r="DT308" s="39">
        <v>60</v>
      </c>
      <c r="DU308" s="39">
        <v>40</v>
      </c>
      <c r="DV308" s="39">
        <v>60</v>
      </c>
      <c r="DW308" s="39">
        <v>40</v>
      </c>
      <c r="DX308" s="31">
        <v>56</v>
      </c>
      <c r="DY308" s="39">
        <v>75</v>
      </c>
      <c r="DZ308" s="39">
        <v>50</v>
      </c>
      <c r="EA308" s="31">
        <v>62.5</v>
      </c>
      <c r="EB308" s="39">
        <v>40</v>
      </c>
      <c r="EC308" s="39">
        <v>25</v>
      </c>
      <c r="ED308" s="31">
        <v>32.5</v>
      </c>
      <c r="EE308" s="39">
        <v>50</v>
      </c>
      <c r="EF308" s="39">
        <v>0</v>
      </c>
      <c r="EG308" s="39">
        <v>50</v>
      </c>
      <c r="EH308" s="39">
        <v>0</v>
      </c>
      <c r="EI308" s="39">
        <v>0</v>
      </c>
      <c r="EJ308" s="31">
        <v>20</v>
      </c>
      <c r="EK308" s="40">
        <v>45</v>
      </c>
      <c r="EL308">
        <v>50</v>
      </c>
      <c r="EM308">
        <v>100</v>
      </c>
      <c r="EN308">
        <v>50</v>
      </c>
      <c r="EO308">
        <v>100</v>
      </c>
      <c r="EP308">
        <v>50</v>
      </c>
      <c r="EQ308">
        <v>25</v>
      </c>
      <c r="ER308">
        <v>100</v>
      </c>
      <c r="ES308">
        <v>100</v>
      </c>
      <c r="ET308">
        <v>100</v>
      </c>
      <c r="EU308">
        <v>100</v>
      </c>
      <c r="EV308">
        <v>100</v>
      </c>
      <c r="EW308">
        <v>100</v>
      </c>
      <c r="EX308" s="6">
        <f t="shared" si="98"/>
        <v>81.25</v>
      </c>
      <c r="EY308">
        <f t="shared" si="99"/>
        <v>75</v>
      </c>
      <c r="EZ308" s="6">
        <f t="shared" si="100"/>
        <v>62.5</v>
      </c>
      <c r="FA308" s="6">
        <f t="shared" si="101"/>
        <v>100</v>
      </c>
      <c r="FB308" s="6">
        <f t="shared" si="102"/>
        <v>56.25</v>
      </c>
    </row>
    <row r="309" spans="1:158" x14ac:dyDescent="0.2">
      <c r="A309" t="s">
        <v>817</v>
      </c>
      <c r="B309">
        <v>1</v>
      </c>
      <c r="C309">
        <v>1</v>
      </c>
      <c r="D309">
        <v>1</v>
      </c>
      <c r="E309">
        <v>1</v>
      </c>
      <c r="F309">
        <v>1</v>
      </c>
      <c r="H309">
        <f>COUNTIFS(R309, 2, I309, 0)</f>
        <v>1</v>
      </c>
      <c r="I309">
        <f t="shared" si="96"/>
        <v>0</v>
      </c>
      <c r="J309" s="9">
        <f>SUM(COUNTIFS(I309, 0, H309, 0, O309, {"1";"2";"3"}))</f>
        <v>0</v>
      </c>
      <c r="K309" s="9">
        <f t="shared" si="105"/>
        <v>0</v>
      </c>
      <c r="L309">
        <v>1</v>
      </c>
      <c r="M309">
        <v>1</v>
      </c>
      <c r="N309">
        <v>1</v>
      </c>
      <c r="O309">
        <v>1</v>
      </c>
      <c r="P309">
        <v>2</v>
      </c>
      <c r="Q309">
        <v>2018</v>
      </c>
      <c r="R309">
        <v>2</v>
      </c>
      <c r="S309">
        <v>2</v>
      </c>
      <c r="T309">
        <v>1</v>
      </c>
      <c r="U309">
        <v>1</v>
      </c>
      <c r="V309">
        <v>0</v>
      </c>
      <c r="W309">
        <v>1</v>
      </c>
      <c r="X309">
        <v>0</v>
      </c>
      <c r="Y309">
        <v>0</v>
      </c>
      <c r="Z309">
        <v>1</v>
      </c>
      <c r="AE309">
        <v>2</v>
      </c>
      <c r="AF309">
        <v>2</v>
      </c>
      <c r="AG309">
        <v>1</v>
      </c>
      <c r="AH309">
        <v>2</v>
      </c>
      <c r="AI309">
        <v>5</v>
      </c>
      <c r="AJ309" s="10" t="s">
        <v>367</v>
      </c>
      <c r="AK309" s="13" t="s">
        <v>968</v>
      </c>
      <c r="AL309">
        <v>0</v>
      </c>
      <c r="AM309">
        <v>5</v>
      </c>
      <c r="AN309">
        <v>3</v>
      </c>
      <c r="AO309">
        <v>3</v>
      </c>
      <c r="AP309">
        <v>3</v>
      </c>
      <c r="AQ309">
        <v>3</v>
      </c>
      <c r="AR309">
        <v>3</v>
      </c>
      <c r="AS309">
        <v>3</v>
      </c>
      <c r="AT309">
        <v>3</v>
      </c>
      <c r="AU309">
        <v>3</v>
      </c>
      <c r="AV309">
        <v>3</v>
      </c>
      <c r="AW309">
        <v>3</v>
      </c>
      <c r="AX309">
        <v>3</v>
      </c>
      <c r="AY309">
        <v>2</v>
      </c>
      <c r="AZ309">
        <v>2</v>
      </c>
      <c r="BA309">
        <v>2</v>
      </c>
      <c r="BB309">
        <v>2</v>
      </c>
      <c r="BC309">
        <v>2</v>
      </c>
      <c r="BD309">
        <v>2</v>
      </c>
      <c r="BE309">
        <v>2</v>
      </c>
      <c r="BF309">
        <v>5</v>
      </c>
      <c r="BG309">
        <v>6</v>
      </c>
      <c r="BH309">
        <v>5</v>
      </c>
      <c r="BI309">
        <v>5</v>
      </c>
      <c r="BJ309">
        <v>5</v>
      </c>
      <c r="BK309">
        <v>6</v>
      </c>
      <c r="BL309">
        <v>5</v>
      </c>
      <c r="BM309">
        <v>5</v>
      </c>
      <c r="BN309">
        <v>5</v>
      </c>
      <c r="BO309">
        <v>6</v>
      </c>
      <c r="BP309">
        <v>5</v>
      </c>
      <c r="BQ309">
        <v>5</v>
      </c>
      <c r="BR309">
        <v>5</v>
      </c>
      <c r="BS309">
        <v>4</v>
      </c>
      <c r="BT309">
        <v>5</v>
      </c>
      <c r="BU309">
        <v>5</v>
      </c>
      <c r="BV309">
        <v>5</v>
      </c>
      <c r="BW309">
        <v>5</v>
      </c>
      <c r="BX309">
        <v>5</v>
      </c>
      <c r="BY309">
        <v>4</v>
      </c>
      <c r="BZ309">
        <v>3</v>
      </c>
      <c r="CA309">
        <v>3</v>
      </c>
      <c r="CB309">
        <v>3</v>
      </c>
      <c r="CC309">
        <v>2</v>
      </c>
      <c r="CD309">
        <v>2</v>
      </c>
      <c r="CE309">
        <v>2</v>
      </c>
      <c r="CF309">
        <v>2</v>
      </c>
      <c r="CG309">
        <v>2</v>
      </c>
      <c r="CH309">
        <v>2</v>
      </c>
      <c r="CI309">
        <f t="shared" si="106"/>
        <v>139</v>
      </c>
      <c r="CJ309">
        <f t="shared" si="107"/>
        <v>0</v>
      </c>
      <c r="CK309" s="7">
        <f t="shared" si="108"/>
        <v>1</v>
      </c>
      <c r="CL309">
        <v>149</v>
      </c>
      <c r="CM309" s="7">
        <f t="shared" ref="CM309:CM331" si="115">CI309/CL309</f>
        <v>0.93288590604026844</v>
      </c>
      <c r="CN309">
        <f t="shared" si="110"/>
        <v>35</v>
      </c>
      <c r="CO309">
        <f t="shared" si="111"/>
        <v>0</v>
      </c>
      <c r="CP309" s="7">
        <f t="shared" si="112"/>
        <v>1</v>
      </c>
      <c r="CQ309">
        <v>42</v>
      </c>
      <c r="CR309" s="7">
        <f t="shared" si="113"/>
        <v>0.83333333333333337</v>
      </c>
      <c r="CT309" s="39">
        <v>100</v>
      </c>
      <c r="CU309" s="39">
        <v>100</v>
      </c>
      <c r="CV309" s="39">
        <v>100</v>
      </c>
      <c r="CW309" s="39">
        <v>100</v>
      </c>
      <c r="CX309" s="39">
        <v>100</v>
      </c>
      <c r="CY309" s="39">
        <v>100</v>
      </c>
      <c r="CZ309" s="39">
        <v>100</v>
      </c>
      <c r="DA309" s="39">
        <v>100</v>
      </c>
      <c r="DB309" s="39">
        <v>100</v>
      </c>
      <c r="DC309" s="39">
        <v>100</v>
      </c>
      <c r="DD309" s="31">
        <v>100</v>
      </c>
      <c r="DE309" s="39">
        <v>100</v>
      </c>
      <c r="DF309" s="39">
        <v>100</v>
      </c>
      <c r="DG309" s="39">
        <v>100</v>
      </c>
      <c r="DH309" s="39">
        <v>100</v>
      </c>
      <c r="DI309" s="31">
        <v>100</v>
      </c>
      <c r="DJ309" s="39">
        <v>100</v>
      </c>
      <c r="DK309" s="39">
        <v>100</v>
      </c>
      <c r="DL309" s="39">
        <v>100</v>
      </c>
      <c r="DM309" s="31">
        <v>100</v>
      </c>
      <c r="DN309" s="39">
        <v>80</v>
      </c>
      <c r="DO309" s="39">
        <v>80</v>
      </c>
      <c r="DP309" s="39">
        <v>100</v>
      </c>
      <c r="DQ309" s="39">
        <v>80</v>
      </c>
      <c r="DR309" s="31">
        <v>85</v>
      </c>
      <c r="DS309" s="39">
        <v>80</v>
      </c>
      <c r="DT309" s="39">
        <v>100</v>
      </c>
      <c r="DU309" s="39">
        <v>80</v>
      </c>
      <c r="DV309" s="39">
        <v>80</v>
      </c>
      <c r="DW309" s="39">
        <v>80</v>
      </c>
      <c r="DX309" s="31">
        <v>84</v>
      </c>
      <c r="DY309" s="39">
        <v>100</v>
      </c>
      <c r="DZ309" s="39">
        <v>100</v>
      </c>
      <c r="EA309" s="31">
        <v>100</v>
      </c>
      <c r="EB309" s="39">
        <v>100</v>
      </c>
      <c r="EC309" s="39">
        <v>100</v>
      </c>
      <c r="ED309" s="31">
        <v>100</v>
      </c>
      <c r="EE309" s="39">
        <v>100</v>
      </c>
      <c r="EF309" s="39">
        <v>75</v>
      </c>
      <c r="EG309" s="39">
        <v>100</v>
      </c>
      <c r="EH309" s="39">
        <v>100</v>
      </c>
      <c r="EI309" s="39">
        <v>100</v>
      </c>
      <c r="EJ309" s="31">
        <v>95</v>
      </c>
      <c r="EK309" s="40">
        <v>94.027777777777771</v>
      </c>
      <c r="EL309">
        <v>100</v>
      </c>
      <c r="EM309">
        <v>100</v>
      </c>
      <c r="EN309">
        <v>75</v>
      </c>
      <c r="EO309">
        <v>50</v>
      </c>
      <c r="EP309">
        <v>50</v>
      </c>
      <c r="EQ309">
        <v>50</v>
      </c>
      <c r="ER309">
        <v>100</v>
      </c>
      <c r="ES309">
        <v>100</v>
      </c>
      <c r="ET309">
        <v>100</v>
      </c>
      <c r="EU309">
        <v>100</v>
      </c>
      <c r="EV309">
        <v>100</v>
      </c>
      <c r="EW309">
        <v>100</v>
      </c>
      <c r="EX309" s="6">
        <f t="shared" si="98"/>
        <v>85.416666666666671</v>
      </c>
      <c r="EY309">
        <f t="shared" si="99"/>
        <v>100</v>
      </c>
      <c r="EZ309" s="6">
        <f t="shared" si="100"/>
        <v>70.833333333333329</v>
      </c>
      <c r="FA309" s="6">
        <f t="shared" si="101"/>
        <v>100</v>
      </c>
      <c r="FB309" s="6">
        <f t="shared" si="102"/>
        <v>56.25</v>
      </c>
    </row>
    <row r="310" spans="1:158" x14ac:dyDescent="0.2">
      <c r="A310" t="s">
        <v>818</v>
      </c>
      <c r="B310">
        <v>1</v>
      </c>
      <c r="C310">
        <v>1</v>
      </c>
      <c r="D310">
        <v>1</v>
      </c>
      <c r="E310">
        <v>1</v>
      </c>
      <c r="F310">
        <v>1</v>
      </c>
      <c r="H310">
        <f>COUNTIFS(R310, 2, I310, 0)</f>
        <v>1</v>
      </c>
      <c r="I310">
        <f t="shared" si="96"/>
        <v>0</v>
      </c>
      <c r="J310" s="9">
        <f>SUM(COUNTIFS(I310, 0, H310, 0, O310, {"1";"2";"3"}))</f>
        <v>0</v>
      </c>
      <c r="K310" s="9">
        <f t="shared" si="105"/>
        <v>0</v>
      </c>
      <c r="L310">
        <v>1</v>
      </c>
      <c r="M310">
        <v>1</v>
      </c>
      <c r="N310">
        <v>1</v>
      </c>
      <c r="O310">
        <v>1</v>
      </c>
      <c r="P310">
        <v>2</v>
      </c>
      <c r="Q310">
        <v>2017</v>
      </c>
      <c r="R310">
        <v>2</v>
      </c>
      <c r="S310">
        <v>3</v>
      </c>
      <c r="T310">
        <v>1</v>
      </c>
      <c r="U310">
        <v>1</v>
      </c>
      <c r="V310">
        <v>0</v>
      </c>
      <c r="W310">
        <v>0</v>
      </c>
      <c r="X310">
        <v>0</v>
      </c>
      <c r="Y310">
        <v>0</v>
      </c>
      <c r="Z310">
        <v>1</v>
      </c>
      <c r="AE310">
        <v>1</v>
      </c>
      <c r="AF310">
        <v>1</v>
      </c>
      <c r="AH310">
        <v>2</v>
      </c>
      <c r="AI310">
        <v>5</v>
      </c>
      <c r="AJ310" s="10" t="s">
        <v>368</v>
      </c>
      <c r="AK310" s="13" t="s">
        <v>968</v>
      </c>
      <c r="AL310">
        <v>0</v>
      </c>
      <c r="AM310">
        <v>3</v>
      </c>
      <c r="AN310">
        <v>2</v>
      </c>
      <c r="AO310">
        <v>2</v>
      </c>
      <c r="AP310">
        <v>2</v>
      </c>
      <c r="AQ310">
        <v>2</v>
      </c>
      <c r="AR310">
        <v>2</v>
      </c>
      <c r="AS310">
        <v>2</v>
      </c>
      <c r="AT310">
        <v>2</v>
      </c>
      <c r="AU310">
        <v>2</v>
      </c>
      <c r="AV310">
        <v>2</v>
      </c>
      <c r="AW310">
        <v>2</v>
      </c>
      <c r="AX310">
        <v>3</v>
      </c>
      <c r="AY310">
        <v>1</v>
      </c>
      <c r="AZ310">
        <v>1</v>
      </c>
      <c r="BA310">
        <v>1</v>
      </c>
      <c r="BB310">
        <v>1</v>
      </c>
      <c r="BC310">
        <v>1</v>
      </c>
      <c r="BD310">
        <v>1</v>
      </c>
      <c r="BE310">
        <v>1</v>
      </c>
      <c r="BF310">
        <v>3</v>
      </c>
      <c r="BG310">
        <v>5</v>
      </c>
      <c r="BH310">
        <v>4</v>
      </c>
      <c r="BI310">
        <v>3</v>
      </c>
      <c r="BJ310">
        <v>3</v>
      </c>
      <c r="BK310">
        <v>5</v>
      </c>
      <c r="BL310">
        <v>5</v>
      </c>
      <c r="BM310">
        <v>4</v>
      </c>
      <c r="BN310">
        <v>5</v>
      </c>
      <c r="BO310">
        <v>4</v>
      </c>
      <c r="BP310">
        <v>3</v>
      </c>
      <c r="BQ310">
        <v>2</v>
      </c>
      <c r="BR310">
        <v>2</v>
      </c>
      <c r="BS310">
        <v>4</v>
      </c>
      <c r="BT310">
        <v>4</v>
      </c>
      <c r="BU310">
        <v>1</v>
      </c>
      <c r="BV310">
        <v>1</v>
      </c>
      <c r="BW310">
        <v>2</v>
      </c>
      <c r="BX310">
        <v>4</v>
      </c>
      <c r="BY310">
        <v>4</v>
      </c>
      <c r="BZ310">
        <v>3</v>
      </c>
      <c r="CA310">
        <v>3</v>
      </c>
      <c r="CB310">
        <v>2</v>
      </c>
      <c r="CC310">
        <v>2</v>
      </c>
      <c r="CD310">
        <v>2</v>
      </c>
      <c r="CE310">
        <v>2</v>
      </c>
      <c r="CF310">
        <v>2</v>
      </c>
      <c r="CG310">
        <v>2</v>
      </c>
      <c r="CH310">
        <v>2</v>
      </c>
      <c r="CI310">
        <f t="shared" si="106"/>
        <v>91</v>
      </c>
      <c r="CJ310">
        <f t="shared" si="107"/>
        <v>0</v>
      </c>
      <c r="CK310" s="7">
        <f t="shared" si="108"/>
        <v>1</v>
      </c>
      <c r="CL310">
        <v>149</v>
      </c>
      <c r="CM310" s="7">
        <f t="shared" si="115"/>
        <v>0.61073825503355705</v>
      </c>
      <c r="CN310">
        <f t="shared" si="110"/>
        <v>30</v>
      </c>
      <c r="CO310">
        <f t="shared" si="111"/>
        <v>0</v>
      </c>
      <c r="CP310" s="7">
        <f t="shared" si="112"/>
        <v>1</v>
      </c>
      <c r="CQ310">
        <v>42</v>
      </c>
      <c r="CR310" s="7">
        <f t="shared" si="113"/>
        <v>0.7142857142857143</v>
      </c>
      <c r="CT310" s="39">
        <v>50</v>
      </c>
      <c r="CU310" s="39">
        <v>50</v>
      </c>
      <c r="CV310" s="39">
        <v>50</v>
      </c>
      <c r="CW310" s="39">
        <v>50</v>
      </c>
      <c r="CX310" s="39">
        <v>50</v>
      </c>
      <c r="CY310" s="39">
        <v>50</v>
      </c>
      <c r="CZ310" s="39">
        <v>50</v>
      </c>
      <c r="DA310" s="39">
        <v>50</v>
      </c>
      <c r="DB310" s="39">
        <v>50</v>
      </c>
      <c r="DC310" s="39">
        <v>100</v>
      </c>
      <c r="DD310" s="31">
        <v>55</v>
      </c>
      <c r="DE310" s="39">
        <v>0</v>
      </c>
      <c r="DF310" s="39">
        <v>0</v>
      </c>
      <c r="DG310" s="39">
        <v>0</v>
      </c>
      <c r="DH310" s="39">
        <v>0</v>
      </c>
      <c r="DI310" s="31">
        <v>0</v>
      </c>
      <c r="DJ310" s="39">
        <v>0</v>
      </c>
      <c r="DK310" s="39">
        <v>0</v>
      </c>
      <c r="DL310" s="39">
        <v>0</v>
      </c>
      <c r="DM310" s="31">
        <v>0</v>
      </c>
      <c r="DN310" s="39">
        <v>40</v>
      </c>
      <c r="DO310" s="39">
        <v>60</v>
      </c>
      <c r="DP310" s="39">
        <v>60</v>
      </c>
      <c r="DQ310" s="39">
        <v>20</v>
      </c>
      <c r="DR310" s="31">
        <v>45</v>
      </c>
      <c r="DS310" s="39">
        <v>40</v>
      </c>
      <c r="DT310" s="39">
        <v>80</v>
      </c>
      <c r="DU310" s="39">
        <v>80</v>
      </c>
      <c r="DV310" s="39">
        <v>80</v>
      </c>
      <c r="DW310" s="39">
        <v>40</v>
      </c>
      <c r="DX310" s="31">
        <v>64</v>
      </c>
      <c r="DY310" s="39">
        <v>50</v>
      </c>
      <c r="DZ310" s="39">
        <v>25</v>
      </c>
      <c r="EA310" s="31">
        <v>37.5</v>
      </c>
      <c r="EB310" s="39">
        <v>80</v>
      </c>
      <c r="EC310" s="39">
        <v>75</v>
      </c>
      <c r="ED310" s="31">
        <v>77.5</v>
      </c>
      <c r="EE310" s="39">
        <v>50</v>
      </c>
      <c r="EF310" s="39">
        <v>75</v>
      </c>
      <c r="EG310" s="39">
        <v>75</v>
      </c>
      <c r="EH310" s="39">
        <v>0</v>
      </c>
      <c r="EI310" s="39">
        <v>0</v>
      </c>
      <c r="EJ310" s="31">
        <v>40</v>
      </c>
      <c r="EK310" s="40">
        <v>41.805555555555557</v>
      </c>
      <c r="EL310">
        <v>25</v>
      </c>
      <c r="EM310">
        <v>75</v>
      </c>
      <c r="EN310">
        <v>75</v>
      </c>
      <c r="EO310">
        <v>50</v>
      </c>
      <c r="EP310">
        <v>50</v>
      </c>
      <c r="EQ310">
        <v>25</v>
      </c>
      <c r="ER310">
        <v>100</v>
      </c>
      <c r="ES310">
        <v>100</v>
      </c>
      <c r="ET310">
        <v>100</v>
      </c>
      <c r="EU310">
        <v>100</v>
      </c>
      <c r="EV310">
        <v>100</v>
      </c>
      <c r="EW310">
        <v>100</v>
      </c>
      <c r="EX310" s="6">
        <f t="shared" si="98"/>
        <v>75</v>
      </c>
      <c r="EY310">
        <f t="shared" si="99"/>
        <v>50</v>
      </c>
      <c r="EZ310" s="6">
        <f t="shared" si="100"/>
        <v>50</v>
      </c>
      <c r="FA310" s="6">
        <f t="shared" si="101"/>
        <v>100</v>
      </c>
      <c r="FB310" s="6">
        <f t="shared" si="102"/>
        <v>50</v>
      </c>
    </row>
    <row r="311" spans="1:158" x14ac:dyDescent="0.2">
      <c r="A311" t="s">
        <v>819</v>
      </c>
      <c r="B311">
        <v>1</v>
      </c>
      <c r="C311">
        <v>1</v>
      </c>
      <c r="D311">
        <v>1</v>
      </c>
      <c r="E311">
        <v>1</v>
      </c>
      <c r="F311">
        <v>1</v>
      </c>
      <c r="H311">
        <f>COUNTIFS(R311, 2, I311, 0)</f>
        <v>1</v>
      </c>
      <c r="I311">
        <f t="shared" si="96"/>
        <v>0</v>
      </c>
      <c r="J311" s="9">
        <f>SUM(COUNTIFS(I311, 0, H311, 0, O311, {"1";"2";"3"}))</f>
        <v>0</v>
      </c>
      <c r="K311" s="9">
        <f t="shared" si="105"/>
        <v>0</v>
      </c>
      <c r="L311">
        <v>1</v>
      </c>
      <c r="M311">
        <v>1</v>
      </c>
      <c r="O311">
        <v>1</v>
      </c>
      <c r="P311">
        <v>3</v>
      </c>
      <c r="Q311">
        <v>2017</v>
      </c>
      <c r="R311">
        <v>2</v>
      </c>
      <c r="S311">
        <v>1</v>
      </c>
      <c r="T311">
        <v>1</v>
      </c>
      <c r="U311">
        <v>1</v>
      </c>
      <c r="V311">
        <v>0</v>
      </c>
      <c r="W311">
        <v>1</v>
      </c>
      <c r="X311">
        <v>0</v>
      </c>
      <c r="Y311">
        <v>0</v>
      </c>
      <c r="Z311">
        <v>2</v>
      </c>
      <c r="AE311">
        <v>3</v>
      </c>
      <c r="AF311">
        <v>2</v>
      </c>
      <c r="AG311">
        <v>1</v>
      </c>
      <c r="AH311">
        <v>5</v>
      </c>
      <c r="AI311">
        <v>2</v>
      </c>
      <c r="AJ311" s="10" t="s">
        <v>369</v>
      </c>
      <c r="AK311" s="13" t="s">
        <v>968</v>
      </c>
      <c r="AL311">
        <v>0</v>
      </c>
      <c r="AM311">
        <v>3</v>
      </c>
      <c r="AN311">
        <v>4</v>
      </c>
      <c r="AO311">
        <v>1</v>
      </c>
      <c r="AP311">
        <v>2</v>
      </c>
      <c r="AQ311">
        <v>2</v>
      </c>
      <c r="AR311">
        <v>2</v>
      </c>
      <c r="AS311">
        <v>3</v>
      </c>
      <c r="AT311">
        <v>3</v>
      </c>
      <c r="AU311">
        <v>3</v>
      </c>
      <c r="AV311">
        <v>3</v>
      </c>
      <c r="AW311">
        <v>3</v>
      </c>
      <c r="AX311">
        <v>3</v>
      </c>
      <c r="AY311">
        <v>1</v>
      </c>
      <c r="AZ311">
        <v>1</v>
      </c>
      <c r="BA311">
        <v>1</v>
      </c>
      <c r="BB311">
        <v>2</v>
      </c>
      <c r="BC311">
        <v>1</v>
      </c>
      <c r="BD311">
        <v>1</v>
      </c>
      <c r="BE311">
        <v>2</v>
      </c>
      <c r="BF311">
        <v>4</v>
      </c>
      <c r="BG311">
        <v>6</v>
      </c>
      <c r="BH311">
        <v>5</v>
      </c>
      <c r="BI311">
        <v>2</v>
      </c>
      <c r="BJ311">
        <v>6</v>
      </c>
      <c r="BK311">
        <v>5</v>
      </c>
      <c r="BL311">
        <v>3</v>
      </c>
      <c r="BM311">
        <v>2</v>
      </c>
      <c r="BN311">
        <v>5</v>
      </c>
      <c r="BO311">
        <v>5</v>
      </c>
      <c r="BP311">
        <v>3</v>
      </c>
      <c r="BQ311">
        <v>3</v>
      </c>
      <c r="BR311">
        <v>3</v>
      </c>
      <c r="BS311">
        <v>3</v>
      </c>
      <c r="BV311">
        <v>2</v>
      </c>
      <c r="BW311">
        <v>4</v>
      </c>
      <c r="BX311">
        <v>5</v>
      </c>
      <c r="BY311">
        <v>4</v>
      </c>
      <c r="BZ311">
        <v>5</v>
      </c>
      <c r="CA311">
        <v>4</v>
      </c>
      <c r="CB311">
        <v>4</v>
      </c>
      <c r="CC311">
        <v>2</v>
      </c>
      <c r="CD311">
        <v>2</v>
      </c>
      <c r="CE311">
        <v>2</v>
      </c>
      <c r="CF311">
        <v>2</v>
      </c>
      <c r="CG311">
        <v>2</v>
      </c>
      <c r="CH311">
        <v>2</v>
      </c>
      <c r="CI311">
        <f t="shared" si="106"/>
        <v>98</v>
      </c>
      <c r="CJ311">
        <f t="shared" si="107"/>
        <v>2</v>
      </c>
      <c r="CK311" s="7">
        <f t="shared" si="108"/>
        <v>0.94444444444444442</v>
      </c>
      <c r="CL311">
        <v>139</v>
      </c>
      <c r="CM311" s="7">
        <f t="shared" si="115"/>
        <v>0.70503597122302153</v>
      </c>
      <c r="CN311">
        <f t="shared" si="110"/>
        <v>38</v>
      </c>
      <c r="CO311">
        <f t="shared" si="111"/>
        <v>0</v>
      </c>
      <c r="CP311" s="7">
        <f t="shared" si="112"/>
        <v>1</v>
      </c>
      <c r="CQ311">
        <v>42</v>
      </c>
      <c r="CR311" s="7">
        <f t="shared" si="113"/>
        <v>0.90476190476190477</v>
      </c>
      <c r="CT311" s="39">
        <v>0</v>
      </c>
      <c r="CU311" s="39">
        <v>50</v>
      </c>
      <c r="CV311" s="39">
        <v>50</v>
      </c>
      <c r="CW311" s="39">
        <v>50</v>
      </c>
      <c r="CX311" s="39">
        <v>100</v>
      </c>
      <c r="CY311" s="39">
        <v>100</v>
      </c>
      <c r="CZ311" s="39">
        <v>100</v>
      </c>
      <c r="DA311" s="39">
        <v>100</v>
      </c>
      <c r="DB311" s="39">
        <v>100</v>
      </c>
      <c r="DC311" s="39">
        <v>100</v>
      </c>
      <c r="DD311" s="31">
        <v>75</v>
      </c>
      <c r="DE311" s="39">
        <v>0</v>
      </c>
      <c r="DF311" s="39">
        <v>0</v>
      </c>
      <c r="DG311" s="39">
        <v>0</v>
      </c>
      <c r="DH311" s="39">
        <v>100</v>
      </c>
      <c r="DI311" s="31">
        <v>25</v>
      </c>
      <c r="DJ311" s="39">
        <v>0</v>
      </c>
      <c r="DK311" s="39">
        <v>0</v>
      </c>
      <c r="DL311" s="39">
        <v>100</v>
      </c>
      <c r="DM311" s="31">
        <v>33.333333333333336</v>
      </c>
      <c r="DN311" s="39">
        <v>20</v>
      </c>
      <c r="DO311" s="39">
        <v>20</v>
      </c>
      <c r="DP311" s="39">
        <v>80</v>
      </c>
      <c r="DQ311" s="39">
        <v>40</v>
      </c>
      <c r="DR311" s="31">
        <v>40</v>
      </c>
      <c r="DS311" s="39">
        <v>100</v>
      </c>
      <c r="DT311" s="39">
        <v>80</v>
      </c>
      <c r="DU311" s="39">
        <v>40</v>
      </c>
      <c r="DV311" s="39">
        <v>80</v>
      </c>
      <c r="DW311" s="39">
        <v>40</v>
      </c>
      <c r="DX311" s="31">
        <v>68</v>
      </c>
      <c r="DY311" s="39">
        <v>75</v>
      </c>
      <c r="DZ311" s="39">
        <v>50</v>
      </c>
      <c r="EA311" s="31">
        <v>62.5</v>
      </c>
      <c r="EB311" s="39">
        <v>100</v>
      </c>
      <c r="EC311" s="39">
        <v>100</v>
      </c>
      <c r="ED311" s="31">
        <v>100</v>
      </c>
      <c r="EE311" s="39">
        <v>50</v>
      </c>
      <c r="EF311" s="39">
        <v>50</v>
      </c>
      <c r="EG311" s="39"/>
      <c r="EH311" s="39"/>
      <c r="EI311" s="39">
        <v>25</v>
      </c>
      <c r="EJ311" s="31">
        <v>41.666666666666664</v>
      </c>
      <c r="EK311" s="40">
        <v>58.088235294117645</v>
      </c>
      <c r="EL311">
        <v>75</v>
      </c>
      <c r="EM311">
        <v>100</v>
      </c>
      <c r="EN311">
        <v>75</v>
      </c>
      <c r="EO311">
        <v>100</v>
      </c>
      <c r="EP311">
        <v>75</v>
      </c>
      <c r="EQ311">
        <v>75</v>
      </c>
      <c r="ER311">
        <v>100</v>
      </c>
      <c r="ES311">
        <v>100</v>
      </c>
      <c r="ET311">
        <v>100</v>
      </c>
      <c r="EU311">
        <v>100</v>
      </c>
      <c r="EV311">
        <v>100</v>
      </c>
      <c r="EW311">
        <v>100</v>
      </c>
      <c r="EX311" s="6">
        <f t="shared" si="98"/>
        <v>91.666666666666671</v>
      </c>
      <c r="EY311">
        <f t="shared" si="99"/>
        <v>87.5</v>
      </c>
      <c r="EZ311" s="6">
        <f t="shared" si="100"/>
        <v>83.333333333333329</v>
      </c>
      <c r="FA311" s="6">
        <f t="shared" si="101"/>
        <v>100</v>
      </c>
      <c r="FB311" s="6">
        <f t="shared" si="102"/>
        <v>81.25</v>
      </c>
    </row>
    <row r="312" spans="1:158" x14ac:dyDescent="0.2">
      <c r="A312" t="s">
        <v>820</v>
      </c>
      <c r="B312">
        <v>1</v>
      </c>
      <c r="C312">
        <v>1</v>
      </c>
      <c r="D312">
        <v>1</v>
      </c>
      <c r="E312">
        <v>1</v>
      </c>
      <c r="F312">
        <v>1</v>
      </c>
      <c r="H312">
        <f>COUNTIFS(R312, 2, I312, 0)</f>
        <v>0</v>
      </c>
      <c r="I312">
        <f t="shared" si="96"/>
        <v>0</v>
      </c>
      <c r="J312" s="9">
        <f>SUM(COUNTIFS(I312, 0, H312, 0, O312, {"1";"2";"3"}))</f>
        <v>1</v>
      </c>
      <c r="K312" s="9">
        <f t="shared" si="105"/>
        <v>0</v>
      </c>
      <c r="L312">
        <v>3</v>
      </c>
      <c r="M312">
        <v>1</v>
      </c>
      <c r="N312">
        <v>1</v>
      </c>
      <c r="O312">
        <v>1</v>
      </c>
      <c r="P312">
        <v>2</v>
      </c>
      <c r="Q312">
        <v>2017</v>
      </c>
      <c r="R312">
        <v>3</v>
      </c>
      <c r="S312">
        <v>1</v>
      </c>
      <c r="T312">
        <v>1</v>
      </c>
      <c r="U312">
        <v>0</v>
      </c>
      <c r="V312">
        <v>0</v>
      </c>
      <c r="W312">
        <v>1</v>
      </c>
      <c r="X312">
        <v>0</v>
      </c>
      <c r="Y312">
        <v>0</v>
      </c>
      <c r="AE312">
        <v>2</v>
      </c>
      <c r="AF312">
        <v>1</v>
      </c>
      <c r="AH312">
        <v>6</v>
      </c>
      <c r="AI312">
        <v>6</v>
      </c>
      <c r="AJ312" s="10" t="s">
        <v>370</v>
      </c>
      <c r="AK312" s="13" t="s">
        <v>968</v>
      </c>
      <c r="AL312">
        <v>0</v>
      </c>
      <c r="AM312">
        <v>2</v>
      </c>
      <c r="AN312">
        <v>4</v>
      </c>
      <c r="AO312">
        <v>1</v>
      </c>
      <c r="AP312">
        <v>3</v>
      </c>
      <c r="AQ312">
        <v>3</v>
      </c>
      <c r="AR312">
        <v>3</v>
      </c>
      <c r="AS312">
        <v>3</v>
      </c>
      <c r="AT312">
        <v>2</v>
      </c>
      <c r="AU312">
        <v>2</v>
      </c>
      <c r="AV312">
        <v>3</v>
      </c>
      <c r="AW312">
        <v>3</v>
      </c>
      <c r="AX312">
        <v>3</v>
      </c>
      <c r="AY312">
        <v>1</v>
      </c>
      <c r="AZ312">
        <v>1</v>
      </c>
      <c r="BA312">
        <v>1</v>
      </c>
      <c r="BB312">
        <v>1</v>
      </c>
      <c r="BC312">
        <v>1</v>
      </c>
      <c r="BD312">
        <v>1</v>
      </c>
      <c r="BE312">
        <v>1</v>
      </c>
      <c r="BF312">
        <v>3</v>
      </c>
      <c r="BG312">
        <v>3</v>
      </c>
      <c r="BH312">
        <v>3</v>
      </c>
      <c r="BI312">
        <v>2</v>
      </c>
      <c r="BJ312">
        <v>4</v>
      </c>
      <c r="BK312">
        <v>5</v>
      </c>
      <c r="BL312">
        <v>3</v>
      </c>
      <c r="BM312">
        <v>1</v>
      </c>
      <c r="BN312">
        <v>4</v>
      </c>
      <c r="BO312">
        <v>5</v>
      </c>
      <c r="BP312">
        <v>2</v>
      </c>
      <c r="BQ312">
        <v>4</v>
      </c>
      <c r="BR312">
        <v>3</v>
      </c>
      <c r="BS312">
        <v>2</v>
      </c>
      <c r="BT312">
        <v>2</v>
      </c>
      <c r="BU312">
        <v>1</v>
      </c>
      <c r="BV312">
        <v>3</v>
      </c>
      <c r="BW312">
        <v>5</v>
      </c>
      <c r="BX312">
        <v>4</v>
      </c>
      <c r="BY312">
        <v>3</v>
      </c>
      <c r="BZ312">
        <v>4</v>
      </c>
      <c r="CA312">
        <v>1</v>
      </c>
      <c r="CB312">
        <v>1</v>
      </c>
      <c r="CC312">
        <v>2</v>
      </c>
      <c r="CD312">
        <v>2</v>
      </c>
      <c r="CE312">
        <v>2</v>
      </c>
      <c r="CF312">
        <v>2</v>
      </c>
      <c r="CG312">
        <v>2</v>
      </c>
      <c r="CH312">
        <v>2</v>
      </c>
      <c r="CI312">
        <f t="shared" si="106"/>
        <v>89</v>
      </c>
      <c r="CJ312">
        <f t="shared" si="107"/>
        <v>0</v>
      </c>
      <c r="CK312" s="7">
        <f t="shared" si="108"/>
        <v>1</v>
      </c>
      <c r="CL312">
        <v>149</v>
      </c>
      <c r="CM312" s="7">
        <f t="shared" si="115"/>
        <v>0.59731543624161076</v>
      </c>
      <c r="CN312">
        <f t="shared" si="110"/>
        <v>30</v>
      </c>
      <c r="CO312">
        <f t="shared" si="111"/>
        <v>0</v>
      </c>
      <c r="CP312" s="7">
        <f t="shared" si="112"/>
        <v>1</v>
      </c>
      <c r="CQ312">
        <v>42</v>
      </c>
      <c r="CR312" s="7">
        <f t="shared" si="113"/>
        <v>0.7142857142857143</v>
      </c>
      <c r="CT312" s="39">
        <v>0</v>
      </c>
      <c r="CU312" s="39">
        <v>100</v>
      </c>
      <c r="CV312" s="39">
        <v>100</v>
      </c>
      <c r="CW312" s="39">
        <v>100</v>
      </c>
      <c r="CX312" s="39">
        <v>100</v>
      </c>
      <c r="CY312" s="39">
        <v>50</v>
      </c>
      <c r="CZ312" s="39">
        <v>50</v>
      </c>
      <c r="DA312" s="39">
        <v>100</v>
      </c>
      <c r="DB312" s="39">
        <v>100</v>
      </c>
      <c r="DC312" s="39">
        <v>100</v>
      </c>
      <c r="DD312" s="31">
        <v>80</v>
      </c>
      <c r="DE312" s="39">
        <v>0</v>
      </c>
      <c r="DF312" s="39">
        <v>0</v>
      </c>
      <c r="DG312" s="39">
        <v>0</v>
      </c>
      <c r="DH312" s="39">
        <v>0</v>
      </c>
      <c r="DI312" s="31">
        <v>0</v>
      </c>
      <c r="DJ312" s="39">
        <v>0</v>
      </c>
      <c r="DK312" s="39">
        <v>0</v>
      </c>
      <c r="DL312" s="39">
        <v>0</v>
      </c>
      <c r="DM312" s="31">
        <v>0</v>
      </c>
      <c r="DN312" s="39">
        <v>20</v>
      </c>
      <c r="DO312" s="39">
        <v>0</v>
      </c>
      <c r="DP312" s="39">
        <v>80</v>
      </c>
      <c r="DQ312" s="39">
        <v>60</v>
      </c>
      <c r="DR312" s="31">
        <v>40</v>
      </c>
      <c r="DS312" s="39">
        <v>60</v>
      </c>
      <c r="DT312" s="39">
        <v>80</v>
      </c>
      <c r="DU312" s="39">
        <v>40</v>
      </c>
      <c r="DV312" s="39">
        <v>60</v>
      </c>
      <c r="DW312" s="39">
        <v>20</v>
      </c>
      <c r="DX312" s="31">
        <v>52</v>
      </c>
      <c r="DY312" s="39">
        <v>50</v>
      </c>
      <c r="DZ312" s="39">
        <v>50</v>
      </c>
      <c r="EA312" s="31">
        <v>50</v>
      </c>
      <c r="EB312" s="39">
        <v>40</v>
      </c>
      <c r="EC312" s="39">
        <v>50</v>
      </c>
      <c r="ED312" s="31">
        <v>45</v>
      </c>
      <c r="EE312" s="39">
        <v>25</v>
      </c>
      <c r="EF312" s="39">
        <v>25</v>
      </c>
      <c r="EG312" s="39">
        <v>25</v>
      </c>
      <c r="EH312" s="39">
        <v>0</v>
      </c>
      <c r="EI312" s="39">
        <v>50</v>
      </c>
      <c r="EJ312" s="31">
        <v>25</v>
      </c>
      <c r="EK312" s="40">
        <v>44.722222222222221</v>
      </c>
      <c r="EL312">
        <v>100</v>
      </c>
      <c r="EM312">
        <v>75</v>
      </c>
      <c r="EN312">
        <v>50</v>
      </c>
      <c r="EO312">
        <v>75</v>
      </c>
      <c r="EP312">
        <v>0</v>
      </c>
      <c r="EQ312">
        <v>0</v>
      </c>
      <c r="ER312">
        <v>100</v>
      </c>
      <c r="ES312">
        <v>100</v>
      </c>
      <c r="ET312">
        <v>100</v>
      </c>
      <c r="EU312">
        <v>100</v>
      </c>
      <c r="EV312">
        <v>100</v>
      </c>
      <c r="EW312">
        <v>100</v>
      </c>
      <c r="EX312" s="6">
        <f t="shared" si="98"/>
        <v>75</v>
      </c>
      <c r="EY312">
        <f t="shared" si="99"/>
        <v>87.5</v>
      </c>
      <c r="EZ312" s="6">
        <f t="shared" si="100"/>
        <v>50</v>
      </c>
      <c r="FA312" s="6">
        <f t="shared" si="101"/>
        <v>100</v>
      </c>
      <c r="FB312" s="6">
        <f t="shared" si="102"/>
        <v>31.25</v>
      </c>
    </row>
    <row r="313" spans="1:158" x14ac:dyDescent="0.2">
      <c r="A313" t="s">
        <v>821</v>
      </c>
      <c r="B313">
        <v>1</v>
      </c>
      <c r="C313">
        <v>1</v>
      </c>
      <c r="D313">
        <v>1</v>
      </c>
      <c r="E313">
        <v>1</v>
      </c>
      <c r="F313">
        <v>1</v>
      </c>
      <c r="H313">
        <f>COUNTIFS(R313, 2, I313, 0)</f>
        <v>0</v>
      </c>
      <c r="I313">
        <f t="shared" si="96"/>
        <v>0</v>
      </c>
      <c r="J313" s="9">
        <f>SUM(COUNTIFS(I313, 0, H313, 0, O313, {"1";"2";"3"}))</f>
        <v>1</v>
      </c>
      <c r="K313" s="9">
        <f t="shared" si="105"/>
        <v>0</v>
      </c>
      <c r="L313">
        <v>3</v>
      </c>
      <c r="M313">
        <v>1</v>
      </c>
      <c r="N313">
        <v>1</v>
      </c>
      <c r="O313">
        <v>1</v>
      </c>
      <c r="P313">
        <v>2</v>
      </c>
      <c r="Q313">
        <v>2017</v>
      </c>
      <c r="R313">
        <v>3</v>
      </c>
      <c r="S313">
        <v>1</v>
      </c>
      <c r="T313">
        <v>1</v>
      </c>
      <c r="U313">
        <v>0</v>
      </c>
      <c r="V313">
        <v>0</v>
      </c>
      <c r="W313">
        <v>1</v>
      </c>
      <c r="X313">
        <v>0</v>
      </c>
      <c r="Y313">
        <v>0</v>
      </c>
      <c r="AE313">
        <v>2</v>
      </c>
      <c r="AF313">
        <v>3</v>
      </c>
      <c r="AG313">
        <v>3</v>
      </c>
      <c r="AH313">
        <v>3</v>
      </c>
      <c r="AI313">
        <v>3</v>
      </c>
      <c r="AJ313" s="10" t="s">
        <v>371</v>
      </c>
      <c r="AK313" s="13" t="s">
        <v>964</v>
      </c>
      <c r="AL313">
        <v>0</v>
      </c>
      <c r="AM313">
        <v>4</v>
      </c>
      <c r="AN313">
        <v>3</v>
      </c>
      <c r="AO313">
        <v>3</v>
      </c>
      <c r="AP313">
        <v>3</v>
      </c>
      <c r="AQ313">
        <v>3</v>
      </c>
      <c r="AR313">
        <v>3</v>
      </c>
      <c r="AS313">
        <v>3</v>
      </c>
      <c r="AT313">
        <v>3</v>
      </c>
      <c r="AU313">
        <v>3</v>
      </c>
      <c r="AV313">
        <v>3</v>
      </c>
      <c r="AW313">
        <v>3</v>
      </c>
      <c r="AX313">
        <v>3</v>
      </c>
      <c r="AY313">
        <v>2</v>
      </c>
      <c r="AZ313">
        <v>2</v>
      </c>
      <c r="BA313">
        <v>2</v>
      </c>
      <c r="BB313">
        <v>2</v>
      </c>
      <c r="BC313">
        <v>2</v>
      </c>
      <c r="BD313">
        <v>2</v>
      </c>
      <c r="BE313">
        <v>2</v>
      </c>
      <c r="BF313">
        <v>4</v>
      </c>
      <c r="BG313">
        <v>5</v>
      </c>
      <c r="BH313">
        <v>4</v>
      </c>
      <c r="BI313">
        <v>5</v>
      </c>
      <c r="BJ313">
        <v>6</v>
      </c>
      <c r="BK313">
        <v>6</v>
      </c>
      <c r="BL313">
        <v>5</v>
      </c>
      <c r="BM313">
        <v>5</v>
      </c>
      <c r="BN313">
        <v>6</v>
      </c>
      <c r="BO313">
        <v>6</v>
      </c>
      <c r="BP313">
        <v>5</v>
      </c>
      <c r="BQ313">
        <v>6</v>
      </c>
      <c r="BR313">
        <v>4</v>
      </c>
      <c r="BS313">
        <v>5</v>
      </c>
      <c r="BT313">
        <v>5</v>
      </c>
      <c r="BU313">
        <v>5</v>
      </c>
      <c r="BV313">
        <v>4</v>
      </c>
      <c r="BW313">
        <v>2</v>
      </c>
      <c r="BX313">
        <v>4</v>
      </c>
      <c r="BY313">
        <v>4</v>
      </c>
      <c r="BZ313">
        <v>4</v>
      </c>
      <c r="CA313">
        <v>3</v>
      </c>
      <c r="CB313">
        <v>2</v>
      </c>
      <c r="CC313">
        <v>2</v>
      </c>
      <c r="CD313">
        <v>1</v>
      </c>
      <c r="CE313">
        <v>2</v>
      </c>
      <c r="CF313">
        <v>2</v>
      </c>
      <c r="CG313">
        <v>2</v>
      </c>
      <c r="CH313">
        <v>2</v>
      </c>
      <c r="CI313">
        <f t="shared" si="106"/>
        <v>137</v>
      </c>
      <c r="CJ313">
        <f t="shared" si="107"/>
        <v>0</v>
      </c>
      <c r="CK313" s="7">
        <f t="shared" si="108"/>
        <v>1</v>
      </c>
      <c r="CL313">
        <v>149</v>
      </c>
      <c r="CM313" s="7">
        <f t="shared" si="115"/>
        <v>0.91946308724832215</v>
      </c>
      <c r="CN313">
        <f t="shared" si="110"/>
        <v>30</v>
      </c>
      <c r="CO313">
        <f t="shared" si="111"/>
        <v>0</v>
      </c>
      <c r="CP313" s="7">
        <f t="shared" si="112"/>
        <v>1</v>
      </c>
      <c r="CQ313">
        <v>42</v>
      </c>
      <c r="CR313" s="7">
        <f t="shared" si="113"/>
        <v>0.7142857142857143</v>
      </c>
      <c r="CT313" s="39">
        <v>100</v>
      </c>
      <c r="CU313" s="39">
        <v>100</v>
      </c>
      <c r="CV313" s="39">
        <v>100</v>
      </c>
      <c r="CW313" s="39">
        <v>100</v>
      </c>
      <c r="CX313" s="39">
        <v>100</v>
      </c>
      <c r="CY313" s="39">
        <v>100</v>
      </c>
      <c r="CZ313" s="39">
        <v>100</v>
      </c>
      <c r="DA313" s="39">
        <v>100</v>
      </c>
      <c r="DB313" s="39">
        <v>100</v>
      </c>
      <c r="DC313" s="39">
        <v>100</v>
      </c>
      <c r="DD313" s="31">
        <v>100</v>
      </c>
      <c r="DE313" s="39">
        <v>100</v>
      </c>
      <c r="DF313" s="39">
        <v>100</v>
      </c>
      <c r="DG313" s="39">
        <v>100</v>
      </c>
      <c r="DH313" s="39">
        <v>100</v>
      </c>
      <c r="DI313" s="31">
        <v>100</v>
      </c>
      <c r="DJ313" s="39">
        <v>100</v>
      </c>
      <c r="DK313" s="39">
        <v>100</v>
      </c>
      <c r="DL313" s="39">
        <v>100</v>
      </c>
      <c r="DM313" s="31">
        <v>100</v>
      </c>
      <c r="DN313" s="39">
        <v>80</v>
      </c>
      <c r="DO313" s="39">
        <v>80</v>
      </c>
      <c r="DP313" s="39">
        <v>100</v>
      </c>
      <c r="DQ313" s="39">
        <v>100</v>
      </c>
      <c r="DR313" s="31">
        <v>90</v>
      </c>
      <c r="DS313" s="39">
        <v>100</v>
      </c>
      <c r="DT313" s="39">
        <v>100</v>
      </c>
      <c r="DU313" s="39">
        <v>80</v>
      </c>
      <c r="DV313" s="39">
        <v>100</v>
      </c>
      <c r="DW313" s="39">
        <v>80</v>
      </c>
      <c r="DX313" s="31">
        <v>92</v>
      </c>
      <c r="DY313" s="39">
        <v>75</v>
      </c>
      <c r="DZ313" s="39">
        <v>75</v>
      </c>
      <c r="EA313" s="31">
        <v>75</v>
      </c>
      <c r="EB313" s="39">
        <v>80</v>
      </c>
      <c r="EC313" s="39">
        <v>75</v>
      </c>
      <c r="ED313" s="31">
        <v>77.5</v>
      </c>
      <c r="EE313" s="39">
        <v>75</v>
      </c>
      <c r="EF313" s="39">
        <v>100</v>
      </c>
      <c r="EG313" s="39">
        <v>100</v>
      </c>
      <c r="EH313" s="39">
        <v>100</v>
      </c>
      <c r="EI313" s="39">
        <v>75</v>
      </c>
      <c r="EJ313" s="31">
        <v>90</v>
      </c>
      <c r="EK313" s="40">
        <v>92.361111111111114</v>
      </c>
      <c r="EL313">
        <v>25</v>
      </c>
      <c r="EM313">
        <v>75</v>
      </c>
      <c r="EN313">
        <v>75</v>
      </c>
      <c r="EO313">
        <v>75</v>
      </c>
      <c r="EP313">
        <v>50</v>
      </c>
      <c r="EQ313">
        <v>25</v>
      </c>
      <c r="ER313">
        <v>100</v>
      </c>
      <c r="ES313">
        <v>0</v>
      </c>
      <c r="ET313">
        <v>100</v>
      </c>
      <c r="EU313">
        <v>100</v>
      </c>
      <c r="EV313">
        <v>100</v>
      </c>
      <c r="EW313">
        <v>100</v>
      </c>
      <c r="EX313" s="6">
        <f t="shared" si="98"/>
        <v>68.75</v>
      </c>
      <c r="EY313">
        <f t="shared" si="99"/>
        <v>50</v>
      </c>
      <c r="EZ313" s="6">
        <f t="shared" si="100"/>
        <v>54.166666666666664</v>
      </c>
      <c r="FA313" s="6">
        <f t="shared" si="101"/>
        <v>83.333333333333329</v>
      </c>
      <c r="FB313" s="6">
        <f t="shared" si="102"/>
        <v>56.25</v>
      </c>
    </row>
    <row r="314" spans="1:158" x14ac:dyDescent="0.2">
      <c r="A314" t="s">
        <v>822</v>
      </c>
      <c r="B314">
        <v>1</v>
      </c>
      <c r="C314">
        <v>1</v>
      </c>
      <c r="D314">
        <v>1</v>
      </c>
      <c r="E314">
        <v>1</v>
      </c>
      <c r="F314">
        <v>1</v>
      </c>
      <c r="H314">
        <f>COUNTIFS(R314, 2, I314, 0)</f>
        <v>0</v>
      </c>
      <c r="I314">
        <f t="shared" si="96"/>
        <v>0</v>
      </c>
      <c r="J314" s="9">
        <f>SUM(COUNTIFS(I314, 0, H314, 0, O314, {"1";"2";"3"}))</f>
        <v>1</v>
      </c>
      <c r="K314" s="9">
        <f t="shared" si="105"/>
        <v>0</v>
      </c>
      <c r="L314">
        <v>3</v>
      </c>
      <c r="M314">
        <v>1</v>
      </c>
      <c r="N314">
        <v>1</v>
      </c>
      <c r="O314">
        <v>3</v>
      </c>
      <c r="P314">
        <v>2</v>
      </c>
      <c r="Q314">
        <v>2018</v>
      </c>
      <c r="S314">
        <v>1</v>
      </c>
      <c r="T314">
        <v>2</v>
      </c>
      <c r="U314">
        <v>0</v>
      </c>
      <c r="V314">
        <v>0</v>
      </c>
      <c r="W314">
        <v>0</v>
      </c>
      <c r="X314">
        <v>1</v>
      </c>
      <c r="Y314">
        <v>0</v>
      </c>
      <c r="AA314">
        <v>2018</v>
      </c>
      <c r="AB314">
        <v>1</v>
      </c>
      <c r="AC314">
        <v>3.5</v>
      </c>
      <c r="AD314">
        <v>1</v>
      </c>
      <c r="AE314">
        <v>2</v>
      </c>
      <c r="AF314">
        <v>2</v>
      </c>
      <c r="AG314">
        <v>1</v>
      </c>
      <c r="AH314">
        <v>2</v>
      </c>
      <c r="AI314">
        <v>1</v>
      </c>
      <c r="AJ314" s="10" t="s">
        <v>372</v>
      </c>
      <c r="AK314" s="13" t="s">
        <v>965</v>
      </c>
      <c r="AL314">
        <v>0</v>
      </c>
      <c r="AM314">
        <v>3</v>
      </c>
      <c r="AN314">
        <v>5</v>
      </c>
      <c r="AO314">
        <v>3</v>
      </c>
      <c r="AP314">
        <v>3</v>
      </c>
      <c r="AQ314">
        <v>3</v>
      </c>
      <c r="AR314">
        <v>3</v>
      </c>
      <c r="AS314">
        <v>3</v>
      </c>
      <c r="AT314">
        <v>3</v>
      </c>
      <c r="AU314">
        <v>2</v>
      </c>
      <c r="AV314">
        <v>3</v>
      </c>
      <c r="AW314">
        <v>3</v>
      </c>
      <c r="AX314">
        <v>3</v>
      </c>
      <c r="AY314">
        <v>1</v>
      </c>
      <c r="AZ314">
        <v>1</v>
      </c>
      <c r="BA314">
        <v>2</v>
      </c>
      <c r="BB314">
        <v>2</v>
      </c>
      <c r="BC314">
        <v>2</v>
      </c>
      <c r="BD314">
        <v>1</v>
      </c>
      <c r="BE314">
        <v>2</v>
      </c>
      <c r="BF314">
        <v>4</v>
      </c>
      <c r="BG314">
        <v>5</v>
      </c>
      <c r="BH314">
        <v>4</v>
      </c>
      <c r="BI314">
        <v>5</v>
      </c>
      <c r="BJ314">
        <v>4</v>
      </c>
      <c r="BK314">
        <v>5</v>
      </c>
      <c r="BL314">
        <v>5</v>
      </c>
      <c r="BM314">
        <v>4</v>
      </c>
      <c r="BN314">
        <v>5</v>
      </c>
      <c r="BO314">
        <v>5</v>
      </c>
      <c r="BP314">
        <v>5</v>
      </c>
      <c r="BQ314">
        <v>5</v>
      </c>
      <c r="BR314">
        <v>3</v>
      </c>
      <c r="BS314">
        <v>5</v>
      </c>
      <c r="BT314">
        <v>5</v>
      </c>
      <c r="BU314">
        <v>3</v>
      </c>
      <c r="BV314">
        <v>4</v>
      </c>
      <c r="BW314">
        <v>4</v>
      </c>
      <c r="BX314">
        <v>4</v>
      </c>
      <c r="BY314">
        <v>3</v>
      </c>
      <c r="BZ314">
        <v>3</v>
      </c>
      <c r="CA314">
        <v>3</v>
      </c>
      <c r="CB314">
        <v>3</v>
      </c>
      <c r="CC314">
        <v>2</v>
      </c>
      <c r="CD314">
        <v>2</v>
      </c>
      <c r="CE314">
        <v>2</v>
      </c>
      <c r="CF314">
        <v>2</v>
      </c>
      <c r="CG314">
        <v>2</v>
      </c>
      <c r="CH314">
        <v>2</v>
      </c>
      <c r="CI314">
        <f t="shared" si="106"/>
        <v>124</v>
      </c>
      <c r="CJ314">
        <f t="shared" si="107"/>
        <v>0</v>
      </c>
      <c r="CK314" s="7">
        <f t="shared" si="108"/>
        <v>1</v>
      </c>
      <c r="CL314">
        <v>149</v>
      </c>
      <c r="CM314" s="7">
        <f t="shared" si="115"/>
        <v>0.83221476510067116</v>
      </c>
      <c r="CN314">
        <f t="shared" si="110"/>
        <v>32</v>
      </c>
      <c r="CO314">
        <f t="shared" si="111"/>
        <v>0</v>
      </c>
      <c r="CP314" s="7">
        <f t="shared" si="112"/>
        <v>1</v>
      </c>
      <c r="CQ314">
        <v>42</v>
      </c>
      <c r="CR314" s="7">
        <f t="shared" si="113"/>
        <v>0.76190476190476186</v>
      </c>
      <c r="CT314" s="39">
        <v>100</v>
      </c>
      <c r="CU314" s="39">
        <v>100</v>
      </c>
      <c r="CV314" s="39">
        <v>100</v>
      </c>
      <c r="CW314" s="39">
        <v>100</v>
      </c>
      <c r="CX314" s="39">
        <v>100</v>
      </c>
      <c r="CY314" s="39">
        <v>100</v>
      </c>
      <c r="CZ314" s="39">
        <v>50</v>
      </c>
      <c r="DA314" s="39">
        <v>100</v>
      </c>
      <c r="DB314" s="39">
        <v>100</v>
      </c>
      <c r="DC314" s="39">
        <v>100</v>
      </c>
      <c r="DD314" s="31">
        <v>95</v>
      </c>
      <c r="DE314" s="39">
        <v>0</v>
      </c>
      <c r="DF314" s="39">
        <v>0</v>
      </c>
      <c r="DG314" s="39">
        <v>100</v>
      </c>
      <c r="DH314" s="39">
        <v>100</v>
      </c>
      <c r="DI314" s="31">
        <v>50</v>
      </c>
      <c r="DJ314" s="39">
        <v>100</v>
      </c>
      <c r="DK314" s="39">
        <v>0</v>
      </c>
      <c r="DL314" s="39">
        <v>100</v>
      </c>
      <c r="DM314" s="31">
        <v>66.666666666666671</v>
      </c>
      <c r="DN314" s="39">
        <v>80</v>
      </c>
      <c r="DO314" s="39">
        <v>60</v>
      </c>
      <c r="DP314" s="39">
        <v>80</v>
      </c>
      <c r="DQ314" s="39">
        <v>80</v>
      </c>
      <c r="DR314" s="31">
        <v>75</v>
      </c>
      <c r="DS314" s="39">
        <v>60</v>
      </c>
      <c r="DT314" s="39">
        <v>80</v>
      </c>
      <c r="DU314" s="39">
        <v>80</v>
      </c>
      <c r="DV314" s="39">
        <v>80</v>
      </c>
      <c r="DW314" s="39">
        <v>80</v>
      </c>
      <c r="DX314" s="31">
        <v>76</v>
      </c>
      <c r="DY314" s="39">
        <v>75</v>
      </c>
      <c r="DZ314" s="39">
        <v>50</v>
      </c>
      <c r="EA314" s="31">
        <v>62.5</v>
      </c>
      <c r="EB314" s="39">
        <v>80</v>
      </c>
      <c r="EC314" s="39">
        <v>75</v>
      </c>
      <c r="ED314" s="31">
        <v>77.5</v>
      </c>
      <c r="EE314" s="39">
        <v>50</v>
      </c>
      <c r="EF314" s="39">
        <v>100</v>
      </c>
      <c r="EG314" s="39">
        <v>100</v>
      </c>
      <c r="EH314" s="39">
        <v>50</v>
      </c>
      <c r="EI314" s="39">
        <v>75</v>
      </c>
      <c r="EJ314" s="31">
        <v>75</v>
      </c>
      <c r="EK314" s="40">
        <v>77.361111111111114</v>
      </c>
      <c r="EL314">
        <v>75</v>
      </c>
      <c r="EM314">
        <v>75</v>
      </c>
      <c r="EN314">
        <v>50</v>
      </c>
      <c r="EO314">
        <v>50</v>
      </c>
      <c r="EP314">
        <v>50</v>
      </c>
      <c r="EQ314">
        <v>50</v>
      </c>
      <c r="ER314">
        <v>100</v>
      </c>
      <c r="ES314">
        <v>100</v>
      </c>
      <c r="ET314">
        <v>100</v>
      </c>
      <c r="EU314">
        <v>100</v>
      </c>
      <c r="EV314">
        <v>100</v>
      </c>
      <c r="EW314">
        <v>100</v>
      </c>
      <c r="EX314" s="6">
        <f t="shared" si="98"/>
        <v>79.166666666666671</v>
      </c>
      <c r="EY314">
        <f t="shared" si="99"/>
        <v>75</v>
      </c>
      <c r="EZ314" s="6">
        <f t="shared" si="100"/>
        <v>58.333333333333336</v>
      </c>
      <c r="FA314" s="6">
        <f t="shared" si="101"/>
        <v>100</v>
      </c>
      <c r="FB314" s="6">
        <f t="shared" si="102"/>
        <v>50</v>
      </c>
    </row>
    <row r="315" spans="1:158" x14ac:dyDescent="0.2">
      <c r="A315" t="s">
        <v>823</v>
      </c>
      <c r="B315">
        <v>1</v>
      </c>
      <c r="C315">
        <v>1</v>
      </c>
      <c r="D315">
        <v>1</v>
      </c>
      <c r="E315">
        <v>1</v>
      </c>
      <c r="F315">
        <v>1</v>
      </c>
      <c r="H315">
        <f>COUNTIFS(R315, 2, I315, 0)</f>
        <v>1</v>
      </c>
      <c r="I315">
        <f t="shared" si="96"/>
        <v>0</v>
      </c>
      <c r="J315" s="9">
        <f>SUM(COUNTIFS(I315, 0, H315, 0, O315, {"1";"2";"3"}))</f>
        <v>0</v>
      </c>
      <c r="K315" s="9">
        <f t="shared" si="105"/>
        <v>0</v>
      </c>
      <c r="L315">
        <v>1</v>
      </c>
      <c r="M315">
        <v>2</v>
      </c>
      <c r="N315">
        <v>1</v>
      </c>
      <c r="O315">
        <v>3</v>
      </c>
      <c r="P315">
        <v>2</v>
      </c>
      <c r="Q315">
        <v>2006</v>
      </c>
      <c r="R315">
        <v>2</v>
      </c>
      <c r="S315">
        <v>2</v>
      </c>
      <c r="T315">
        <v>1</v>
      </c>
      <c r="U315">
        <v>1</v>
      </c>
      <c r="V315">
        <v>0</v>
      </c>
      <c r="W315">
        <v>1</v>
      </c>
      <c r="X315">
        <v>0</v>
      </c>
      <c r="Y315">
        <v>0</v>
      </c>
      <c r="Z315">
        <v>1</v>
      </c>
      <c r="AA315">
        <v>2006</v>
      </c>
      <c r="AB315">
        <v>1</v>
      </c>
      <c r="AC315">
        <v>4</v>
      </c>
      <c r="AD315">
        <v>1</v>
      </c>
      <c r="AE315">
        <v>2</v>
      </c>
      <c r="AF315">
        <v>1</v>
      </c>
      <c r="AH315">
        <v>6</v>
      </c>
      <c r="AI315">
        <v>1</v>
      </c>
      <c r="AJ315" s="10" t="s">
        <v>373</v>
      </c>
      <c r="AK315" s="13" t="s">
        <v>968</v>
      </c>
      <c r="AL315">
        <v>0</v>
      </c>
      <c r="AM315">
        <v>5</v>
      </c>
      <c r="AN315">
        <v>3</v>
      </c>
      <c r="AO315">
        <v>3</v>
      </c>
      <c r="AP315">
        <v>3</v>
      </c>
      <c r="AQ315">
        <v>3</v>
      </c>
      <c r="AR315">
        <v>3</v>
      </c>
      <c r="AS315">
        <v>3</v>
      </c>
      <c r="AT315">
        <v>3</v>
      </c>
      <c r="AU315">
        <v>3</v>
      </c>
      <c r="AV315">
        <v>3</v>
      </c>
      <c r="AW315">
        <v>3</v>
      </c>
      <c r="AX315">
        <v>3</v>
      </c>
      <c r="AY315">
        <v>2</v>
      </c>
      <c r="AZ315">
        <v>2</v>
      </c>
      <c r="BA315">
        <v>2</v>
      </c>
      <c r="BB315">
        <v>2</v>
      </c>
      <c r="BC315">
        <v>2</v>
      </c>
      <c r="BD315">
        <v>2</v>
      </c>
      <c r="BE315">
        <v>2</v>
      </c>
      <c r="BF315">
        <v>5</v>
      </c>
      <c r="BG315">
        <v>5</v>
      </c>
      <c r="BH315">
        <v>5</v>
      </c>
      <c r="BI315">
        <v>6</v>
      </c>
      <c r="BJ315">
        <v>6</v>
      </c>
      <c r="BK315">
        <v>6</v>
      </c>
      <c r="BL315">
        <v>6</v>
      </c>
      <c r="BM315">
        <v>6</v>
      </c>
      <c r="BN315">
        <v>6</v>
      </c>
      <c r="BO315">
        <v>6</v>
      </c>
      <c r="BP315">
        <v>6</v>
      </c>
      <c r="BQ315">
        <v>5</v>
      </c>
      <c r="BR315">
        <v>5</v>
      </c>
      <c r="BS315">
        <v>5</v>
      </c>
      <c r="BT315">
        <v>5</v>
      </c>
      <c r="BU315">
        <v>5</v>
      </c>
      <c r="BV315">
        <v>5</v>
      </c>
      <c r="BW315">
        <v>3</v>
      </c>
      <c r="BX315">
        <v>3</v>
      </c>
      <c r="BY315">
        <v>5</v>
      </c>
      <c r="BZ315">
        <v>5</v>
      </c>
      <c r="CA315">
        <v>4</v>
      </c>
      <c r="CB315">
        <v>4</v>
      </c>
      <c r="CC315">
        <v>2</v>
      </c>
      <c r="CD315">
        <v>1</v>
      </c>
      <c r="CE315">
        <v>2</v>
      </c>
      <c r="CF315">
        <v>2</v>
      </c>
      <c r="CG315">
        <v>2</v>
      </c>
      <c r="CH315">
        <v>2</v>
      </c>
      <c r="CI315">
        <f t="shared" si="106"/>
        <v>145</v>
      </c>
      <c r="CJ315">
        <f t="shared" si="107"/>
        <v>0</v>
      </c>
      <c r="CK315" s="7">
        <f t="shared" si="108"/>
        <v>1</v>
      </c>
      <c r="CL315">
        <v>149</v>
      </c>
      <c r="CM315" s="7">
        <f t="shared" si="115"/>
        <v>0.97315436241610742</v>
      </c>
      <c r="CN315">
        <f t="shared" si="110"/>
        <v>35</v>
      </c>
      <c r="CO315">
        <f t="shared" si="111"/>
        <v>0</v>
      </c>
      <c r="CP315" s="7">
        <f t="shared" si="112"/>
        <v>1</v>
      </c>
      <c r="CQ315">
        <v>42</v>
      </c>
      <c r="CR315" s="7">
        <f t="shared" si="113"/>
        <v>0.83333333333333337</v>
      </c>
      <c r="CT315" s="39">
        <v>100</v>
      </c>
      <c r="CU315" s="39">
        <v>100</v>
      </c>
      <c r="CV315" s="39">
        <v>100</v>
      </c>
      <c r="CW315" s="39">
        <v>100</v>
      </c>
      <c r="CX315" s="39">
        <v>100</v>
      </c>
      <c r="CY315" s="39">
        <v>100</v>
      </c>
      <c r="CZ315" s="39">
        <v>100</v>
      </c>
      <c r="DA315" s="39">
        <v>100</v>
      </c>
      <c r="DB315" s="39">
        <v>100</v>
      </c>
      <c r="DC315" s="39">
        <v>100</v>
      </c>
      <c r="DD315" s="31">
        <v>100</v>
      </c>
      <c r="DE315" s="39">
        <v>100</v>
      </c>
      <c r="DF315" s="39">
        <v>100</v>
      </c>
      <c r="DG315" s="39">
        <v>100</v>
      </c>
      <c r="DH315" s="39">
        <v>100</v>
      </c>
      <c r="DI315" s="31">
        <v>100</v>
      </c>
      <c r="DJ315" s="39">
        <v>100</v>
      </c>
      <c r="DK315" s="39">
        <v>100</v>
      </c>
      <c r="DL315" s="39">
        <v>100</v>
      </c>
      <c r="DM315" s="31">
        <v>100</v>
      </c>
      <c r="DN315" s="39">
        <v>100</v>
      </c>
      <c r="DO315" s="39">
        <v>100</v>
      </c>
      <c r="DP315" s="39">
        <v>100</v>
      </c>
      <c r="DQ315" s="39">
        <v>80</v>
      </c>
      <c r="DR315" s="31">
        <v>95</v>
      </c>
      <c r="DS315" s="39">
        <v>100</v>
      </c>
      <c r="DT315" s="39">
        <v>100</v>
      </c>
      <c r="DU315" s="39">
        <v>100</v>
      </c>
      <c r="DV315" s="39">
        <v>100</v>
      </c>
      <c r="DW315" s="39">
        <v>100</v>
      </c>
      <c r="DX315" s="31">
        <v>100</v>
      </c>
      <c r="DY315" s="39">
        <v>100</v>
      </c>
      <c r="DZ315" s="39">
        <v>100</v>
      </c>
      <c r="EA315" s="31">
        <v>100</v>
      </c>
      <c r="EB315" s="39">
        <v>80</v>
      </c>
      <c r="EC315" s="39">
        <v>100</v>
      </c>
      <c r="ED315" s="31">
        <v>90</v>
      </c>
      <c r="EE315" s="39">
        <v>100</v>
      </c>
      <c r="EF315" s="39">
        <v>100</v>
      </c>
      <c r="EG315" s="39">
        <v>100</v>
      </c>
      <c r="EH315" s="39">
        <v>100</v>
      </c>
      <c r="EI315" s="39">
        <v>100</v>
      </c>
      <c r="EJ315" s="31">
        <v>100</v>
      </c>
      <c r="EK315" s="40">
        <v>97.5</v>
      </c>
      <c r="EL315">
        <v>50</v>
      </c>
      <c r="EM315">
        <v>50</v>
      </c>
      <c r="EN315">
        <v>100</v>
      </c>
      <c r="EO315">
        <v>100</v>
      </c>
      <c r="EP315">
        <v>75</v>
      </c>
      <c r="EQ315">
        <v>75</v>
      </c>
      <c r="ER315">
        <v>100</v>
      </c>
      <c r="ES315">
        <v>0</v>
      </c>
      <c r="ET315">
        <v>100</v>
      </c>
      <c r="EU315">
        <v>100</v>
      </c>
      <c r="EV315">
        <v>100</v>
      </c>
      <c r="EW315">
        <v>100</v>
      </c>
      <c r="EX315" s="6">
        <f t="shared" si="98"/>
        <v>79.166666666666671</v>
      </c>
      <c r="EY315">
        <f t="shared" si="99"/>
        <v>50</v>
      </c>
      <c r="EZ315" s="6">
        <f t="shared" si="100"/>
        <v>75</v>
      </c>
      <c r="FA315" s="6">
        <f t="shared" si="101"/>
        <v>83.333333333333329</v>
      </c>
      <c r="FB315" s="6">
        <f t="shared" si="102"/>
        <v>87.5</v>
      </c>
    </row>
    <row r="316" spans="1:158" x14ac:dyDescent="0.2">
      <c r="A316" t="s">
        <v>824</v>
      </c>
      <c r="B316">
        <v>1</v>
      </c>
      <c r="C316">
        <v>1</v>
      </c>
      <c r="D316">
        <v>1</v>
      </c>
      <c r="E316">
        <v>1</v>
      </c>
      <c r="F316">
        <v>1</v>
      </c>
      <c r="H316">
        <f>COUNTIFS(R316, 2, I316, 0)</f>
        <v>1</v>
      </c>
      <c r="I316">
        <f t="shared" si="96"/>
        <v>0</v>
      </c>
      <c r="J316" s="9">
        <f>SUM(COUNTIFS(I316, 0, H316, 0, O316, {"1";"2";"3"}))</f>
        <v>0</v>
      </c>
      <c r="K316" s="9">
        <f t="shared" si="105"/>
        <v>0</v>
      </c>
      <c r="L316">
        <v>1</v>
      </c>
      <c r="M316">
        <v>1</v>
      </c>
      <c r="N316">
        <v>1</v>
      </c>
      <c r="O316">
        <v>3</v>
      </c>
      <c r="P316">
        <v>2</v>
      </c>
      <c r="Q316">
        <v>2006</v>
      </c>
      <c r="R316">
        <v>2</v>
      </c>
      <c r="S316">
        <v>1</v>
      </c>
      <c r="T316">
        <v>1</v>
      </c>
      <c r="U316">
        <v>0</v>
      </c>
      <c r="V316">
        <v>1</v>
      </c>
      <c r="W316">
        <v>1</v>
      </c>
      <c r="X316">
        <v>0</v>
      </c>
      <c r="Y316">
        <v>0</v>
      </c>
      <c r="Z316">
        <v>1</v>
      </c>
      <c r="AB316">
        <v>1</v>
      </c>
      <c r="AC316">
        <v>1</v>
      </c>
      <c r="AD316">
        <v>2</v>
      </c>
      <c r="AE316">
        <v>2</v>
      </c>
      <c r="AF316">
        <v>2</v>
      </c>
      <c r="AG316">
        <v>1</v>
      </c>
      <c r="AH316">
        <v>2</v>
      </c>
      <c r="AI316">
        <v>2</v>
      </c>
      <c r="AJ316" s="10" t="s">
        <v>374</v>
      </c>
      <c r="AK316" s="13" t="s">
        <v>968</v>
      </c>
      <c r="AL316">
        <v>0</v>
      </c>
      <c r="AM316">
        <v>4</v>
      </c>
      <c r="AN316">
        <v>3</v>
      </c>
      <c r="AO316">
        <v>3</v>
      </c>
      <c r="AP316">
        <v>3</v>
      </c>
      <c r="AQ316">
        <v>3</v>
      </c>
      <c r="AR316">
        <v>3</v>
      </c>
      <c r="AS316">
        <v>3</v>
      </c>
      <c r="AT316">
        <v>3</v>
      </c>
      <c r="AU316">
        <v>3</v>
      </c>
      <c r="AV316">
        <v>3</v>
      </c>
      <c r="AW316">
        <v>3</v>
      </c>
      <c r="AX316">
        <v>3</v>
      </c>
      <c r="AY316">
        <v>2</v>
      </c>
      <c r="AZ316">
        <v>2</v>
      </c>
      <c r="BA316">
        <v>2</v>
      </c>
      <c r="BB316">
        <v>2</v>
      </c>
      <c r="BC316">
        <v>2</v>
      </c>
      <c r="BD316">
        <v>2</v>
      </c>
      <c r="BE316">
        <v>2</v>
      </c>
      <c r="BF316">
        <v>5</v>
      </c>
      <c r="BG316">
        <v>6</v>
      </c>
      <c r="BH316">
        <v>5</v>
      </c>
      <c r="BJ316">
        <v>6</v>
      </c>
      <c r="BK316">
        <v>6</v>
      </c>
      <c r="BL316">
        <v>5</v>
      </c>
      <c r="BM316">
        <v>4</v>
      </c>
      <c r="BN316">
        <v>6</v>
      </c>
      <c r="BO316">
        <v>4</v>
      </c>
      <c r="BP316">
        <v>5</v>
      </c>
      <c r="BQ316">
        <v>4</v>
      </c>
      <c r="BR316">
        <v>5</v>
      </c>
      <c r="BS316">
        <v>5</v>
      </c>
      <c r="BT316">
        <v>5</v>
      </c>
      <c r="BU316">
        <v>5</v>
      </c>
      <c r="BV316">
        <v>4</v>
      </c>
      <c r="BW316">
        <v>3</v>
      </c>
      <c r="BY316">
        <v>1</v>
      </c>
      <c r="BZ316">
        <v>4</v>
      </c>
      <c r="CA316">
        <v>3</v>
      </c>
      <c r="CB316">
        <v>3</v>
      </c>
      <c r="CC316">
        <v>2</v>
      </c>
      <c r="CD316">
        <v>1</v>
      </c>
      <c r="CE316">
        <v>2</v>
      </c>
      <c r="CF316">
        <v>2</v>
      </c>
      <c r="CG316">
        <v>2</v>
      </c>
      <c r="CH316">
        <v>2</v>
      </c>
      <c r="CI316">
        <f t="shared" si="106"/>
        <v>131</v>
      </c>
      <c r="CJ316">
        <f t="shared" si="107"/>
        <v>1</v>
      </c>
      <c r="CK316" s="7">
        <f t="shared" si="108"/>
        <v>0.97222222222222221</v>
      </c>
      <c r="CL316">
        <v>143</v>
      </c>
      <c r="CM316" s="7">
        <f t="shared" si="115"/>
        <v>0.91608391608391604</v>
      </c>
      <c r="CN316">
        <f t="shared" si="110"/>
        <v>25</v>
      </c>
      <c r="CO316">
        <f t="shared" si="111"/>
        <v>1</v>
      </c>
      <c r="CP316" s="7">
        <f t="shared" si="112"/>
        <v>0.91666666666666663</v>
      </c>
      <c r="CQ316">
        <v>37</v>
      </c>
      <c r="CR316" s="7">
        <f t="shared" si="113"/>
        <v>0.67567567567567566</v>
      </c>
      <c r="CT316" s="39">
        <v>100</v>
      </c>
      <c r="CU316" s="39">
        <v>100</v>
      </c>
      <c r="CV316" s="39">
        <v>100</v>
      </c>
      <c r="CW316" s="39">
        <v>100</v>
      </c>
      <c r="CX316" s="39">
        <v>100</v>
      </c>
      <c r="CY316" s="39">
        <v>100</v>
      </c>
      <c r="CZ316" s="39">
        <v>100</v>
      </c>
      <c r="DA316" s="39">
        <v>100</v>
      </c>
      <c r="DB316" s="39">
        <v>100</v>
      </c>
      <c r="DC316" s="39">
        <v>100</v>
      </c>
      <c r="DD316" s="31">
        <v>100</v>
      </c>
      <c r="DE316" s="39">
        <v>100</v>
      </c>
      <c r="DF316" s="39">
        <v>100</v>
      </c>
      <c r="DG316" s="39">
        <v>100</v>
      </c>
      <c r="DH316" s="39">
        <v>100</v>
      </c>
      <c r="DI316" s="31">
        <v>100</v>
      </c>
      <c r="DJ316" s="39">
        <v>100</v>
      </c>
      <c r="DK316" s="39">
        <v>100</v>
      </c>
      <c r="DL316" s="39">
        <v>100</v>
      </c>
      <c r="DM316" s="31">
        <v>100</v>
      </c>
      <c r="DN316" s="39"/>
      <c r="DO316" s="39">
        <v>60</v>
      </c>
      <c r="DP316" s="39">
        <v>60</v>
      </c>
      <c r="DQ316" s="39">
        <v>60</v>
      </c>
      <c r="DR316" s="31">
        <v>60</v>
      </c>
      <c r="DS316" s="39">
        <v>100</v>
      </c>
      <c r="DT316" s="39">
        <v>100</v>
      </c>
      <c r="DU316" s="39">
        <v>80</v>
      </c>
      <c r="DV316" s="39">
        <v>100</v>
      </c>
      <c r="DW316" s="39">
        <v>80</v>
      </c>
      <c r="DX316" s="31">
        <v>92</v>
      </c>
      <c r="DY316" s="39">
        <v>100</v>
      </c>
      <c r="DZ316" s="39">
        <v>100</v>
      </c>
      <c r="EA316" s="31">
        <v>100</v>
      </c>
      <c r="EB316" s="39">
        <v>100</v>
      </c>
      <c r="EC316" s="39">
        <v>100</v>
      </c>
      <c r="ED316" s="31">
        <v>100</v>
      </c>
      <c r="EE316" s="39">
        <v>75</v>
      </c>
      <c r="EF316" s="39">
        <v>100</v>
      </c>
      <c r="EG316" s="39">
        <v>100</v>
      </c>
      <c r="EH316" s="39">
        <v>100</v>
      </c>
      <c r="EI316" s="39">
        <v>75</v>
      </c>
      <c r="EJ316" s="31">
        <v>90</v>
      </c>
      <c r="EK316" s="40">
        <v>92.571428571428569</v>
      </c>
      <c r="EL316">
        <v>50</v>
      </c>
      <c r="EN316">
        <v>0</v>
      </c>
      <c r="EO316">
        <v>75</v>
      </c>
      <c r="EP316">
        <v>50</v>
      </c>
      <c r="EQ316">
        <v>50</v>
      </c>
      <c r="ER316">
        <v>100</v>
      </c>
      <c r="ES316">
        <v>0</v>
      </c>
      <c r="ET316">
        <v>100</v>
      </c>
      <c r="EU316">
        <v>100</v>
      </c>
      <c r="EV316">
        <v>100</v>
      </c>
      <c r="EW316">
        <v>100</v>
      </c>
      <c r="EX316" s="6">
        <f t="shared" si="98"/>
        <v>65.909090909090907</v>
      </c>
      <c r="EY316">
        <f t="shared" si="99"/>
        <v>50</v>
      </c>
      <c r="EZ316" s="6">
        <f t="shared" si="100"/>
        <v>45</v>
      </c>
      <c r="FA316" s="6">
        <f t="shared" si="101"/>
        <v>83.333333333333329</v>
      </c>
      <c r="FB316" s="6">
        <f t="shared" si="102"/>
        <v>43.75</v>
      </c>
    </row>
    <row r="317" spans="1:158" x14ac:dyDescent="0.2">
      <c r="A317" t="s">
        <v>825</v>
      </c>
      <c r="B317">
        <v>1</v>
      </c>
      <c r="C317">
        <v>1</v>
      </c>
      <c r="D317">
        <v>1</v>
      </c>
      <c r="E317">
        <v>1</v>
      </c>
      <c r="F317">
        <v>1</v>
      </c>
      <c r="H317">
        <f>COUNTIFS(R317, 2, I317, 0)</f>
        <v>1</v>
      </c>
      <c r="I317">
        <f t="shared" si="96"/>
        <v>0</v>
      </c>
      <c r="J317" s="9">
        <f>SUM(COUNTIFS(I317, 0, H317, 0, O317, {"1";"2";"3"}))</f>
        <v>0</v>
      </c>
      <c r="K317" s="9">
        <f t="shared" si="105"/>
        <v>0</v>
      </c>
      <c r="L317">
        <v>1</v>
      </c>
      <c r="M317">
        <v>1</v>
      </c>
      <c r="N317">
        <v>1</v>
      </c>
      <c r="O317">
        <v>1</v>
      </c>
      <c r="P317">
        <v>2</v>
      </c>
      <c r="Q317">
        <v>2006</v>
      </c>
      <c r="R317">
        <v>2</v>
      </c>
      <c r="S317">
        <v>2</v>
      </c>
      <c r="T317">
        <v>1</v>
      </c>
      <c r="U317">
        <v>1</v>
      </c>
      <c r="V317">
        <v>0</v>
      </c>
      <c r="W317">
        <v>0</v>
      </c>
      <c r="X317">
        <v>0</v>
      </c>
      <c r="Y317">
        <v>0</v>
      </c>
      <c r="Z317">
        <v>2</v>
      </c>
      <c r="AE317">
        <v>2</v>
      </c>
      <c r="AF317">
        <v>1</v>
      </c>
      <c r="AH317">
        <v>6</v>
      </c>
      <c r="AI317">
        <v>2</v>
      </c>
      <c r="AJ317" s="10" t="s">
        <v>243</v>
      </c>
      <c r="AK317" s="13" t="s">
        <v>968</v>
      </c>
      <c r="AL317">
        <v>0</v>
      </c>
      <c r="AM317">
        <v>3</v>
      </c>
      <c r="AN317">
        <v>3</v>
      </c>
      <c r="AO317">
        <v>2</v>
      </c>
      <c r="AP317">
        <v>3</v>
      </c>
      <c r="AQ317">
        <v>3</v>
      </c>
      <c r="AR317">
        <v>2</v>
      </c>
      <c r="AS317">
        <v>3</v>
      </c>
      <c r="AT317">
        <v>3</v>
      </c>
      <c r="AU317">
        <v>2</v>
      </c>
      <c r="AV317">
        <v>3</v>
      </c>
      <c r="AW317">
        <v>3</v>
      </c>
      <c r="AX317">
        <v>3</v>
      </c>
      <c r="AY317">
        <v>2</v>
      </c>
      <c r="AZ317">
        <v>2</v>
      </c>
      <c r="BA317">
        <v>2</v>
      </c>
      <c r="BB317">
        <v>2</v>
      </c>
      <c r="BC317">
        <v>2</v>
      </c>
      <c r="BD317">
        <v>2</v>
      </c>
      <c r="BE317">
        <v>2</v>
      </c>
      <c r="BF317">
        <v>4</v>
      </c>
      <c r="BG317">
        <v>6</v>
      </c>
      <c r="BH317">
        <v>5</v>
      </c>
      <c r="BI317">
        <v>3</v>
      </c>
      <c r="BJ317">
        <v>2</v>
      </c>
      <c r="BK317">
        <v>6</v>
      </c>
      <c r="BL317">
        <v>2</v>
      </c>
      <c r="BM317">
        <v>2</v>
      </c>
      <c r="BN317">
        <v>4</v>
      </c>
      <c r="BO317">
        <v>4</v>
      </c>
      <c r="BP317">
        <v>3</v>
      </c>
      <c r="BQ317">
        <v>3</v>
      </c>
      <c r="BR317">
        <v>5</v>
      </c>
      <c r="BS317">
        <v>3</v>
      </c>
      <c r="BT317">
        <v>3</v>
      </c>
      <c r="BU317">
        <v>4</v>
      </c>
      <c r="BV317">
        <v>4</v>
      </c>
      <c r="BW317">
        <v>4</v>
      </c>
      <c r="BX317">
        <v>4</v>
      </c>
      <c r="BY317">
        <v>2</v>
      </c>
      <c r="BZ317">
        <v>4</v>
      </c>
      <c r="CA317">
        <v>3</v>
      </c>
      <c r="CB317">
        <v>3</v>
      </c>
      <c r="CC317">
        <v>2</v>
      </c>
      <c r="CD317">
        <v>2</v>
      </c>
      <c r="CE317">
        <v>2</v>
      </c>
      <c r="CF317">
        <v>2</v>
      </c>
      <c r="CG317">
        <v>2</v>
      </c>
      <c r="CH317">
        <v>2</v>
      </c>
      <c r="CI317">
        <f t="shared" si="106"/>
        <v>110</v>
      </c>
      <c r="CJ317">
        <f t="shared" si="107"/>
        <v>0</v>
      </c>
      <c r="CK317" s="7">
        <f t="shared" si="108"/>
        <v>1</v>
      </c>
      <c r="CL317">
        <v>149</v>
      </c>
      <c r="CM317" s="7">
        <f t="shared" si="115"/>
        <v>0.73825503355704702</v>
      </c>
      <c r="CN317">
        <f t="shared" si="110"/>
        <v>32</v>
      </c>
      <c r="CO317">
        <f t="shared" si="111"/>
        <v>0</v>
      </c>
      <c r="CP317" s="7">
        <f t="shared" si="112"/>
        <v>1</v>
      </c>
      <c r="CQ317">
        <v>42</v>
      </c>
      <c r="CR317" s="7">
        <f t="shared" si="113"/>
        <v>0.76190476190476186</v>
      </c>
      <c r="CT317" s="39">
        <v>50</v>
      </c>
      <c r="CU317" s="39">
        <v>100</v>
      </c>
      <c r="CV317" s="39">
        <v>100</v>
      </c>
      <c r="CW317" s="39">
        <v>50</v>
      </c>
      <c r="CX317" s="39">
        <v>100</v>
      </c>
      <c r="CY317" s="39">
        <v>100</v>
      </c>
      <c r="CZ317" s="39">
        <v>50</v>
      </c>
      <c r="DA317" s="39">
        <v>100</v>
      </c>
      <c r="DB317" s="39">
        <v>100</v>
      </c>
      <c r="DC317" s="39">
        <v>100</v>
      </c>
      <c r="DD317" s="31">
        <v>85</v>
      </c>
      <c r="DE317" s="39">
        <v>100</v>
      </c>
      <c r="DF317" s="39">
        <v>100</v>
      </c>
      <c r="DG317" s="39">
        <v>100</v>
      </c>
      <c r="DH317" s="39">
        <v>100</v>
      </c>
      <c r="DI317" s="31">
        <v>100</v>
      </c>
      <c r="DJ317" s="39">
        <v>100</v>
      </c>
      <c r="DK317" s="39">
        <v>100</v>
      </c>
      <c r="DL317" s="39">
        <v>100</v>
      </c>
      <c r="DM317" s="31">
        <v>100</v>
      </c>
      <c r="DN317" s="39">
        <v>40</v>
      </c>
      <c r="DO317" s="39">
        <v>20</v>
      </c>
      <c r="DP317" s="39">
        <v>60</v>
      </c>
      <c r="DQ317" s="39">
        <v>40</v>
      </c>
      <c r="DR317" s="31">
        <v>40</v>
      </c>
      <c r="DS317" s="39">
        <v>20</v>
      </c>
      <c r="DT317" s="39">
        <v>100</v>
      </c>
      <c r="DU317" s="39">
        <v>20</v>
      </c>
      <c r="DV317" s="39">
        <v>60</v>
      </c>
      <c r="DW317" s="39">
        <v>40</v>
      </c>
      <c r="DX317" s="31">
        <v>48</v>
      </c>
      <c r="DY317" s="39">
        <v>75</v>
      </c>
      <c r="DZ317" s="39">
        <v>100</v>
      </c>
      <c r="EA317" s="31">
        <v>87.5</v>
      </c>
      <c r="EB317" s="39">
        <v>100</v>
      </c>
      <c r="EC317" s="39">
        <v>100</v>
      </c>
      <c r="ED317" s="31">
        <v>100</v>
      </c>
      <c r="EE317" s="39">
        <v>50</v>
      </c>
      <c r="EF317" s="39">
        <v>50</v>
      </c>
      <c r="EG317" s="39">
        <v>50</v>
      </c>
      <c r="EH317" s="39">
        <v>75</v>
      </c>
      <c r="EI317" s="39">
        <v>75</v>
      </c>
      <c r="EJ317" s="31">
        <v>60</v>
      </c>
      <c r="EK317" s="40">
        <v>74.305555555555557</v>
      </c>
      <c r="EL317">
        <v>75</v>
      </c>
      <c r="EM317">
        <v>75</v>
      </c>
      <c r="EN317">
        <v>25</v>
      </c>
      <c r="EO317">
        <v>75</v>
      </c>
      <c r="EP317">
        <v>50</v>
      </c>
      <c r="EQ317">
        <v>50</v>
      </c>
      <c r="ER317">
        <v>100</v>
      </c>
      <c r="ES317">
        <v>100</v>
      </c>
      <c r="ET317">
        <v>100</v>
      </c>
      <c r="EU317">
        <v>100</v>
      </c>
      <c r="EV317">
        <v>100</v>
      </c>
      <c r="EW317">
        <v>100</v>
      </c>
      <c r="EX317" s="6">
        <f t="shared" si="98"/>
        <v>79.166666666666671</v>
      </c>
      <c r="EY317">
        <f t="shared" si="99"/>
        <v>75</v>
      </c>
      <c r="EZ317" s="6">
        <f t="shared" si="100"/>
        <v>58.333333333333336</v>
      </c>
      <c r="FA317" s="6">
        <f t="shared" si="101"/>
        <v>100</v>
      </c>
      <c r="FB317" s="6">
        <f t="shared" si="102"/>
        <v>50</v>
      </c>
    </row>
    <row r="318" spans="1:158" x14ac:dyDescent="0.2">
      <c r="A318" t="s">
        <v>826</v>
      </c>
      <c r="B318">
        <v>1</v>
      </c>
      <c r="C318">
        <v>1</v>
      </c>
      <c r="D318">
        <v>1</v>
      </c>
      <c r="E318">
        <v>1</v>
      </c>
      <c r="F318">
        <v>1</v>
      </c>
      <c r="H318">
        <f>COUNTIFS(R318, 2, I318, 0)</f>
        <v>1</v>
      </c>
      <c r="I318">
        <f t="shared" si="96"/>
        <v>0</v>
      </c>
      <c r="J318" s="9">
        <f>SUM(COUNTIFS(I318, 0, H318, 0, O318, {"1";"2";"3"}))</f>
        <v>0</v>
      </c>
      <c r="K318" s="9">
        <f t="shared" si="105"/>
        <v>0</v>
      </c>
      <c r="L318">
        <v>1</v>
      </c>
      <c r="M318">
        <v>3</v>
      </c>
      <c r="N318">
        <v>1</v>
      </c>
      <c r="O318">
        <v>1</v>
      </c>
      <c r="P318">
        <v>3</v>
      </c>
      <c r="R318">
        <v>2</v>
      </c>
      <c r="T318">
        <v>2</v>
      </c>
      <c r="U318">
        <v>0</v>
      </c>
      <c r="V318">
        <v>0</v>
      </c>
      <c r="W318">
        <v>1</v>
      </c>
      <c r="X318">
        <v>0</v>
      </c>
      <c r="Y318">
        <v>0</v>
      </c>
      <c r="Z318">
        <v>2</v>
      </c>
      <c r="AE318">
        <v>3</v>
      </c>
      <c r="AF318">
        <v>1</v>
      </c>
      <c r="AH318">
        <v>5</v>
      </c>
      <c r="AI318">
        <v>5</v>
      </c>
      <c r="AJ318" s="10" t="s">
        <v>375</v>
      </c>
      <c r="AK318" s="13" t="s">
        <v>968</v>
      </c>
      <c r="AL318">
        <v>0</v>
      </c>
      <c r="AM318">
        <v>2</v>
      </c>
      <c r="AN318">
        <v>3</v>
      </c>
      <c r="AO318">
        <v>2</v>
      </c>
      <c r="AP318">
        <v>2</v>
      </c>
      <c r="AQ318">
        <v>2</v>
      </c>
      <c r="AR318">
        <v>2</v>
      </c>
      <c r="AS318">
        <v>2</v>
      </c>
      <c r="AT318">
        <v>2</v>
      </c>
      <c r="AU318">
        <v>1</v>
      </c>
      <c r="AV318">
        <v>2</v>
      </c>
      <c r="AW318">
        <v>2</v>
      </c>
      <c r="AX318">
        <v>2</v>
      </c>
      <c r="AY318">
        <v>1</v>
      </c>
      <c r="AZ318">
        <v>1</v>
      </c>
      <c r="BA318">
        <v>1</v>
      </c>
      <c r="BB318">
        <v>1</v>
      </c>
      <c r="BC318">
        <v>1</v>
      </c>
      <c r="BD318">
        <v>1</v>
      </c>
      <c r="BE318">
        <v>2</v>
      </c>
      <c r="BF318">
        <v>4</v>
      </c>
      <c r="BG318">
        <v>3</v>
      </c>
      <c r="BH318">
        <v>3</v>
      </c>
      <c r="BI318">
        <v>4</v>
      </c>
      <c r="BJ318">
        <v>2</v>
      </c>
      <c r="BK318">
        <v>4</v>
      </c>
      <c r="BL318">
        <v>4</v>
      </c>
      <c r="BM318">
        <v>3</v>
      </c>
      <c r="BN318">
        <v>4</v>
      </c>
      <c r="BO318">
        <v>4</v>
      </c>
      <c r="BP318">
        <v>3</v>
      </c>
      <c r="BQ318">
        <v>4</v>
      </c>
      <c r="BR318">
        <v>4</v>
      </c>
      <c r="BS318">
        <v>2</v>
      </c>
      <c r="BT318">
        <v>3</v>
      </c>
      <c r="BU318">
        <v>3</v>
      </c>
      <c r="BV318">
        <v>2</v>
      </c>
      <c r="BW318">
        <v>3</v>
      </c>
      <c r="BX318">
        <v>3</v>
      </c>
      <c r="BY318">
        <v>2</v>
      </c>
      <c r="BZ318">
        <v>3</v>
      </c>
      <c r="CA318">
        <v>3</v>
      </c>
      <c r="CB318">
        <v>3</v>
      </c>
      <c r="CC318">
        <v>2</v>
      </c>
      <c r="CD318">
        <v>2</v>
      </c>
      <c r="CE318">
        <v>1</v>
      </c>
      <c r="CF318">
        <v>2</v>
      </c>
      <c r="CG318">
        <v>2</v>
      </c>
      <c r="CH318">
        <v>2</v>
      </c>
      <c r="CI318">
        <f t="shared" si="106"/>
        <v>88</v>
      </c>
      <c r="CJ318">
        <f t="shared" si="107"/>
        <v>0</v>
      </c>
      <c r="CK318" s="7">
        <f t="shared" si="108"/>
        <v>1</v>
      </c>
      <c r="CL318">
        <v>149</v>
      </c>
      <c r="CM318" s="7">
        <f t="shared" si="115"/>
        <v>0.59060402684563762</v>
      </c>
      <c r="CN318">
        <f t="shared" si="110"/>
        <v>28</v>
      </c>
      <c r="CO318">
        <f t="shared" si="111"/>
        <v>0</v>
      </c>
      <c r="CP318" s="7">
        <f t="shared" si="112"/>
        <v>1</v>
      </c>
      <c r="CQ318">
        <v>42</v>
      </c>
      <c r="CR318" s="7">
        <f t="shared" si="113"/>
        <v>0.66666666666666663</v>
      </c>
      <c r="CT318" s="39">
        <v>50</v>
      </c>
      <c r="CU318" s="39">
        <v>50</v>
      </c>
      <c r="CV318" s="39">
        <v>50</v>
      </c>
      <c r="CW318" s="39">
        <v>50</v>
      </c>
      <c r="CX318" s="39">
        <v>50</v>
      </c>
      <c r="CY318" s="39">
        <v>50</v>
      </c>
      <c r="CZ318" s="39">
        <v>0</v>
      </c>
      <c r="DA318" s="39">
        <v>50</v>
      </c>
      <c r="DB318" s="39">
        <v>50</v>
      </c>
      <c r="DC318" s="39">
        <v>50</v>
      </c>
      <c r="DD318" s="31">
        <v>45</v>
      </c>
      <c r="DE318" s="39">
        <v>0</v>
      </c>
      <c r="DF318" s="39">
        <v>0</v>
      </c>
      <c r="DG318" s="39">
        <v>0</v>
      </c>
      <c r="DH318" s="39">
        <v>0</v>
      </c>
      <c r="DI318" s="31">
        <v>0</v>
      </c>
      <c r="DJ318" s="39">
        <v>0</v>
      </c>
      <c r="DK318" s="39">
        <v>0</v>
      </c>
      <c r="DL318" s="39">
        <v>100</v>
      </c>
      <c r="DM318" s="31">
        <v>33.333333333333336</v>
      </c>
      <c r="DN318" s="39">
        <v>60</v>
      </c>
      <c r="DO318" s="39">
        <v>40</v>
      </c>
      <c r="DP318" s="39">
        <v>60</v>
      </c>
      <c r="DQ318" s="39">
        <v>60</v>
      </c>
      <c r="DR318" s="31">
        <v>55</v>
      </c>
      <c r="DS318" s="39">
        <v>20</v>
      </c>
      <c r="DT318" s="39">
        <v>60</v>
      </c>
      <c r="DU318" s="39">
        <v>60</v>
      </c>
      <c r="DV318" s="39">
        <v>60</v>
      </c>
      <c r="DW318" s="39">
        <v>40</v>
      </c>
      <c r="DX318" s="31">
        <v>48</v>
      </c>
      <c r="DY318" s="39">
        <v>75</v>
      </c>
      <c r="DZ318" s="39">
        <v>75</v>
      </c>
      <c r="EA318" s="31">
        <v>75</v>
      </c>
      <c r="EB318" s="39">
        <v>40</v>
      </c>
      <c r="EC318" s="39">
        <v>50</v>
      </c>
      <c r="ED318" s="31">
        <v>45</v>
      </c>
      <c r="EE318" s="39">
        <v>25</v>
      </c>
      <c r="EF318" s="39">
        <v>25</v>
      </c>
      <c r="EG318" s="39">
        <v>50</v>
      </c>
      <c r="EH318" s="39">
        <v>50</v>
      </c>
      <c r="EI318" s="39">
        <v>25</v>
      </c>
      <c r="EJ318" s="31">
        <v>35</v>
      </c>
      <c r="EK318" s="40">
        <v>40.972222222222221</v>
      </c>
      <c r="EL318">
        <v>50</v>
      </c>
      <c r="EM318">
        <v>50</v>
      </c>
      <c r="EN318">
        <v>25</v>
      </c>
      <c r="EO318">
        <v>50</v>
      </c>
      <c r="EP318">
        <v>50</v>
      </c>
      <c r="EQ318">
        <v>50</v>
      </c>
      <c r="ER318">
        <v>100</v>
      </c>
      <c r="ES318">
        <v>100</v>
      </c>
      <c r="ET318">
        <v>0</v>
      </c>
      <c r="EU318">
        <v>100</v>
      </c>
      <c r="EV318">
        <v>100</v>
      </c>
      <c r="EW318">
        <v>100</v>
      </c>
      <c r="EX318" s="6">
        <f t="shared" si="98"/>
        <v>64.583333333333329</v>
      </c>
      <c r="EY318">
        <f t="shared" si="99"/>
        <v>50</v>
      </c>
      <c r="EZ318" s="6">
        <f t="shared" si="100"/>
        <v>45.833333333333336</v>
      </c>
      <c r="FA318" s="6">
        <f t="shared" si="101"/>
        <v>83.333333333333329</v>
      </c>
      <c r="FB318" s="6">
        <f t="shared" si="102"/>
        <v>43.75</v>
      </c>
    </row>
    <row r="319" spans="1:158" x14ac:dyDescent="0.2">
      <c r="A319" t="s">
        <v>827</v>
      </c>
      <c r="B319">
        <v>1</v>
      </c>
      <c r="C319">
        <v>1</v>
      </c>
      <c r="D319">
        <v>1</v>
      </c>
      <c r="E319">
        <v>1</v>
      </c>
      <c r="F319">
        <v>1</v>
      </c>
      <c r="H319">
        <f>COUNTIFS(R319, 2, I319, 0)</f>
        <v>1</v>
      </c>
      <c r="I319">
        <f t="shared" si="96"/>
        <v>0</v>
      </c>
      <c r="J319" s="9">
        <f>SUM(COUNTIFS(I319, 0, H319, 0, O319, {"1";"2";"3"}))</f>
        <v>0</v>
      </c>
      <c r="K319" s="9">
        <f t="shared" si="105"/>
        <v>0</v>
      </c>
      <c r="L319">
        <v>1</v>
      </c>
      <c r="M319">
        <v>1</v>
      </c>
      <c r="N319">
        <v>1</v>
      </c>
      <c r="O319">
        <v>1</v>
      </c>
      <c r="P319">
        <v>2</v>
      </c>
      <c r="Q319">
        <v>2019</v>
      </c>
      <c r="R319">
        <v>2</v>
      </c>
      <c r="S319">
        <v>1</v>
      </c>
      <c r="T319">
        <v>1</v>
      </c>
      <c r="U319">
        <v>1</v>
      </c>
      <c r="V319">
        <v>0</v>
      </c>
      <c r="W319">
        <v>0</v>
      </c>
      <c r="X319">
        <v>0</v>
      </c>
      <c r="Y319">
        <v>0</v>
      </c>
      <c r="Z319">
        <v>2</v>
      </c>
      <c r="AE319">
        <v>3</v>
      </c>
      <c r="AF319">
        <v>2</v>
      </c>
      <c r="AG319">
        <v>1</v>
      </c>
      <c r="AH319">
        <v>2</v>
      </c>
      <c r="AI319">
        <v>6</v>
      </c>
      <c r="AJ319" s="10" t="s">
        <v>376</v>
      </c>
      <c r="AK319" s="13" t="s">
        <v>968</v>
      </c>
      <c r="AL319">
        <v>0</v>
      </c>
      <c r="AM319">
        <v>3</v>
      </c>
      <c r="AN319">
        <v>5</v>
      </c>
      <c r="AO319">
        <v>3</v>
      </c>
      <c r="AP319">
        <v>3</v>
      </c>
      <c r="AQ319">
        <v>3</v>
      </c>
      <c r="AR319">
        <v>3</v>
      </c>
      <c r="AS319">
        <v>3</v>
      </c>
      <c r="AT319">
        <v>3</v>
      </c>
      <c r="AU319">
        <v>3</v>
      </c>
      <c r="AV319">
        <v>3</v>
      </c>
      <c r="AW319">
        <v>3</v>
      </c>
      <c r="AX319">
        <v>3</v>
      </c>
      <c r="AY319">
        <v>1</v>
      </c>
      <c r="AZ319">
        <v>1</v>
      </c>
      <c r="BA319">
        <v>1</v>
      </c>
      <c r="BB319">
        <v>1</v>
      </c>
      <c r="BC319">
        <v>1</v>
      </c>
      <c r="BD319">
        <v>1</v>
      </c>
      <c r="BE319">
        <v>2</v>
      </c>
      <c r="BF319">
        <v>5</v>
      </c>
      <c r="BG319">
        <v>5</v>
      </c>
      <c r="BH319">
        <v>5</v>
      </c>
      <c r="BI319">
        <v>3</v>
      </c>
      <c r="BJ319">
        <v>6</v>
      </c>
      <c r="BK319">
        <v>6</v>
      </c>
      <c r="BL319">
        <v>3</v>
      </c>
      <c r="BM319">
        <v>3</v>
      </c>
      <c r="BN319">
        <v>5</v>
      </c>
      <c r="BO319">
        <v>4</v>
      </c>
      <c r="BP319">
        <v>3</v>
      </c>
      <c r="BQ319">
        <v>3</v>
      </c>
      <c r="BR319">
        <v>4</v>
      </c>
      <c r="BS319">
        <v>5</v>
      </c>
      <c r="BT319">
        <v>4</v>
      </c>
      <c r="BU319">
        <v>5</v>
      </c>
      <c r="BV319">
        <v>3</v>
      </c>
      <c r="BW319">
        <v>4</v>
      </c>
      <c r="BX319">
        <v>4</v>
      </c>
      <c r="BY319">
        <v>5</v>
      </c>
      <c r="BZ319">
        <v>5</v>
      </c>
      <c r="CA319">
        <v>3</v>
      </c>
      <c r="CB319">
        <v>1</v>
      </c>
      <c r="CC319">
        <v>2</v>
      </c>
      <c r="CD319">
        <v>2</v>
      </c>
      <c r="CE319">
        <v>2</v>
      </c>
      <c r="CF319">
        <v>2</v>
      </c>
      <c r="CG319">
        <v>2</v>
      </c>
      <c r="CH319">
        <v>2</v>
      </c>
      <c r="CI319">
        <f t="shared" si="106"/>
        <v>118</v>
      </c>
      <c r="CJ319">
        <f t="shared" si="107"/>
        <v>0</v>
      </c>
      <c r="CK319" s="7">
        <f t="shared" si="108"/>
        <v>1</v>
      </c>
      <c r="CL319">
        <v>149</v>
      </c>
      <c r="CM319" s="7">
        <f t="shared" si="115"/>
        <v>0.79194630872483218</v>
      </c>
      <c r="CN319">
        <f t="shared" si="110"/>
        <v>34</v>
      </c>
      <c r="CO319">
        <f t="shared" si="111"/>
        <v>0</v>
      </c>
      <c r="CP319" s="7">
        <f t="shared" si="112"/>
        <v>1</v>
      </c>
      <c r="CQ319">
        <v>42</v>
      </c>
      <c r="CR319" s="7">
        <f t="shared" si="113"/>
        <v>0.80952380952380953</v>
      </c>
      <c r="CT319" s="39">
        <v>100</v>
      </c>
      <c r="CU319" s="39">
        <v>100</v>
      </c>
      <c r="CV319" s="39">
        <v>100</v>
      </c>
      <c r="CW319" s="39">
        <v>100</v>
      </c>
      <c r="CX319" s="39">
        <v>100</v>
      </c>
      <c r="CY319" s="39">
        <v>100</v>
      </c>
      <c r="CZ319" s="39">
        <v>100</v>
      </c>
      <c r="DA319" s="39">
        <v>100</v>
      </c>
      <c r="DB319" s="39">
        <v>100</v>
      </c>
      <c r="DC319" s="39">
        <v>100</v>
      </c>
      <c r="DD319" s="31">
        <v>100</v>
      </c>
      <c r="DE319" s="39">
        <v>0</v>
      </c>
      <c r="DF319" s="39">
        <v>0</v>
      </c>
      <c r="DG319" s="39">
        <v>0</v>
      </c>
      <c r="DH319" s="39">
        <v>0</v>
      </c>
      <c r="DI319" s="31">
        <v>0</v>
      </c>
      <c r="DJ319" s="39">
        <v>0</v>
      </c>
      <c r="DK319" s="39">
        <v>0</v>
      </c>
      <c r="DL319" s="39">
        <v>100</v>
      </c>
      <c r="DM319" s="31">
        <v>33.333333333333336</v>
      </c>
      <c r="DN319" s="39">
        <v>40</v>
      </c>
      <c r="DO319" s="39">
        <v>40</v>
      </c>
      <c r="DP319" s="39">
        <v>60</v>
      </c>
      <c r="DQ319" s="39">
        <v>40</v>
      </c>
      <c r="DR319" s="31">
        <v>45</v>
      </c>
      <c r="DS319" s="39">
        <v>100</v>
      </c>
      <c r="DT319" s="39">
        <v>100</v>
      </c>
      <c r="DU319" s="39">
        <v>40</v>
      </c>
      <c r="DV319" s="39">
        <v>80</v>
      </c>
      <c r="DW319" s="39">
        <v>40</v>
      </c>
      <c r="DX319" s="31">
        <v>72</v>
      </c>
      <c r="DY319" s="39">
        <v>100</v>
      </c>
      <c r="DZ319" s="39">
        <v>75</v>
      </c>
      <c r="EA319" s="31">
        <v>87.5</v>
      </c>
      <c r="EB319" s="39">
        <v>80</v>
      </c>
      <c r="EC319" s="39">
        <v>100</v>
      </c>
      <c r="ED319" s="31">
        <v>90</v>
      </c>
      <c r="EE319" s="39">
        <v>50</v>
      </c>
      <c r="EF319" s="39">
        <v>100</v>
      </c>
      <c r="EG319" s="39">
        <v>75</v>
      </c>
      <c r="EH319" s="39">
        <v>100</v>
      </c>
      <c r="EI319" s="39">
        <v>50</v>
      </c>
      <c r="EJ319" s="31">
        <v>75</v>
      </c>
      <c r="EK319" s="40">
        <v>68.611111111111114</v>
      </c>
      <c r="EL319">
        <v>75</v>
      </c>
      <c r="EM319">
        <v>75</v>
      </c>
      <c r="EN319">
        <v>100</v>
      </c>
      <c r="EO319">
        <v>100</v>
      </c>
      <c r="EP319">
        <v>50</v>
      </c>
      <c r="EQ319">
        <v>0</v>
      </c>
      <c r="ER319">
        <v>100</v>
      </c>
      <c r="ES319">
        <v>100</v>
      </c>
      <c r="ET319">
        <v>100</v>
      </c>
      <c r="EU319">
        <v>100</v>
      </c>
      <c r="EV319">
        <v>100</v>
      </c>
      <c r="EW319">
        <v>100</v>
      </c>
      <c r="EX319" s="6">
        <f t="shared" si="98"/>
        <v>83.333333333333329</v>
      </c>
      <c r="EY319">
        <f t="shared" si="99"/>
        <v>75</v>
      </c>
      <c r="EZ319" s="6">
        <f t="shared" si="100"/>
        <v>66.666666666666671</v>
      </c>
      <c r="FA319" s="6">
        <f t="shared" si="101"/>
        <v>100</v>
      </c>
      <c r="FB319" s="6">
        <f t="shared" si="102"/>
        <v>62.5</v>
      </c>
    </row>
    <row r="320" spans="1:158" x14ac:dyDescent="0.2">
      <c r="A320" t="s">
        <v>828</v>
      </c>
      <c r="B320">
        <v>1</v>
      </c>
      <c r="C320">
        <v>1</v>
      </c>
      <c r="D320">
        <v>1</v>
      </c>
      <c r="E320">
        <v>1</v>
      </c>
      <c r="F320">
        <v>1</v>
      </c>
      <c r="H320">
        <f>COUNTIFS(R320, 2, I320, 0)</f>
        <v>1</v>
      </c>
      <c r="I320">
        <f t="shared" si="96"/>
        <v>0</v>
      </c>
      <c r="J320" s="9">
        <f>SUM(COUNTIFS(I320, 0, H320, 0, O320, {"1";"2";"3"}))</f>
        <v>0</v>
      </c>
      <c r="K320" s="9">
        <f t="shared" si="105"/>
        <v>0</v>
      </c>
      <c r="L320">
        <v>1</v>
      </c>
      <c r="M320">
        <v>1</v>
      </c>
      <c r="N320">
        <v>1</v>
      </c>
      <c r="O320">
        <v>1</v>
      </c>
      <c r="P320">
        <v>3</v>
      </c>
      <c r="Q320">
        <v>2017</v>
      </c>
      <c r="R320">
        <v>2</v>
      </c>
      <c r="S320">
        <v>2</v>
      </c>
      <c r="T320">
        <v>1</v>
      </c>
      <c r="U320">
        <v>1</v>
      </c>
      <c r="V320">
        <v>0</v>
      </c>
      <c r="W320">
        <v>0</v>
      </c>
      <c r="X320">
        <v>0</v>
      </c>
      <c r="Y320">
        <v>0</v>
      </c>
      <c r="Z320">
        <v>2</v>
      </c>
      <c r="AE320">
        <v>3</v>
      </c>
      <c r="AF320">
        <v>3</v>
      </c>
      <c r="AG320">
        <v>3</v>
      </c>
      <c r="AH320">
        <v>5</v>
      </c>
      <c r="AI320">
        <v>5</v>
      </c>
      <c r="AJ320" s="10" t="s">
        <v>377</v>
      </c>
      <c r="AK320" s="13" t="s">
        <v>961</v>
      </c>
      <c r="AL320">
        <v>0</v>
      </c>
      <c r="AM320">
        <v>2</v>
      </c>
      <c r="AN320">
        <v>5</v>
      </c>
      <c r="AO320">
        <v>1</v>
      </c>
      <c r="AP320">
        <v>3</v>
      </c>
      <c r="AQ320">
        <v>2</v>
      </c>
      <c r="AR320">
        <v>1</v>
      </c>
      <c r="AS320">
        <v>3</v>
      </c>
      <c r="AT320">
        <v>3</v>
      </c>
      <c r="AU320">
        <v>2</v>
      </c>
      <c r="AV320">
        <v>2</v>
      </c>
      <c r="AW320">
        <v>3</v>
      </c>
      <c r="AX320">
        <v>3</v>
      </c>
      <c r="AY320">
        <v>1</v>
      </c>
      <c r="AZ320">
        <v>1</v>
      </c>
      <c r="BA320">
        <v>2</v>
      </c>
      <c r="BB320">
        <v>1</v>
      </c>
      <c r="BC320">
        <v>1</v>
      </c>
      <c r="BD320">
        <v>1</v>
      </c>
      <c r="BE320">
        <v>1</v>
      </c>
      <c r="BF320">
        <v>4</v>
      </c>
      <c r="BG320">
        <v>3</v>
      </c>
      <c r="BH320">
        <v>3</v>
      </c>
      <c r="BI320">
        <v>3</v>
      </c>
      <c r="BJ320">
        <v>6</v>
      </c>
      <c r="BK320">
        <v>5</v>
      </c>
      <c r="BL320">
        <v>3</v>
      </c>
      <c r="BM320">
        <v>2</v>
      </c>
      <c r="BN320">
        <v>4</v>
      </c>
      <c r="BO320">
        <v>2</v>
      </c>
      <c r="BP320">
        <v>4</v>
      </c>
      <c r="BR320">
        <v>3</v>
      </c>
      <c r="BS320">
        <v>2</v>
      </c>
      <c r="BT320">
        <v>1</v>
      </c>
      <c r="BU320">
        <v>3</v>
      </c>
      <c r="BV320">
        <v>1</v>
      </c>
      <c r="BW320">
        <v>3</v>
      </c>
      <c r="BX320">
        <v>4</v>
      </c>
      <c r="BY320">
        <v>1</v>
      </c>
      <c r="BZ320">
        <v>3</v>
      </c>
      <c r="CA320">
        <v>0</v>
      </c>
      <c r="CB320">
        <v>2</v>
      </c>
      <c r="CC320">
        <v>2</v>
      </c>
      <c r="CD320">
        <v>2</v>
      </c>
      <c r="CE320">
        <v>2</v>
      </c>
      <c r="CF320">
        <v>2</v>
      </c>
      <c r="CG320">
        <v>2</v>
      </c>
      <c r="CH320">
        <v>2</v>
      </c>
      <c r="CI320">
        <f t="shared" si="106"/>
        <v>87</v>
      </c>
      <c r="CJ320">
        <f t="shared" si="107"/>
        <v>1</v>
      </c>
      <c r="CK320" s="7">
        <f t="shared" si="108"/>
        <v>0.97222222222222221</v>
      </c>
      <c r="CL320">
        <v>143</v>
      </c>
      <c r="CM320" s="7">
        <f t="shared" si="115"/>
        <v>0.60839160839160844</v>
      </c>
      <c r="CN320">
        <f t="shared" si="110"/>
        <v>25</v>
      </c>
      <c r="CO320">
        <f t="shared" si="111"/>
        <v>0</v>
      </c>
      <c r="CP320" s="7">
        <f t="shared" si="112"/>
        <v>1</v>
      </c>
      <c r="CQ320">
        <v>42</v>
      </c>
      <c r="CR320" s="7">
        <f t="shared" si="113"/>
        <v>0.59523809523809523</v>
      </c>
      <c r="CT320" s="39">
        <v>0</v>
      </c>
      <c r="CU320" s="39">
        <v>100</v>
      </c>
      <c r="CV320" s="39">
        <v>50</v>
      </c>
      <c r="CW320" s="39">
        <v>0</v>
      </c>
      <c r="CX320" s="39">
        <v>100</v>
      </c>
      <c r="CY320" s="39">
        <v>100</v>
      </c>
      <c r="CZ320" s="39">
        <v>50</v>
      </c>
      <c r="DA320" s="39">
        <v>50</v>
      </c>
      <c r="DB320" s="39">
        <v>100</v>
      </c>
      <c r="DC320" s="39">
        <v>100</v>
      </c>
      <c r="DD320" s="31">
        <v>65</v>
      </c>
      <c r="DE320" s="39">
        <v>0</v>
      </c>
      <c r="DF320" s="39">
        <v>0</v>
      </c>
      <c r="DG320" s="39">
        <v>100</v>
      </c>
      <c r="DH320" s="39">
        <v>0</v>
      </c>
      <c r="DI320" s="31">
        <v>25</v>
      </c>
      <c r="DJ320" s="39">
        <v>0</v>
      </c>
      <c r="DK320" s="39">
        <v>0</v>
      </c>
      <c r="DL320" s="39">
        <v>0</v>
      </c>
      <c r="DM320" s="31">
        <v>0</v>
      </c>
      <c r="DN320" s="39">
        <v>40</v>
      </c>
      <c r="DO320" s="39">
        <v>20</v>
      </c>
      <c r="DP320" s="39">
        <v>20</v>
      </c>
      <c r="DQ320" s="39"/>
      <c r="DR320" s="31">
        <v>26.666666666666668</v>
      </c>
      <c r="DS320" s="39">
        <v>100</v>
      </c>
      <c r="DT320" s="39">
        <v>80</v>
      </c>
      <c r="DU320" s="39">
        <v>40</v>
      </c>
      <c r="DV320" s="39">
        <v>60</v>
      </c>
      <c r="DW320" s="39">
        <v>60</v>
      </c>
      <c r="DX320" s="31">
        <v>68</v>
      </c>
      <c r="DY320" s="39">
        <v>75</v>
      </c>
      <c r="DZ320" s="39">
        <v>50</v>
      </c>
      <c r="EA320" s="31">
        <v>62.5</v>
      </c>
      <c r="EB320" s="39">
        <v>40</v>
      </c>
      <c r="EC320" s="39">
        <v>50</v>
      </c>
      <c r="ED320" s="31">
        <v>45</v>
      </c>
      <c r="EE320" s="39">
        <v>25</v>
      </c>
      <c r="EF320" s="39">
        <v>25</v>
      </c>
      <c r="EG320" s="39">
        <v>0</v>
      </c>
      <c r="EH320" s="39">
        <v>50</v>
      </c>
      <c r="EI320" s="39">
        <v>0</v>
      </c>
      <c r="EJ320" s="31">
        <v>20</v>
      </c>
      <c r="EK320" s="40">
        <v>45.285714285714285</v>
      </c>
      <c r="EL320">
        <v>50</v>
      </c>
      <c r="EM320">
        <v>75</v>
      </c>
      <c r="EN320">
        <v>0</v>
      </c>
      <c r="EO320">
        <v>50</v>
      </c>
      <c r="EQ320">
        <v>25</v>
      </c>
      <c r="ER320">
        <v>100</v>
      </c>
      <c r="ES320">
        <v>100</v>
      </c>
      <c r="ET320">
        <v>100</v>
      </c>
      <c r="EU320">
        <v>100</v>
      </c>
      <c r="EV320">
        <v>100</v>
      </c>
      <c r="EW320">
        <v>100</v>
      </c>
      <c r="EX320" s="6">
        <f t="shared" si="98"/>
        <v>72.727272727272734</v>
      </c>
      <c r="EY320">
        <f t="shared" si="99"/>
        <v>62.5</v>
      </c>
      <c r="EZ320" s="6">
        <f t="shared" si="100"/>
        <v>40</v>
      </c>
      <c r="FA320" s="6">
        <f t="shared" si="101"/>
        <v>100</v>
      </c>
      <c r="FB320" s="6">
        <f t="shared" si="102"/>
        <v>25</v>
      </c>
    </row>
    <row r="321" spans="1:158" x14ac:dyDescent="0.2">
      <c r="A321" t="s">
        <v>829</v>
      </c>
      <c r="B321">
        <v>1</v>
      </c>
      <c r="C321">
        <v>1</v>
      </c>
      <c r="D321">
        <v>1</v>
      </c>
      <c r="E321">
        <v>1</v>
      </c>
      <c r="F321">
        <v>1</v>
      </c>
      <c r="H321">
        <f>COUNTIFS(R321, 2, I321, 0)</f>
        <v>1</v>
      </c>
      <c r="I321">
        <f t="shared" si="96"/>
        <v>0</v>
      </c>
      <c r="J321" s="9">
        <f>SUM(COUNTIFS(I321, 0, H321, 0, O321, {"1";"2";"3"}))</f>
        <v>0</v>
      </c>
      <c r="K321" s="9">
        <f t="shared" si="105"/>
        <v>0</v>
      </c>
      <c r="L321">
        <v>1</v>
      </c>
      <c r="M321">
        <v>1</v>
      </c>
      <c r="N321">
        <v>1</v>
      </c>
      <c r="O321">
        <v>1</v>
      </c>
      <c r="P321">
        <v>2</v>
      </c>
      <c r="Q321">
        <v>2009</v>
      </c>
      <c r="R321">
        <v>2</v>
      </c>
      <c r="S321">
        <v>2</v>
      </c>
      <c r="T321">
        <v>1</v>
      </c>
      <c r="U321">
        <v>1</v>
      </c>
      <c r="V321">
        <v>0</v>
      </c>
      <c r="W321">
        <v>1</v>
      </c>
      <c r="X321">
        <v>0</v>
      </c>
      <c r="Y321">
        <v>0</v>
      </c>
      <c r="Z321">
        <v>1</v>
      </c>
      <c r="AE321">
        <v>2</v>
      </c>
      <c r="AF321">
        <v>1</v>
      </c>
      <c r="AH321">
        <v>5</v>
      </c>
      <c r="AI321">
        <v>5</v>
      </c>
      <c r="AJ321" s="10" t="s">
        <v>378</v>
      </c>
      <c r="AK321" s="13" t="s">
        <v>968</v>
      </c>
      <c r="AL321">
        <v>0</v>
      </c>
      <c r="AM321">
        <v>3</v>
      </c>
      <c r="AN321">
        <v>3</v>
      </c>
      <c r="AO321">
        <v>1</v>
      </c>
      <c r="AP321">
        <v>3</v>
      </c>
      <c r="AQ321">
        <v>3</v>
      </c>
      <c r="AR321">
        <v>2</v>
      </c>
      <c r="AS321">
        <v>2</v>
      </c>
      <c r="AT321">
        <v>2</v>
      </c>
      <c r="AU321">
        <v>2</v>
      </c>
      <c r="AV321">
        <v>2</v>
      </c>
      <c r="AW321">
        <v>3</v>
      </c>
      <c r="AX321">
        <v>3</v>
      </c>
      <c r="AY321">
        <v>1</v>
      </c>
      <c r="AZ321">
        <v>1</v>
      </c>
      <c r="BA321">
        <v>1</v>
      </c>
      <c r="BB321">
        <v>1</v>
      </c>
      <c r="BC321">
        <v>1</v>
      </c>
      <c r="BD321">
        <v>1</v>
      </c>
      <c r="BE321">
        <v>1</v>
      </c>
      <c r="BF321">
        <v>4</v>
      </c>
      <c r="BG321">
        <v>3</v>
      </c>
      <c r="BH321">
        <v>4</v>
      </c>
      <c r="BI321">
        <v>3</v>
      </c>
      <c r="BJ321">
        <v>6</v>
      </c>
      <c r="BK321">
        <v>5</v>
      </c>
      <c r="BL321">
        <v>5</v>
      </c>
      <c r="BM321">
        <v>2</v>
      </c>
      <c r="BN321">
        <v>5</v>
      </c>
      <c r="BO321">
        <v>4</v>
      </c>
      <c r="BP321">
        <v>5</v>
      </c>
      <c r="BQ321">
        <v>4</v>
      </c>
      <c r="BR321">
        <v>4</v>
      </c>
      <c r="BS321">
        <v>4</v>
      </c>
      <c r="BT321">
        <v>3</v>
      </c>
      <c r="BU321">
        <v>3</v>
      </c>
      <c r="BV321">
        <v>3</v>
      </c>
      <c r="BW321">
        <v>3</v>
      </c>
      <c r="BX321">
        <v>5</v>
      </c>
      <c r="BY321">
        <v>2</v>
      </c>
      <c r="BZ321">
        <v>5</v>
      </c>
      <c r="CA321">
        <v>3</v>
      </c>
      <c r="CB321">
        <v>2</v>
      </c>
      <c r="CC321">
        <v>0</v>
      </c>
      <c r="CD321">
        <v>1</v>
      </c>
      <c r="CE321">
        <v>2</v>
      </c>
      <c r="CF321">
        <v>2</v>
      </c>
      <c r="CG321">
        <v>2</v>
      </c>
      <c r="CH321">
        <v>2</v>
      </c>
      <c r="CI321">
        <f t="shared" si="106"/>
        <v>103</v>
      </c>
      <c r="CJ321">
        <f t="shared" si="107"/>
        <v>0</v>
      </c>
      <c r="CK321" s="7">
        <f t="shared" si="108"/>
        <v>1</v>
      </c>
      <c r="CL321">
        <v>149</v>
      </c>
      <c r="CM321" s="7">
        <f t="shared" si="115"/>
        <v>0.6912751677852349</v>
      </c>
      <c r="CN321">
        <f t="shared" si="110"/>
        <v>29</v>
      </c>
      <c r="CO321">
        <f t="shared" si="111"/>
        <v>0</v>
      </c>
      <c r="CP321" s="7">
        <f t="shared" si="112"/>
        <v>1</v>
      </c>
      <c r="CQ321">
        <v>42</v>
      </c>
      <c r="CR321" s="7">
        <f t="shared" si="113"/>
        <v>0.69047619047619047</v>
      </c>
      <c r="CT321" s="39">
        <v>0</v>
      </c>
      <c r="CU321" s="39">
        <v>100</v>
      </c>
      <c r="CV321" s="39">
        <v>100</v>
      </c>
      <c r="CW321" s="39">
        <v>50</v>
      </c>
      <c r="CX321" s="39">
        <v>50</v>
      </c>
      <c r="CY321" s="39">
        <v>50</v>
      </c>
      <c r="CZ321" s="39">
        <v>50</v>
      </c>
      <c r="DA321" s="39">
        <v>50</v>
      </c>
      <c r="DB321" s="39">
        <v>100</v>
      </c>
      <c r="DC321" s="39">
        <v>100</v>
      </c>
      <c r="DD321" s="31">
        <v>65</v>
      </c>
      <c r="DE321" s="39">
        <v>0</v>
      </c>
      <c r="DF321" s="39">
        <v>0</v>
      </c>
      <c r="DG321" s="39">
        <v>0</v>
      </c>
      <c r="DH321" s="39">
        <v>0</v>
      </c>
      <c r="DI321" s="31">
        <v>0</v>
      </c>
      <c r="DJ321" s="39">
        <v>0</v>
      </c>
      <c r="DK321" s="39">
        <v>0</v>
      </c>
      <c r="DL321" s="39">
        <v>0</v>
      </c>
      <c r="DM321" s="31">
        <v>0</v>
      </c>
      <c r="DN321" s="39">
        <v>40</v>
      </c>
      <c r="DO321" s="39">
        <v>20</v>
      </c>
      <c r="DP321" s="39">
        <v>60</v>
      </c>
      <c r="DQ321" s="39">
        <v>60</v>
      </c>
      <c r="DR321" s="31">
        <v>45</v>
      </c>
      <c r="DS321" s="39">
        <v>100</v>
      </c>
      <c r="DT321" s="39">
        <v>80</v>
      </c>
      <c r="DU321" s="39">
        <v>80</v>
      </c>
      <c r="DV321" s="39">
        <v>80</v>
      </c>
      <c r="DW321" s="39">
        <v>80</v>
      </c>
      <c r="DX321" s="31">
        <v>84</v>
      </c>
      <c r="DY321" s="39">
        <v>75</v>
      </c>
      <c r="DZ321" s="39">
        <v>75</v>
      </c>
      <c r="EA321" s="31">
        <v>75</v>
      </c>
      <c r="EB321" s="39">
        <v>40</v>
      </c>
      <c r="EC321" s="39">
        <v>75</v>
      </c>
      <c r="ED321" s="31">
        <v>57.5</v>
      </c>
      <c r="EE321" s="39">
        <v>50</v>
      </c>
      <c r="EF321" s="39">
        <v>75</v>
      </c>
      <c r="EG321" s="39">
        <v>50</v>
      </c>
      <c r="EH321" s="39">
        <v>50</v>
      </c>
      <c r="EI321" s="39">
        <v>50</v>
      </c>
      <c r="EJ321" s="31">
        <v>55</v>
      </c>
      <c r="EK321" s="40">
        <v>51.111111111111114</v>
      </c>
      <c r="EL321">
        <v>50</v>
      </c>
      <c r="EM321">
        <v>100</v>
      </c>
      <c r="EN321">
        <v>25</v>
      </c>
      <c r="EO321">
        <v>100</v>
      </c>
      <c r="EP321">
        <v>50</v>
      </c>
      <c r="EQ321">
        <v>25</v>
      </c>
      <c r="ES321">
        <v>0</v>
      </c>
      <c r="ET321">
        <v>100</v>
      </c>
      <c r="EU321">
        <v>100</v>
      </c>
      <c r="EV321">
        <v>100</v>
      </c>
      <c r="EW321">
        <v>100</v>
      </c>
      <c r="EX321" s="6">
        <f t="shared" si="98"/>
        <v>68.181818181818187</v>
      </c>
      <c r="EY321">
        <f t="shared" si="99"/>
        <v>75</v>
      </c>
      <c r="EZ321" s="6">
        <f t="shared" si="100"/>
        <v>58.333333333333336</v>
      </c>
      <c r="FA321" s="6">
        <f t="shared" si="101"/>
        <v>80</v>
      </c>
      <c r="FB321" s="6">
        <f t="shared" si="102"/>
        <v>50</v>
      </c>
    </row>
    <row r="322" spans="1:158" x14ac:dyDescent="0.2">
      <c r="A322" t="s">
        <v>830</v>
      </c>
      <c r="B322">
        <v>1</v>
      </c>
      <c r="C322">
        <v>1</v>
      </c>
      <c r="D322">
        <v>1</v>
      </c>
      <c r="E322">
        <v>1</v>
      </c>
      <c r="F322">
        <v>1</v>
      </c>
      <c r="H322">
        <f>COUNTIFS(R322, 2, I322, 0)</f>
        <v>1</v>
      </c>
      <c r="I322">
        <f t="shared" ref="I322:I385" si="116">COUNTIF(P322, 1)</f>
        <v>0</v>
      </c>
      <c r="J322" s="9">
        <f>SUM(COUNTIFS(I322, 0, H322, 0, O322, {"1";"2";"3"}))</f>
        <v>0</v>
      </c>
      <c r="K322" s="9">
        <f t="shared" si="105"/>
        <v>0</v>
      </c>
      <c r="L322">
        <v>1</v>
      </c>
      <c r="M322">
        <v>1</v>
      </c>
      <c r="N322">
        <v>1</v>
      </c>
      <c r="O322">
        <v>1</v>
      </c>
      <c r="P322">
        <v>2</v>
      </c>
      <c r="Q322">
        <v>2019</v>
      </c>
      <c r="R322">
        <v>2</v>
      </c>
      <c r="S322">
        <v>1</v>
      </c>
      <c r="T322">
        <v>1</v>
      </c>
      <c r="U322">
        <v>1</v>
      </c>
      <c r="V322">
        <v>0</v>
      </c>
      <c r="W322">
        <v>1</v>
      </c>
      <c r="X322">
        <v>0</v>
      </c>
      <c r="Y322">
        <v>0</v>
      </c>
      <c r="Z322">
        <v>1</v>
      </c>
      <c r="AE322">
        <v>2</v>
      </c>
      <c r="AF322">
        <v>2</v>
      </c>
      <c r="AG322">
        <v>2</v>
      </c>
      <c r="AH322">
        <v>2</v>
      </c>
      <c r="AI322">
        <v>2</v>
      </c>
      <c r="AJ322" s="10" t="s">
        <v>379</v>
      </c>
      <c r="AK322" s="13" t="s">
        <v>968</v>
      </c>
      <c r="AL322">
        <v>0</v>
      </c>
      <c r="AM322">
        <v>2</v>
      </c>
      <c r="AN322">
        <v>2</v>
      </c>
      <c r="AO322">
        <v>1</v>
      </c>
      <c r="AP322">
        <v>2</v>
      </c>
      <c r="AQ322">
        <v>2</v>
      </c>
      <c r="AR322">
        <v>1</v>
      </c>
      <c r="AS322">
        <v>2</v>
      </c>
      <c r="AT322">
        <v>2</v>
      </c>
      <c r="AU322">
        <v>2</v>
      </c>
      <c r="AV322">
        <v>1</v>
      </c>
      <c r="AW322">
        <v>2</v>
      </c>
      <c r="AX322">
        <v>3</v>
      </c>
      <c r="AY322">
        <v>1</v>
      </c>
      <c r="AZ322">
        <v>1</v>
      </c>
      <c r="BA322">
        <v>1</v>
      </c>
      <c r="BB322">
        <v>1</v>
      </c>
      <c r="BC322">
        <v>2</v>
      </c>
      <c r="BD322">
        <v>2</v>
      </c>
      <c r="BE322">
        <v>2</v>
      </c>
      <c r="BF322">
        <v>3</v>
      </c>
      <c r="BG322">
        <v>4</v>
      </c>
      <c r="BH322">
        <v>4</v>
      </c>
      <c r="BI322">
        <v>2</v>
      </c>
      <c r="BJ322">
        <v>6</v>
      </c>
      <c r="BK322">
        <v>5</v>
      </c>
      <c r="BL322">
        <v>3</v>
      </c>
      <c r="BM322">
        <v>2</v>
      </c>
      <c r="BN322">
        <v>4</v>
      </c>
      <c r="BO322">
        <v>2</v>
      </c>
      <c r="BP322">
        <v>3</v>
      </c>
      <c r="BQ322">
        <v>2</v>
      </c>
      <c r="BR322">
        <v>2</v>
      </c>
      <c r="BS322">
        <v>2</v>
      </c>
      <c r="BT322">
        <v>2</v>
      </c>
      <c r="BU322">
        <v>2</v>
      </c>
      <c r="BV322">
        <v>2</v>
      </c>
      <c r="BW322">
        <v>5</v>
      </c>
      <c r="BX322">
        <v>5</v>
      </c>
      <c r="BY322">
        <v>3</v>
      </c>
      <c r="BZ322">
        <v>5</v>
      </c>
      <c r="CA322">
        <v>2</v>
      </c>
      <c r="CB322">
        <v>2</v>
      </c>
      <c r="CC322">
        <v>2</v>
      </c>
      <c r="CD322">
        <v>2</v>
      </c>
      <c r="CE322">
        <v>2</v>
      </c>
      <c r="CF322">
        <v>2</v>
      </c>
      <c r="CG322">
        <v>2</v>
      </c>
      <c r="CH322">
        <v>2</v>
      </c>
      <c r="CI322">
        <f t="shared" si="106"/>
        <v>82</v>
      </c>
      <c r="CJ322">
        <f t="shared" si="107"/>
        <v>0</v>
      </c>
      <c r="CK322" s="7">
        <f t="shared" si="108"/>
        <v>1</v>
      </c>
      <c r="CL322">
        <v>149</v>
      </c>
      <c r="CM322" s="7">
        <f t="shared" si="115"/>
        <v>0.55033557046979864</v>
      </c>
      <c r="CN322">
        <f t="shared" si="110"/>
        <v>34</v>
      </c>
      <c r="CO322">
        <f t="shared" si="111"/>
        <v>0</v>
      </c>
      <c r="CP322" s="7">
        <f t="shared" si="112"/>
        <v>1</v>
      </c>
      <c r="CQ322">
        <v>42</v>
      </c>
      <c r="CR322" s="7">
        <f t="shared" si="113"/>
        <v>0.80952380952380953</v>
      </c>
      <c r="CT322" s="39">
        <v>0</v>
      </c>
      <c r="CU322" s="39">
        <v>50</v>
      </c>
      <c r="CV322" s="39">
        <v>50</v>
      </c>
      <c r="CW322" s="39">
        <v>0</v>
      </c>
      <c r="CX322" s="39">
        <v>50</v>
      </c>
      <c r="CY322" s="39">
        <v>50</v>
      </c>
      <c r="CZ322" s="39">
        <v>50</v>
      </c>
      <c r="DA322" s="39">
        <v>0</v>
      </c>
      <c r="DB322" s="39">
        <v>50</v>
      </c>
      <c r="DC322" s="39">
        <v>100</v>
      </c>
      <c r="DD322" s="31">
        <v>40</v>
      </c>
      <c r="DE322" s="39">
        <v>0</v>
      </c>
      <c r="DF322" s="39">
        <v>0</v>
      </c>
      <c r="DG322" s="39">
        <v>0</v>
      </c>
      <c r="DH322" s="39">
        <v>0</v>
      </c>
      <c r="DI322" s="31">
        <v>0</v>
      </c>
      <c r="DJ322" s="39">
        <v>100</v>
      </c>
      <c r="DK322" s="39">
        <v>100</v>
      </c>
      <c r="DL322" s="39">
        <v>100</v>
      </c>
      <c r="DM322" s="31">
        <v>100</v>
      </c>
      <c r="DN322" s="39">
        <v>20</v>
      </c>
      <c r="DO322" s="39">
        <v>20</v>
      </c>
      <c r="DP322" s="39">
        <v>20</v>
      </c>
      <c r="DQ322" s="39">
        <v>20</v>
      </c>
      <c r="DR322" s="31">
        <v>20</v>
      </c>
      <c r="DS322" s="39">
        <v>100</v>
      </c>
      <c r="DT322" s="39">
        <v>80</v>
      </c>
      <c r="DU322" s="39">
        <v>40</v>
      </c>
      <c r="DV322" s="39">
        <v>60</v>
      </c>
      <c r="DW322" s="39">
        <v>40</v>
      </c>
      <c r="DX322" s="31">
        <v>64</v>
      </c>
      <c r="DY322" s="39">
        <v>50</v>
      </c>
      <c r="DZ322" s="39">
        <v>25</v>
      </c>
      <c r="EA322" s="31">
        <v>37.5</v>
      </c>
      <c r="EB322" s="39">
        <v>60</v>
      </c>
      <c r="EC322" s="39">
        <v>75</v>
      </c>
      <c r="ED322" s="31">
        <v>67.5</v>
      </c>
      <c r="EE322" s="39">
        <v>25</v>
      </c>
      <c r="EF322" s="39">
        <v>25</v>
      </c>
      <c r="EG322" s="39">
        <v>25</v>
      </c>
      <c r="EH322" s="39">
        <v>25</v>
      </c>
      <c r="EI322" s="39">
        <v>25</v>
      </c>
      <c r="EJ322" s="31">
        <v>25</v>
      </c>
      <c r="EK322" s="40">
        <v>40.555555555555557</v>
      </c>
      <c r="EL322">
        <v>100</v>
      </c>
      <c r="EM322">
        <v>100</v>
      </c>
      <c r="EN322">
        <v>50</v>
      </c>
      <c r="EO322">
        <v>100</v>
      </c>
      <c r="EP322">
        <v>25</v>
      </c>
      <c r="EQ322">
        <v>25</v>
      </c>
      <c r="ER322">
        <v>100</v>
      </c>
      <c r="ES322">
        <v>100</v>
      </c>
      <c r="ET322">
        <v>100</v>
      </c>
      <c r="EU322">
        <v>100</v>
      </c>
      <c r="EV322">
        <v>100</v>
      </c>
      <c r="EW322">
        <v>100</v>
      </c>
      <c r="EX322" s="6">
        <f t="shared" si="98"/>
        <v>83.333333333333329</v>
      </c>
      <c r="EY322">
        <f t="shared" si="99"/>
        <v>100</v>
      </c>
      <c r="EZ322" s="6">
        <f t="shared" si="100"/>
        <v>66.666666666666671</v>
      </c>
      <c r="FA322" s="6">
        <f t="shared" si="101"/>
        <v>100</v>
      </c>
      <c r="FB322" s="6">
        <f t="shared" si="102"/>
        <v>50</v>
      </c>
    </row>
    <row r="323" spans="1:158" x14ac:dyDescent="0.2">
      <c r="A323" t="s">
        <v>831</v>
      </c>
      <c r="B323">
        <v>1</v>
      </c>
      <c r="C323">
        <v>1</v>
      </c>
      <c r="D323">
        <v>1</v>
      </c>
      <c r="E323">
        <v>1</v>
      </c>
      <c r="F323">
        <v>1</v>
      </c>
      <c r="H323">
        <f>COUNTIFS(R323, 2, I323, 0)</f>
        <v>1</v>
      </c>
      <c r="I323">
        <f t="shared" si="116"/>
        <v>0</v>
      </c>
      <c r="J323" s="9">
        <f>SUM(COUNTIFS(I323, 0, H323, 0, O323, {"1";"2";"3"}))</f>
        <v>0</v>
      </c>
      <c r="K323" s="9">
        <f t="shared" si="105"/>
        <v>0</v>
      </c>
      <c r="L323">
        <v>1</v>
      </c>
      <c r="M323">
        <v>1</v>
      </c>
      <c r="N323">
        <v>1</v>
      </c>
      <c r="O323">
        <v>1</v>
      </c>
      <c r="P323">
        <v>2</v>
      </c>
      <c r="Q323">
        <v>2016</v>
      </c>
      <c r="R323">
        <v>2</v>
      </c>
      <c r="S323">
        <v>2</v>
      </c>
      <c r="T323">
        <v>1</v>
      </c>
      <c r="U323">
        <v>1</v>
      </c>
      <c r="V323">
        <v>0</v>
      </c>
      <c r="W323">
        <v>1</v>
      </c>
      <c r="X323">
        <v>0</v>
      </c>
      <c r="Y323">
        <v>0</v>
      </c>
      <c r="Z323">
        <v>2</v>
      </c>
      <c r="AE323">
        <v>2</v>
      </c>
      <c r="AF323">
        <v>3</v>
      </c>
      <c r="AG323">
        <v>3</v>
      </c>
      <c r="AH323">
        <v>2</v>
      </c>
      <c r="AI323">
        <v>2</v>
      </c>
      <c r="AJ323" s="10" t="s">
        <v>380</v>
      </c>
      <c r="AK323" s="13" t="s">
        <v>964</v>
      </c>
      <c r="AL323">
        <v>0</v>
      </c>
      <c r="AM323">
        <v>2</v>
      </c>
      <c r="AN323">
        <v>3</v>
      </c>
      <c r="AO323">
        <v>1</v>
      </c>
      <c r="AP323">
        <v>2</v>
      </c>
      <c r="AQ323">
        <v>3</v>
      </c>
      <c r="AR323">
        <v>3</v>
      </c>
      <c r="AS323">
        <v>3</v>
      </c>
      <c r="AT323">
        <v>3</v>
      </c>
      <c r="AU323">
        <v>3</v>
      </c>
      <c r="AV323">
        <v>3</v>
      </c>
      <c r="AW323">
        <v>3</v>
      </c>
      <c r="AX323">
        <v>3</v>
      </c>
      <c r="AY323">
        <v>2</v>
      </c>
      <c r="AZ323">
        <v>2</v>
      </c>
      <c r="BA323">
        <v>2</v>
      </c>
      <c r="BB323">
        <v>1</v>
      </c>
      <c r="BC323">
        <v>2</v>
      </c>
      <c r="BD323">
        <v>2</v>
      </c>
      <c r="BE323">
        <v>2</v>
      </c>
      <c r="BF323">
        <v>4</v>
      </c>
      <c r="BG323">
        <v>6</v>
      </c>
      <c r="BH323">
        <v>5</v>
      </c>
      <c r="BI323">
        <v>2</v>
      </c>
      <c r="BJ323">
        <v>5</v>
      </c>
      <c r="BK323">
        <v>4</v>
      </c>
      <c r="BL323">
        <v>1</v>
      </c>
      <c r="BM323">
        <v>1</v>
      </c>
      <c r="BN323">
        <v>4</v>
      </c>
      <c r="BO323">
        <v>3</v>
      </c>
      <c r="BP323">
        <v>3</v>
      </c>
      <c r="BQ323">
        <v>1</v>
      </c>
      <c r="BR323">
        <v>5</v>
      </c>
      <c r="BS323">
        <v>3</v>
      </c>
      <c r="BT323">
        <v>1</v>
      </c>
      <c r="BU323">
        <v>1</v>
      </c>
      <c r="BV323">
        <v>1</v>
      </c>
      <c r="BW323">
        <v>3</v>
      </c>
      <c r="BX323">
        <v>4</v>
      </c>
      <c r="BY323">
        <v>3</v>
      </c>
      <c r="BZ323">
        <v>5</v>
      </c>
      <c r="CA323">
        <v>2</v>
      </c>
      <c r="CB323">
        <v>1</v>
      </c>
      <c r="CC323">
        <v>2</v>
      </c>
      <c r="CD323">
        <v>1</v>
      </c>
      <c r="CE323">
        <v>1</v>
      </c>
      <c r="CF323">
        <v>2</v>
      </c>
      <c r="CG323">
        <v>2</v>
      </c>
      <c r="CH323">
        <v>2</v>
      </c>
      <c r="CI323">
        <f t="shared" si="106"/>
        <v>95</v>
      </c>
      <c r="CJ323">
        <f t="shared" si="107"/>
        <v>0</v>
      </c>
      <c r="CK323" s="7">
        <f t="shared" si="108"/>
        <v>1</v>
      </c>
      <c r="CL323">
        <v>149</v>
      </c>
      <c r="CM323" s="7">
        <f t="shared" si="115"/>
        <v>0.63758389261744963</v>
      </c>
      <c r="CN323">
        <f t="shared" si="110"/>
        <v>28</v>
      </c>
      <c r="CO323">
        <f t="shared" si="111"/>
        <v>0</v>
      </c>
      <c r="CP323" s="7">
        <f t="shared" si="112"/>
        <v>1</v>
      </c>
      <c r="CQ323">
        <v>42</v>
      </c>
      <c r="CR323" s="7">
        <f t="shared" si="113"/>
        <v>0.66666666666666663</v>
      </c>
      <c r="CT323" s="39">
        <v>0</v>
      </c>
      <c r="CU323" s="39">
        <v>50</v>
      </c>
      <c r="CV323" s="39">
        <v>100</v>
      </c>
      <c r="CW323" s="39">
        <v>100</v>
      </c>
      <c r="CX323" s="39">
        <v>100</v>
      </c>
      <c r="CY323" s="39">
        <v>100</v>
      </c>
      <c r="CZ323" s="39">
        <v>100</v>
      </c>
      <c r="DA323" s="39">
        <v>100</v>
      </c>
      <c r="DB323" s="39">
        <v>100</v>
      </c>
      <c r="DC323" s="39">
        <v>100</v>
      </c>
      <c r="DD323" s="31">
        <v>85</v>
      </c>
      <c r="DE323" s="39">
        <v>100</v>
      </c>
      <c r="DF323" s="39">
        <v>100</v>
      </c>
      <c r="DG323" s="39">
        <v>100</v>
      </c>
      <c r="DH323" s="39">
        <v>0</v>
      </c>
      <c r="DI323" s="31">
        <v>75</v>
      </c>
      <c r="DJ323" s="39">
        <v>100</v>
      </c>
      <c r="DK323" s="39">
        <v>100</v>
      </c>
      <c r="DL323" s="39">
        <v>100</v>
      </c>
      <c r="DM323" s="31">
        <v>100</v>
      </c>
      <c r="DN323" s="39">
        <v>20</v>
      </c>
      <c r="DO323" s="39">
        <v>0</v>
      </c>
      <c r="DP323" s="39">
        <v>40</v>
      </c>
      <c r="DQ323" s="39">
        <v>0</v>
      </c>
      <c r="DR323" s="31">
        <v>15</v>
      </c>
      <c r="DS323" s="39">
        <v>80</v>
      </c>
      <c r="DT323" s="39">
        <v>60</v>
      </c>
      <c r="DU323" s="39">
        <v>0</v>
      </c>
      <c r="DV323" s="39">
        <v>60</v>
      </c>
      <c r="DW323" s="39">
        <v>40</v>
      </c>
      <c r="DX323" s="31">
        <v>48</v>
      </c>
      <c r="DY323" s="39">
        <v>75</v>
      </c>
      <c r="DZ323" s="39">
        <v>100</v>
      </c>
      <c r="EA323" s="31">
        <v>87.5</v>
      </c>
      <c r="EB323" s="39">
        <v>100</v>
      </c>
      <c r="EC323" s="39">
        <v>100</v>
      </c>
      <c r="ED323" s="31">
        <v>100</v>
      </c>
      <c r="EE323" s="39">
        <v>25</v>
      </c>
      <c r="EF323" s="39">
        <v>50</v>
      </c>
      <c r="EG323" s="39">
        <v>0</v>
      </c>
      <c r="EH323" s="39">
        <v>0</v>
      </c>
      <c r="EI323" s="39">
        <v>0</v>
      </c>
      <c r="EJ323" s="31">
        <v>15</v>
      </c>
      <c r="EK323" s="40">
        <v>62.5</v>
      </c>
      <c r="EL323">
        <v>50</v>
      </c>
      <c r="EM323">
        <v>75</v>
      </c>
      <c r="EN323">
        <v>50</v>
      </c>
      <c r="EO323">
        <v>100</v>
      </c>
      <c r="EP323">
        <v>25</v>
      </c>
      <c r="EQ323">
        <v>0</v>
      </c>
      <c r="ER323">
        <v>100</v>
      </c>
      <c r="ES323">
        <v>0</v>
      </c>
      <c r="ET323">
        <v>0</v>
      </c>
      <c r="EU323">
        <v>100</v>
      </c>
      <c r="EV323">
        <v>100</v>
      </c>
      <c r="EW323">
        <v>100</v>
      </c>
      <c r="EX323" s="6">
        <f t="shared" ref="EX323:EX386" si="117">AVERAGE(EL323:EW323)</f>
        <v>58.333333333333336</v>
      </c>
      <c r="EY323">
        <f t="shared" ref="EY323:EY386" si="118">AVERAGE(EL323:EM323)</f>
        <v>62.5</v>
      </c>
      <c r="EZ323" s="6">
        <f t="shared" ref="EZ323:EZ386" si="119">AVERAGE(EL323:EQ323)</f>
        <v>50</v>
      </c>
      <c r="FA323" s="6">
        <f t="shared" ref="FA323:FA386" si="120">AVERAGE(ER323:EW323)</f>
        <v>66.666666666666671</v>
      </c>
      <c r="FB323" s="6">
        <f t="shared" ref="FB323:FB386" si="121">AVERAGE(EN323:EQ323)</f>
        <v>43.75</v>
      </c>
    </row>
    <row r="324" spans="1:158" x14ac:dyDescent="0.2">
      <c r="A324" t="s">
        <v>832</v>
      </c>
      <c r="B324">
        <v>1</v>
      </c>
      <c r="C324">
        <v>1</v>
      </c>
      <c r="D324">
        <v>3</v>
      </c>
      <c r="E324">
        <v>1</v>
      </c>
      <c r="F324">
        <v>1</v>
      </c>
      <c r="H324">
        <f>COUNTIFS(R324, 2, I324, 0)</f>
        <v>1</v>
      </c>
      <c r="I324">
        <f t="shared" si="116"/>
        <v>0</v>
      </c>
      <c r="J324" s="9">
        <f>SUM(COUNTIFS(I324, 0, H324, 0, O324, {"1";"2";"3"}))</f>
        <v>0</v>
      </c>
      <c r="K324" s="9">
        <f t="shared" si="105"/>
        <v>0</v>
      </c>
      <c r="L324">
        <v>1</v>
      </c>
      <c r="M324">
        <v>2</v>
      </c>
      <c r="N324">
        <v>1</v>
      </c>
      <c r="O324">
        <v>1</v>
      </c>
      <c r="P324">
        <v>2</v>
      </c>
      <c r="Q324">
        <v>2009</v>
      </c>
      <c r="R324">
        <v>2</v>
      </c>
      <c r="S324">
        <v>2</v>
      </c>
      <c r="T324">
        <v>1</v>
      </c>
      <c r="U324">
        <v>1</v>
      </c>
      <c r="V324">
        <v>0</v>
      </c>
      <c r="W324">
        <v>1</v>
      </c>
      <c r="X324">
        <v>0</v>
      </c>
      <c r="Y324">
        <v>0</v>
      </c>
      <c r="Z324">
        <v>3</v>
      </c>
      <c r="AE324">
        <v>2</v>
      </c>
      <c r="AF324">
        <v>1</v>
      </c>
      <c r="AH324">
        <v>2</v>
      </c>
      <c r="AI324">
        <v>5</v>
      </c>
      <c r="AJ324" s="10" t="s">
        <v>381</v>
      </c>
      <c r="AK324" s="13" t="s">
        <v>968</v>
      </c>
      <c r="AL324">
        <v>0</v>
      </c>
      <c r="AM324">
        <v>5</v>
      </c>
      <c r="AN324">
        <v>3</v>
      </c>
      <c r="AO324">
        <v>3</v>
      </c>
      <c r="AP324">
        <v>3</v>
      </c>
      <c r="AQ324">
        <v>3</v>
      </c>
      <c r="AR324">
        <v>3</v>
      </c>
      <c r="AS324">
        <v>3</v>
      </c>
      <c r="AT324">
        <v>3</v>
      </c>
      <c r="AU324">
        <v>3</v>
      </c>
      <c r="AV324">
        <v>3</v>
      </c>
      <c r="AW324">
        <v>3</v>
      </c>
      <c r="AX324">
        <v>3</v>
      </c>
      <c r="AY324">
        <v>2</v>
      </c>
      <c r="AZ324">
        <v>2</v>
      </c>
      <c r="BA324">
        <v>2</v>
      </c>
      <c r="BB324">
        <v>2</v>
      </c>
      <c r="BC324">
        <v>2</v>
      </c>
      <c r="BD324">
        <v>2</v>
      </c>
      <c r="BE324">
        <v>2</v>
      </c>
      <c r="BF324">
        <v>5</v>
      </c>
      <c r="BG324">
        <v>6</v>
      </c>
      <c r="BH324">
        <v>5</v>
      </c>
      <c r="BI324">
        <v>5</v>
      </c>
      <c r="BJ324">
        <v>6</v>
      </c>
      <c r="BK324">
        <v>6</v>
      </c>
      <c r="BL324">
        <v>5</v>
      </c>
      <c r="BM324">
        <v>5</v>
      </c>
      <c r="BN324">
        <v>5</v>
      </c>
      <c r="BO324">
        <v>6</v>
      </c>
      <c r="BP324">
        <v>5</v>
      </c>
      <c r="BQ324">
        <v>5</v>
      </c>
      <c r="BR324">
        <v>5</v>
      </c>
      <c r="BS324">
        <v>5</v>
      </c>
      <c r="BT324">
        <v>5</v>
      </c>
      <c r="BU324">
        <v>3</v>
      </c>
      <c r="BV324">
        <v>5</v>
      </c>
      <c r="BW324">
        <v>5</v>
      </c>
      <c r="BX324">
        <v>5</v>
      </c>
      <c r="BY324">
        <v>3</v>
      </c>
      <c r="BZ324">
        <v>4</v>
      </c>
      <c r="CA324">
        <v>5</v>
      </c>
      <c r="CB324">
        <v>1</v>
      </c>
      <c r="CC324">
        <v>2</v>
      </c>
      <c r="CD324">
        <v>2</v>
      </c>
      <c r="CE324">
        <v>2</v>
      </c>
      <c r="CF324">
        <v>2</v>
      </c>
      <c r="CG324">
        <v>2</v>
      </c>
      <c r="CH324">
        <v>2</v>
      </c>
      <c r="CI324">
        <f t="shared" si="106"/>
        <v>139</v>
      </c>
      <c r="CJ324">
        <f t="shared" si="107"/>
        <v>0</v>
      </c>
      <c r="CK324" s="7">
        <f t="shared" si="108"/>
        <v>1</v>
      </c>
      <c r="CL324">
        <v>149</v>
      </c>
      <c r="CM324" s="7">
        <f t="shared" si="115"/>
        <v>0.93288590604026844</v>
      </c>
      <c r="CN324">
        <f t="shared" si="110"/>
        <v>35</v>
      </c>
      <c r="CO324">
        <f t="shared" si="111"/>
        <v>0</v>
      </c>
      <c r="CP324" s="7">
        <f t="shared" si="112"/>
        <v>1</v>
      </c>
      <c r="CQ324">
        <v>42</v>
      </c>
      <c r="CR324" s="7">
        <f t="shared" si="113"/>
        <v>0.83333333333333337</v>
      </c>
      <c r="CT324" s="39">
        <v>100</v>
      </c>
      <c r="CU324" s="39">
        <v>100</v>
      </c>
      <c r="CV324" s="39">
        <v>100</v>
      </c>
      <c r="CW324" s="39">
        <v>100</v>
      </c>
      <c r="CX324" s="39">
        <v>100</v>
      </c>
      <c r="CY324" s="39">
        <v>100</v>
      </c>
      <c r="CZ324" s="39">
        <v>100</v>
      </c>
      <c r="DA324" s="39">
        <v>100</v>
      </c>
      <c r="DB324" s="39">
        <v>100</v>
      </c>
      <c r="DC324" s="39">
        <v>100</v>
      </c>
      <c r="DD324" s="31">
        <v>100</v>
      </c>
      <c r="DE324" s="39">
        <v>100</v>
      </c>
      <c r="DF324" s="39">
        <v>100</v>
      </c>
      <c r="DG324" s="39">
        <v>100</v>
      </c>
      <c r="DH324" s="39">
        <v>100</v>
      </c>
      <c r="DI324" s="31">
        <v>100</v>
      </c>
      <c r="DJ324" s="39">
        <v>100</v>
      </c>
      <c r="DK324" s="39">
        <v>100</v>
      </c>
      <c r="DL324" s="39">
        <v>100</v>
      </c>
      <c r="DM324" s="31">
        <v>100</v>
      </c>
      <c r="DN324" s="39">
        <v>80</v>
      </c>
      <c r="DO324" s="39">
        <v>80</v>
      </c>
      <c r="DP324" s="39">
        <v>100</v>
      </c>
      <c r="DQ324" s="39">
        <v>80</v>
      </c>
      <c r="DR324" s="31">
        <v>85</v>
      </c>
      <c r="DS324" s="39">
        <v>100</v>
      </c>
      <c r="DT324" s="39">
        <v>100</v>
      </c>
      <c r="DU324" s="39">
        <v>80</v>
      </c>
      <c r="DV324" s="39">
        <v>80</v>
      </c>
      <c r="DW324" s="39">
        <v>80</v>
      </c>
      <c r="DX324" s="31">
        <v>88</v>
      </c>
      <c r="DY324" s="39">
        <v>100</v>
      </c>
      <c r="DZ324" s="39">
        <v>100</v>
      </c>
      <c r="EA324" s="31">
        <v>100</v>
      </c>
      <c r="EB324" s="39">
        <v>100</v>
      </c>
      <c r="EC324" s="39">
        <v>100</v>
      </c>
      <c r="ED324" s="31">
        <v>100</v>
      </c>
      <c r="EE324" s="39">
        <v>100</v>
      </c>
      <c r="EF324" s="39">
        <v>100</v>
      </c>
      <c r="EG324" s="39">
        <v>100</v>
      </c>
      <c r="EH324" s="39">
        <v>50</v>
      </c>
      <c r="EI324" s="39">
        <v>100</v>
      </c>
      <c r="EJ324" s="31">
        <v>90</v>
      </c>
      <c r="EK324" s="40">
        <v>93.888888888888886</v>
      </c>
      <c r="EL324">
        <v>100</v>
      </c>
      <c r="EM324">
        <v>100</v>
      </c>
      <c r="EN324">
        <v>50</v>
      </c>
      <c r="EO324">
        <v>75</v>
      </c>
      <c r="EP324">
        <v>100</v>
      </c>
      <c r="EQ324">
        <v>0</v>
      </c>
      <c r="ER324">
        <v>100</v>
      </c>
      <c r="ES324">
        <v>100</v>
      </c>
      <c r="ET324">
        <v>100</v>
      </c>
      <c r="EU324">
        <v>100</v>
      </c>
      <c r="EV324">
        <v>100</v>
      </c>
      <c r="EW324">
        <v>100</v>
      </c>
      <c r="EX324" s="6">
        <f t="shared" si="117"/>
        <v>85.416666666666671</v>
      </c>
      <c r="EY324">
        <f t="shared" si="118"/>
        <v>100</v>
      </c>
      <c r="EZ324" s="6">
        <f t="shared" si="119"/>
        <v>70.833333333333329</v>
      </c>
      <c r="FA324" s="6">
        <f t="shared" si="120"/>
        <v>100</v>
      </c>
      <c r="FB324" s="6">
        <f t="shared" si="121"/>
        <v>56.25</v>
      </c>
    </row>
    <row r="325" spans="1:158" x14ac:dyDescent="0.2">
      <c r="A325" t="s">
        <v>833</v>
      </c>
      <c r="B325">
        <v>1</v>
      </c>
      <c r="C325">
        <v>1</v>
      </c>
      <c r="D325">
        <v>3</v>
      </c>
      <c r="E325">
        <v>1</v>
      </c>
      <c r="F325">
        <v>1</v>
      </c>
      <c r="H325">
        <f>COUNTIFS(R325, 2, I325, 0)</f>
        <v>1</v>
      </c>
      <c r="I325">
        <f t="shared" si="116"/>
        <v>0</v>
      </c>
      <c r="J325" s="9">
        <f>SUM(COUNTIFS(I325, 0, H325, 0, O325, {"1";"2";"3"}))</f>
        <v>0</v>
      </c>
      <c r="K325" s="9">
        <f t="shared" si="105"/>
        <v>0</v>
      </c>
      <c r="L325">
        <v>1</v>
      </c>
      <c r="M325">
        <v>1</v>
      </c>
      <c r="N325">
        <v>1</v>
      </c>
      <c r="O325">
        <v>1</v>
      </c>
      <c r="P325">
        <v>2</v>
      </c>
      <c r="Q325">
        <v>2014</v>
      </c>
      <c r="R325">
        <v>2</v>
      </c>
      <c r="S325">
        <v>2</v>
      </c>
      <c r="T325">
        <v>1</v>
      </c>
      <c r="U325">
        <v>1</v>
      </c>
      <c r="V325">
        <v>0</v>
      </c>
      <c r="W325">
        <v>1</v>
      </c>
      <c r="X325">
        <v>0</v>
      </c>
      <c r="Y325">
        <v>0</v>
      </c>
      <c r="Z325">
        <v>1</v>
      </c>
      <c r="AE325">
        <v>2</v>
      </c>
      <c r="AF325">
        <v>1</v>
      </c>
      <c r="AH325">
        <v>6</v>
      </c>
      <c r="AI325">
        <v>6</v>
      </c>
      <c r="AJ325" s="10" t="s">
        <v>382</v>
      </c>
      <c r="AK325" s="13" t="s">
        <v>968</v>
      </c>
      <c r="AL325">
        <v>0</v>
      </c>
      <c r="AM325">
        <v>4</v>
      </c>
      <c r="AN325">
        <v>3</v>
      </c>
      <c r="AO325">
        <v>3</v>
      </c>
      <c r="AP325">
        <v>3</v>
      </c>
      <c r="AQ325">
        <v>3</v>
      </c>
      <c r="AR325">
        <v>3</v>
      </c>
      <c r="AS325">
        <v>3</v>
      </c>
      <c r="AT325">
        <v>3</v>
      </c>
      <c r="AU325">
        <v>3</v>
      </c>
      <c r="AV325">
        <v>3</v>
      </c>
      <c r="AW325">
        <v>3</v>
      </c>
      <c r="AX325">
        <v>3</v>
      </c>
      <c r="AY325">
        <v>2</v>
      </c>
      <c r="AZ325">
        <v>2</v>
      </c>
      <c r="BA325">
        <v>2</v>
      </c>
      <c r="BB325">
        <v>2</v>
      </c>
      <c r="BC325">
        <v>2</v>
      </c>
      <c r="BD325">
        <v>1</v>
      </c>
      <c r="BE325">
        <v>2</v>
      </c>
      <c r="BF325">
        <v>4</v>
      </c>
      <c r="BG325">
        <v>6</v>
      </c>
      <c r="BH325">
        <v>5</v>
      </c>
      <c r="BI325">
        <v>2</v>
      </c>
      <c r="BJ325">
        <v>3</v>
      </c>
      <c r="BK325">
        <v>4</v>
      </c>
      <c r="BL325">
        <v>1</v>
      </c>
      <c r="BM325">
        <v>1</v>
      </c>
      <c r="BN325">
        <v>4</v>
      </c>
      <c r="BO325">
        <v>3</v>
      </c>
      <c r="BP325">
        <v>3</v>
      </c>
      <c r="BQ325">
        <v>2</v>
      </c>
      <c r="BR325">
        <v>3</v>
      </c>
      <c r="BS325">
        <v>4</v>
      </c>
      <c r="BT325">
        <v>4</v>
      </c>
      <c r="BU325">
        <v>4</v>
      </c>
      <c r="BV325">
        <v>4</v>
      </c>
      <c r="BW325">
        <v>4</v>
      </c>
      <c r="BX325">
        <v>4</v>
      </c>
      <c r="BY325">
        <v>4</v>
      </c>
      <c r="BZ325">
        <v>4</v>
      </c>
      <c r="CA325">
        <v>3</v>
      </c>
      <c r="CB325">
        <v>4</v>
      </c>
      <c r="CC325">
        <v>2</v>
      </c>
      <c r="CD325">
        <v>2</v>
      </c>
      <c r="CE325">
        <v>2</v>
      </c>
      <c r="CF325">
        <v>2</v>
      </c>
      <c r="CG325">
        <v>2</v>
      </c>
      <c r="CH325">
        <v>2</v>
      </c>
      <c r="CI325">
        <f t="shared" si="106"/>
        <v>107</v>
      </c>
      <c r="CJ325">
        <f t="shared" si="107"/>
        <v>0</v>
      </c>
      <c r="CK325" s="7">
        <f t="shared" si="108"/>
        <v>1</v>
      </c>
      <c r="CL325">
        <v>149</v>
      </c>
      <c r="CM325" s="7">
        <f t="shared" si="115"/>
        <v>0.71812080536912748</v>
      </c>
      <c r="CN325">
        <f t="shared" si="110"/>
        <v>35</v>
      </c>
      <c r="CO325">
        <f t="shared" si="111"/>
        <v>0</v>
      </c>
      <c r="CP325" s="7">
        <f t="shared" si="112"/>
        <v>1</v>
      </c>
      <c r="CQ325">
        <v>42</v>
      </c>
      <c r="CR325" s="7">
        <f t="shared" si="113"/>
        <v>0.83333333333333337</v>
      </c>
      <c r="CT325" s="39">
        <v>100</v>
      </c>
      <c r="CU325" s="39">
        <v>100</v>
      </c>
      <c r="CV325" s="39">
        <v>100</v>
      </c>
      <c r="CW325" s="39">
        <v>100</v>
      </c>
      <c r="CX325" s="39">
        <v>100</v>
      </c>
      <c r="CY325" s="39">
        <v>100</v>
      </c>
      <c r="CZ325" s="39">
        <v>100</v>
      </c>
      <c r="DA325" s="39">
        <v>100</v>
      </c>
      <c r="DB325" s="39">
        <v>100</v>
      </c>
      <c r="DC325" s="39">
        <v>100</v>
      </c>
      <c r="DD325" s="31">
        <v>100</v>
      </c>
      <c r="DE325" s="39">
        <v>100</v>
      </c>
      <c r="DF325" s="39">
        <v>100</v>
      </c>
      <c r="DG325" s="39">
        <v>100</v>
      </c>
      <c r="DH325" s="39">
        <v>100</v>
      </c>
      <c r="DI325" s="31">
        <v>100</v>
      </c>
      <c r="DJ325" s="39">
        <v>100</v>
      </c>
      <c r="DK325" s="39">
        <v>0</v>
      </c>
      <c r="DL325" s="39">
        <v>100</v>
      </c>
      <c r="DM325" s="31">
        <v>66.666666666666671</v>
      </c>
      <c r="DN325" s="39">
        <v>20</v>
      </c>
      <c r="DO325" s="39">
        <v>0</v>
      </c>
      <c r="DP325" s="39">
        <v>40</v>
      </c>
      <c r="DQ325" s="39">
        <v>20</v>
      </c>
      <c r="DR325" s="31">
        <v>20</v>
      </c>
      <c r="DS325" s="39">
        <v>40</v>
      </c>
      <c r="DT325" s="39">
        <v>60</v>
      </c>
      <c r="DU325" s="39">
        <v>0</v>
      </c>
      <c r="DV325" s="39">
        <v>60</v>
      </c>
      <c r="DW325" s="39">
        <v>40</v>
      </c>
      <c r="DX325" s="31">
        <v>40</v>
      </c>
      <c r="DY325" s="39">
        <v>75</v>
      </c>
      <c r="DZ325" s="39">
        <v>50</v>
      </c>
      <c r="EA325" s="31">
        <v>62.5</v>
      </c>
      <c r="EB325" s="39">
        <v>100</v>
      </c>
      <c r="EC325" s="39">
        <v>100</v>
      </c>
      <c r="ED325" s="31">
        <v>100</v>
      </c>
      <c r="EE325" s="39">
        <v>75</v>
      </c>
      <c r="EF325" s="39">
        <v>75</v>
      </c>
      <c r="EG325" s="39">
        <v>75</v>
      </c>
      <c r="EH325" s="39">
        <v>75</v>
      </c>
      <c r="EI325" s="39">
        <v>75</v>
      </c>
      <c r="EJ325" s="31">
        <v>75</v>
      </c>
      <c r="EK325" s="40">
        <v>73.055555555555557</v>
      </c>
      <c r="EL325">
        <v>75</v>
      </c>
      <c r="EM325">
        <v>75</v>
      </c>
      <c r="EN325">
        <v>75</v>
      </c>
      <c r="EO325">
        <v>75</v>
      </c>
      <c r="EP325">
        <v>50</v>
      </c>
      <c r="EQ325">
        <v>75</v>
      </c>
      <c r="ER325">
        <v>100</v>
      </c>
      <c r="ES325">
        <v>100</v>
      </c>
      <c r="ET325">
        <v>100</v>
      </c>
      <c r="EU325">
        <v>100</v>
      </c>
      <c r="EV325">
        <v>100</v>
      </c>
      <c r="EW325">
        <v>100</v>
      </c>
      <c r="EX325" s="6">
        <f t="shared" si="117"/>
        <v>85.416666666666671</v>
      </c>
      <c r="EY325">
        <f t="shared" si="118"/>
        <v>75</v>
      </c>
      <c r="EZ325" s="6">
        <f t="shared" si="119"/>
        <v>70.833333333333329</v>
      </c>
      <c r="FA325" s="6">
        <f t="shared" si="120"/>
        <v>100</v>
      </c>
      <c r="FB325" s="6">
        <f t="shared" si="121"/>
        <v>68.75</v>
      </c>
    </row>
    <row r="326" spans="1:158" x14ac:dyDescent="0.2">
      <c r="A326" t="s">
        <v>834</v>
      </c>
      <c r="B326">
        <v>1</v>
      </c>
      <c r="C326">
        <v>1</v>
      </c>
      <c r="D326">
        <v>3</v>
      </c>
      <c r="E326">
        <v>1</v>
      </c>
      <c r="F326">
        <v>1</v>
      </c>
      <c r="H326">
        <f>COUNTIFS(R326, 2, I326, 0)</f>
        <v>1</v>
      </c>
      <c r="I326">
        <f t="shared" si="116"/>
        <v>0</v>
      </c>
      <c r="J326" s="9">
        <f>SUM(COUNTIFS(I326, 0, H326, 0, O326, {"1";"2";"3"}))</f>
        <v>0</v>
      </c>
      <c r="K326" s="9">
        <f t="shared" si="105"/>
        <v>0</v>
      </c>
      <c r="L326">
        <v>1</v>
      </c>
      <c r="M326">
        <v>1</v>
      </c>
      <c r="N326">
        <v>1</v>
      </c>
      <c r="O326">
        <v>1</v>
      </c>
      <c r="P326">
        <v>2</v>
      </c>
      <c r="Q326">
        <v>2000</v>
      </c>
      <c r="R326">
        <v>2</v>
      </c>
      <c r="S326">
        <v>2</v>
      </c>
      <c r="T326">
        <v>1</v>
      </c>
      <c r="U326">
        <v>1</v>
      </c>
      <c r="V326">
        <v>0</v>
      </c>
      <c r="W326">
        <v>1</v>
      </c>
      <c r="X326">
        <v>0</v>
      </c>
      <c r="Y326">
        <v>0</v>
      </c>
      <c r="Z326">
        <v>3</v>
      </c>
      <c r="AE326">
        <v>2</v>
      </c>
      <c r="AF326">
        <v>1</v>
      </c>
      <c r="AH326">
        <v>2</v>
      </c>
      <c r="AI326">
        <v>5</v>
      </c>
      <c r="AJ326" s="10" t="s">
        <v>383</v>
      </c>
      <c r="AK326" s="13" t="s">
        <v>968</v>
      </c>
      <c r="AL326">
        <v>0</v>
      </c>
      <c r="AM326">
        <v>4</v>
      </c>
      <c r="AN326">
        <v>3</v>
      </c>
      <c r="AO326">
        <v>3</v>
      </c>
      <c r="AP326">
        <v>3</v>
      </c>
      <c r="AQ326">
        <v>3</v>
      </c>
      <c r="AR326">
        <v>3</v>
      </c>
      <c r="AS326">
        <v>3</v>
      </c>
      <c r="AT326">
        <v>3</v>
      </c>
      <c r="AU326">
        <v>3</v>
      </c>
      <c r="AV326">
        <v>3</v>
      </c>
      <c r="AW326">
        <v>3</v>
      </c>
      <c r="AX326">
        <v>3</v>
      </c>
      <c r="AY326">
        <v>2</v>
      </c>
      <c r="AZ326">
        <v>2</v>
      </c>
      <c r="BA326">
        <v>2</v>
      </c>
      <c r="BB326">
        <v>2</v>
      </c>
      <c r="BC326">
        <v>2</v>
      </c>
      <c r="BD326">
        <v>2</v>
      </c>
      <c r="BE326">
        <v>2</v>
      </c>
      <c r="BF326">
        <v>5</v>
      </c>
      <c r="BG326">
        <v>6</v>
      </c>
      <c r="BH326">
        <v>5</v>
      </c>
      <c r="BI326">
        <v>6</v>
      </c>
      <c r="BJ326">
        <v>6</v>
      </c>
      <c r="BK326">
        <v>6</v>
      </c>
      <c r="BL326">
        <v>6</v>
      </c>
      <c r="BM326">
        <v>6</v>
      </c>
      <c r="BN326">
        <v>1</v>
      </c>
      <c r="BO326">
        <v>1</v>
      </c>
      <c r="BP326">
        <v>6</v>
      </c>
      <c r="BQ326">
        <v>3</v>
      </c>
      <c r="BR326">
        <v>5</v>
      </c>
      <c r="BS326">
        <v>3</v>
      </c>
      <c r="BT326">
        <v>3</v>
      </c>
      <c r="BU326">
        <v>3</v>
      </c>
      <c r="BV326">
        <v>3</v>
      </c>
      <c r="BW326">
        <v>4</v>
      </c>
      <c r="BX326">
        <v>5</v>
      </c>
      <c r="BY326">
        <v>3</v>
      </c>
      <c r="BZ326">
        <v>5</v>
      </c>
      <c r="CA326">
        <v>5</v>
      </c>
      <c r="CB326">
        <v>5</v>
      </c>
      <c r="CC326">
        <v>2</v>
      </c>
      <c r="CD326">
        <v>2</v>
      </c>
      <c r="CE326">
        <v>2</v>
      </c>
      <c r="CF326">
        <v>1</v>
      </c>
      <c r="CG326">
        <v>2</v>
      </c>
      <c r="CH326">
        <v>2</v>
      </c>
      <c r="CI326">
        <f t="shared" si="106"/>
        <v>125</v>
      </c>
      <c r="CJ326">
        <f t="shared" si="107"/>
        <v>0</v>
      </c>
      <c r="CK326" s="7">
        <f t="shared" si="108"/>
        <v>1</v>
      </c>
      <c r="CL326">
        <v>149</v>
      </c>
      <c r="CM326" s="7">
        <f t="shared" si="115"/>
        <v>0.83892617449664431</v>
      </c>
      <c r="CN326">
        <f t="shared" si="110"/>
        <v>38</v>
      </c>
      <c r="CO326">
        <f t="shared" si="111"/>
        <v>0</v>
      </c>
      <c r="CP326" s="7">
        <f t="shared" si="112"/>
        <v>1</v>
      </c>
      <c r="CQ326">
        <v>42</v>
      </c>
      <c r="CR326" s="7">
        <f t="shared" si="113"/>
        <v>0.90476190476190477</v>
      </c>
      <c r="CT326" s="39">
        <v>100</v>
      </c>
      <c r="CU326" s="39">
        <v>100</v>
      </c>
      <c r="CV326" s="39">
        <v>100</v>
      </c>
      <c r="CW326" s="39">
        <v>100</v>
      </c>
      <c r="CX326" s="39">
        <v>100</v>
      </c>
      <c r="CY326" s="39">
        <v>100</v>
      </c>
      <c r="CZ326" s="39">
        <v>100</v>
      </c>
      <c r="DA326" s="39">
        <v>100</v>
      </c>
      <c r="DB326" s="39">
        <v>100</v>
      </c>
      <c r="DC326" s="39">
        <v>100</v>
      </c>
      <c r="DD326" s="31">
        <v>100</v>
      </c>
      <c r="DE326" s="39">
        <v>100</v>
      </c>
      <c r="DF326" s="39">
        <v>100</v>
      </c>
      <c r="DG326" s="39">
        <v>100</v>
      </c>
      <c r="DH326" s="39">
        <v>100</v>
      </c>
      <c r="DI326" s="31">
        <v>100</v>
      </c>
      <c r="DJ326" s="39">
        <v>100</v>
      </c>
      <c r="DK326" s="39">
        <v>100</v>
      </c>
      <c r="DL326" s="39">
        <v>100</v>
      </c>
      <c r="DM326" s="31">
        <v>100</v>
      </c>
      <c r="DN326" s="39">
        <v>100</v>
      </c>
      <c r="DO326" s="39">
        <v>100</v>
      </c>
      <c r="DP326" s="39">
        <v>0</v>
      </c>
      <c r="DQ326" s="39">
        <v>40</v>
      </c>
      <c r="DR326" s="31">
        <v>60</v>
      </c>
      <c r="DS326" s="39">
        <v>100</v>
      </c>
      <c r="DT326" s="39">
        <v>100</v>
      </c>
      <c r="DU326" s="39">
        <v>100</v>
      </c>
      <c r="DV326" s="39">
        <v>0</v>
      </c>
      <c r="DW326" s="39">
        <v>100</v>
      </c>
      <c r="DX326" s="31">
        <v>80</v>
      </c>
      <c r="DY326" s="39">
        <v>100</v>
      </c>
      <c r="DZ326" s="39">
        <v>100</v>
      </c>
      <c r="EA326" s="31">
        <v>100</v>
      </c>
      <c r="EB326" s="39">
        <v>100</v>
      </c>
      <c r="EC326" s="39">
        <v>100</v>
      </c>
      <c r="ED326" s="31">
        <v>100</v>
      </c>
      <c r="EE326" s="39">
        <v>75</v>
      </c>
      <c r="EF326" s="39">
        <v>50</v>
      </c>
      <c r="EG326" s="39">
        <v>50</v>
      </c>
      <c r="EH326" s="39">
        <v>50</v>
      </c>
      <c r="EI326" s="39">
        <v>50</v>
      </c>
      <c r="EJ326" s="31">
        <v>55</v>
      </c>
      <c r="EK326" s="40">
        <v>85.138888888888886</v>
      </c>
      <c r="EL326">
        <v>75</v>
      </c>
      <c r="EM326">
        <v>100</v>
      </c>
      <c r="EN326">
        <v>50</v>
      </c>
      <c r="EO326">
        <v>100</v>
      </c>
      <c r="EP326">
        <v>100</v>
      </c>
      <c r="EQ326">
        <v>100</v>
      </c>
      <c r="ER326">
        <v>100</v>
      </c>
      <c r="ES326">
        <v>100</v>
      </c>
      <c r="ET326">
        <v>100</v>
      </c>
      <c r="EU326">
        <v>0</v>
      </c>
      <c r="EV326">
        <v>100</v>
      </c>
      <c r="EW326">
        <v>100</v>
      </c>
      <c r="EX326" s="6">
        <f t="shared" si="117"/>
        <v>85.416666666666671</v>
      </c>
      <c r="EY326">
        <f t="shared" si="118"/>
        <v>87.5</v>
      </c>
      <c r="EZ326" s="6">
        <f t="shared" si="119"/>
        <v>87.5</v>
      </c>
      <c r="FA326" s="6">
        <f t="shared" si="120"/>
        <v>83.333333333333329</v>
      </c>
      <c r="FB326" s="6">
        <f t="shared" si="121"/>
        <v>87.5</v>
      </c>
    </row>
    <row r="327" spans="1:158" x14ac:dyDescent="0.2">
      <c r="A327" t="s">
        <v>835</v>
      </c>
      <c r="B327">
        <v>1</v>
      </c>
      <c r="C327">
        <v>1</v>
      </c>
      <c r="D327">
        <v>3</v>
      </c>
      <c r="E327">
        <v>1</v>
      </c>
      <c r="F327">
        <v>1</v>
      </c>
      <c r="H327">
        <f>COUNTIFS(R327, 2, I327, 0)</f>
        <v>1</v>
      </c>
      <c r="I327">
        <f t="shared" si="116"/>
        <v>0</v>
      </c>
      <c r="J327" s="9">
        <f>SUM(COUNTIFS(I327, 0, H327, 0, O327, {"1";"2";"3"}))</f>
        <v>0</v>
      </c>
      <c r="K327" s="9">
        <f t="shared" si="105"/>
        <v>0</v>
      </c>
      <c r="L327">
        <v>1</v>
      </c>
      <c r="M327">
        <v>1</v>
      </c>
      <c r="N327">
        <v>1</v>
      </c>
      <c r="O327">
        <v>1</v>
      </c>
      <c r="P327">
        <v>2</v>
      </c>
      <c r="Q327">
        <v>2010</v>
      </c>
      <c r="R327">
        <v>2</v>
      </c>
      <c r="S327">
        <v>1</v>
      </c>
      <c r="T327">
        <v>1</v>
      </c>
      <c r="U327">
        <v>1</v>
      </c>
      <c r="V327">
        <v>0</v>
      </c>
      <c r="W327">
        <v>1</v>
      </c>
      <c r="X327">
        <v>0</v>
      </c>
      <c r="Y327">
        <v>0</v>
      </c>
      <c r="Z327">
        <v>3</v>
      </c>
      <c r="AE327">
        <v>3</v>
      </c>
      <c r="AF327">
        <v>1</v>
      </c>
      <c r="AH327">
        <v>5</v>
      </c>
      <c r="AI327">
        <v>5</v>
      </c>
      <c r="AJ327" s="10" t="s">
        <v>308</v>
      </c>
      <c r="AK327" s="13" t="s">
        <v>968</v>
      </c>
      <c r="AL327">
        <v>0</v>
      </c>
      <c r="AM327">
        <v>5</v>
      </c>
      <c r="AN327">
        <v>3</v>
      </c>
      <c r="AO327">
        <v>3</v>
      </c>
      <c r="AP327">
        <v>3</v>
      </c>
      <c r="AQ327">
        <v>3</v>
      </c>
      <c r="AR327">
        <v>3</v>
      </c>
      <c r="AS327">
        <v>3</v>
      </c>
      <c r="AT327">
        <v>3</v>
      </c>
      <c r="AU327">
        <v>3</v>
      </c>
      <c r="AV327">
        <v>3</v>
      </c>
      <c r="AW327">
        <v>3</v>
      </c>
      <c r="AX327">
        <v>3</v>
      </c>
      <c r="AY327">
        <v>2</v>
      </c>
      <c r="AZ327">
        <v>2</v>
      </c>
      <c r="BA327">
        <v>2</v>
      </c>
      <c r="BB327">
        <v>2</v>
      </c>
      <c r="BC327">
        <v>2</v>
      </c>
      <c r="BD327">
        <v>2</v>
      </c>
      <c r="BE327">
        <v>2</v>
      </c>
      <c r="BF327">
        <v>5</v>
      </c>
      <c r="BG327">
        <v>6</v>
      </c>
      <c r="BH327">
        <v>5</v>
      </c>
      <c r="BI327">
        <v>6</v>
      </c>
      <c r="BJ327">
        <v>6</v>
      </c>
      <c r="BK327">
        <v>6</v>
      </c>
      <c r="BL327">
        <v>6</v>
      </c>
      <c r="BM327">
        <v>6</v>
      </c>
      <c r="BN327">
        <v>6</v>
      </c>
      <c r="BO327">
        <v>6</v>
      </c>
      <c r="BP327">
        <v>5</v>
      </c>
      <c r="BQ327">
        <v>6</v>
      </c>
      <c r="BR327">
        <v>5</v>
      </c>
      <c r="BS327">
        <v>5</v>
      </c>
      <c r="BT327">
        <v>5</v>
      </c>
      <c r="BU327">
        <v>5</v>
      </c>
      <c r="BV327">
        <v>5</v>
      </c>
      <c r="BW327">
        <v>5</v>
      </c>
      <c r="BX327">
        <v>5</v>
      </c>
      <c r="BY327">
        <v>5</v>
      </c>
      <c r="BZ327">
        <v>5</v>
      </c>
      <c r="CA327">
        <v>5</v>
      </c>
      <c r="CB327">
        <v>5</v>
      </c>
      <c r="CC327">
        <v>2</v>
      </c>
      <c r="CD327">
        <v>2</v>
      </c>
      <c r="CE327">
        <v>2</v>
      </c>
      <c r="CF327">
        <v>2</v>
      </c>
      <c r="CG327">
        <v>2</v>
      </c>
      <c r="CH327">
        <v>2</v>
      </c>
      <c r="CI327">
        <f t="shared" si="106"/>
        <v>146</v>
      </c>
      <c r="CJ327">
        <f t="shared" si="107"/>
        <v>0</v>
      </c>
      <c r="CK327" s="7">
        <f t="shared" si="108"/>
        <v>1</v>
      </c>
      <c r="CL327">
        <v>149</v>
      </c>
      <c r="CM327" s="7">
        <f t="shared" si="115"/>
        <v>0.97986577181208057</v>
      </c>
      <c r="CN327">
        <f t="shared" si="110"/>
        <v>42</v>
      </c>
      <c r="CO327">
        <f t="shared" si="111"/>
        <v>0</v>
      </c>
      <c r="CP327" s="7">
        <f t="shared" si="112"/>
        <v>1</v>
      </c>
      <c r="CQ327">
        <v>42</v>
      </c>
      <c r="CR327" s="7">
        <f t="shared" si="113"/>
        <v>1</v>
      </c>
      <c r="CT327" s="39">
        <v>100</v>
      </c>
      <c r="CU327" s="39">
        <v>100</v>
      </c>
      <c r="CV327" s="39">
        <v>100</v>
      </c>
      <c r="CW327" s="39">
        <v>100</v>
      </c>
      <c r="CX327" s="39">
        <v>100</v>
      </c>
      <c r="CY327" s="39">
        <v>100</v>
      </c>
      <c r="CZ327" s="39">
        <v>100</v>
      </c>
      <c r="DA327" s="39">
        <v>100</v>
      </c>
      <c r="DB327" s="39">
        <v>100</v>
      </c>
      <c r="DC327" s="39">
        <v>100</v>
      </c>
      <c r="DD327" s="31">
        <v>100</v>
      </c>
      <c r="DE327" s="39">
        <v>100</v>
      </c>
      <c r="DF327" s="39">
        <v>100</v>
      </c>
      <c r="DG327" s="39">
        <v>100</v>
      </c>
      <c r="DH327" s="39">
        <v>100</v>
      </c>
      <c r="DI327" s="31">
        <v>100</v>
      </c>
      <c r="DJ327" s="39">
        <v>100</v>
      </c>
      <c r="DK327" s="39">
        <v>100</v>
      </c>
      <c r="DL327" s="39">
        <v>100</v>
      </c>
      <c r="DM327" s="31">
        <v>100</v>
      </c>
      <c r="DN327" s="39">
        <v>100</v>
      </c>
      <c r="DO327" s="39">
        <v>100</v>
      </c>
      <c r="DP327" s="39">
        <v>100</v>
      </c>
      <c r="DQ327" s="39">
        <v>100</v>
      </c>
      <c r="DR327" s="31">
        <v>100</v>
      </c>
      <c r="DS327" s="39">
        <v>100</v>
      </c>
      <c r="DT327" s="39">
        <v>100</v>
      </c>
      <c r="DU327" s="39">
        <v>100</v>
      </c>
      <c r="DV327" s="39">
        <v>100</v>
      </c>
      <c r="DW327" s="39">
        <v>80</v>
      </c>
      <c r="DX327" s="31">
        <v>96</v>
      </c>
      <c r="DY327" s="39">
        <v>100</v>
      </c>
      <c r="DZ327" s="39">
        <v>100</v>
      </c>
      <c r="EA327" s="31">
        <v>100</v>
      </c>
      <c r="EB327" s="39">
        <v>100</v>
      </c>
      <c r="EC327" s="39">
        <v>100</v>
      </c>
      <c r="ED327" s="31">
        <v>100</v>
      </c>
      <c r="EE327" s="39">
        <v>100</v>
      </c>
      <c r="EF327" s="39">
        <v>100</v>
      </c>
      <c r="EG327" s="39">
        <v>100</v>
      </c>
      <c r="EH327" s="39">
        <v>100</v>
      </c>
      <c r="EI327" s="39">
        <v>100</v>
      </c>
      <c r="EJ327" s="31">
        <v>100</v>
      </c>
      <c r="EK327" s="40">
        <v>98.055555555555557</v>
      </c>
      <c r="EL327">
        <v>100</v>
      </c>
      <c r="EM327">
        <v>100</v>
      </c>
      <c r="EN327">
        <v>100</v>
      </c>
      <c r="EO327">
        <v>100</v>
      </c>
      <c r="EP327">
        <v>100</v>
      </c>
      <c r="EQ327">
        <v>100</v>
      </c>
      <c r="ER327">
        <v>100</v>
      </c>
      <c r="ES327">
        <v>100</v>
      </c>
      <c r="ET327">
        <v>100</v>
      </c>
      <c r="EU327">
        <v>100</v>
      </c>
      <c r="EV327">
        <v>100</v>
      </c>
      <c r="EW327">
        <v>100</v>
      </c>
      <c r="EX327" s="6">
        <f t="shared" si="117"/>
        <v>100</v>
      </c>
      <c r="EY327">
        <f t="shared" si="118"/>
        <v>100</v>
      </c>
      <c r="EZ327" s="6">
        <f t="shared" si="119"/>
        <v>100</v>
      </c>
      <c r="FA327" s="6">
        <f t="shared" si="120"/>
        <v>100</v>
      </c>
      <c r="FB327" s="6">
        <f t="shared" si="121"/>
        <v>100</v>
      </c>
    </row>
    <row r="328" spans="1:158" x14ac:dyDescent="0.2">
      <c r="A328" t="s">
        <v>836</v>
      </c>
      <c r="B328">
        <v>1</v>
      </c>
      <c r="C328">
        <v>1</v>
      </c>
      <c r="D328">
        <v>3</v>
      </c>
      <c r="E328">
        <v>1</v>
      </c>
      <c r="F328">
        <v>1</v>
      </c>
      <c r="H328">
        <f>COUNTIFS(R328, 2, I328, 0)</f>
        <v>1</v>
      </c>
      <c r="I328">
        <f t="shared" si="116"/>
        <v>0</v>
      </c>
      <c r="J328" s="9">
        <f>SUM(COUNTIFS(I328, 0, H328, 0, O328, {"1";"2";"3"}))</f>
        <v>0</v>
      </c>
      <c r="K328" s="9">
        <f t="shared" si="105"/>
        <v>0</v>
      </c>
      <c r="L328">
        <v>1</v>
      </c>
      <c r="M328">
        <v>2</v>
      </c>
      <c r="N328">
        <v>1</v>
      </c>
      <c r="O328">
        <v>1</v>
      </c>
      <c r="P328">
        <v>3</v>
      </c>
      <c r="Q328">
        <v>2007</v>
      </c>
      <c r="R328">
        <v>2</v>
      </c>
      <c r="S328">
        <v>1</v>
      </c>
      <c r="T328">
        <v>2</v>
      </c>
      <c r="U328">
        <v>0</v>
      </c>
      <c r="V328">
        <v>0</v>
      </c>
      <c r="W328">
        <v>1</v>
      </c>
      <c r="X328">
        <v>0</v>
      </c>
      <c r="Y328">
        <v>0</v>
      </c>
      <c r="Z328">
        <v>3</v>
      </c>
      <c r="AE328">
        <v>2</v>
      </c>
      <c r="AF328">
        <v>4</v>
      </c>
      <c r="AH328">
        <v>6</v>
      </c>
      <c r="AI328">
        <v>6</v>
      </c>
      <c r="AJ328" s="10" t="s">
        <v>384</v>
      </c>
      <c r="AK328" s="13" t="s">
        <v>968</v>
      </c>
      <c r="AL328">
        <v>0</v>
      </c>
      <c r="AM328">
        <v>4</v>
      </c>
      <c r="AN328">
        <v>3</v>
      </c>
      <c r="AO328">
        <v>3</v>
      </c>
      <c r="AP328">
        <v>3</v>
      </c>
      <c r="AQ328">
        <v>3</v>
      </c>
      <c r="AR328">
        <v>3</v>
      </c>
      <c r="AS328">
        <v>3</v>
      </c>
      <c r="AT328">
        <v>3</v>
      </c>
      <c r="AU328">
        <v>3</v>
      </c>
      <c r="AV328">
        <v>3</v>
      </c>
      <c r="AW328">
        <v>3</v>
      </c>
      <c r="AX328">
        <v>3</v>
      </c>
      <c r="AY328">
        <v>2</v>
      </c>
      <c r="AZ328">
        <v>2</v>
      </c>
      <c r="BA328">
        <v>2</v>
      </c>
      <c r="BB328">
        <v>2</v>
      </c>
      <c r="BC328">
        <v>2</v>
      </c>
      <c r="BD328">
        <v>2</v>
      </c>
      <c r="BE328">
        <v>2</v>
      </c>
      <c r="BF328">
        <v>5</v>
      </c>
      <c r="BG328">
        <v>5</v>
      </c>
      <c r="BH328">
        <v>5</v>
      </c>
      <c r="BI328">
        <v>4</v>
      </c>
      <c r="BJ328">
        <v>5</v>
      </c>
      <c r="BK328">
        <v>6</v>
      </c>
      <c r="BL328">
        <v>3</v>
      </c>
      <c r="BM328">
        <v>4</v>
      </c>
      <c r="BN328">
        <v>5</v>
      </c>
      <c r="BO328">
        <v>4</v>
      </c>
      <c r="BP328">
        <v>5</v>
      </c>
      <c r="BQ328">
        <v>4</v>
      </c>
      <c r="BR328">
        <v>5</v>
      </c>
      <c r="BS328">
        <v>5</v>
      </c>
      <c r="BT328">
        <v>4</v>
      </c>
      <c r="BU328">
        <v>3</v>
      </c>
      <c r="BV328">
        <v>4</v>
      </c>
      <c r="BW328">
        <v>5</v>
      </c>
      <c r="BX328">
        <v>5</v>
      </c>
      <c r="BY328">
        <v>3</v>
      </c>
      <c r="BZ328">
        <v>5</v>
      </c>
      <c r="CA328">
        <v>3</v>
      </c>
      <c r="CB328">
        <v>3</v>
      </c>
      <c r="CC328">
        <v>2</v>
      </c>
      <c r="CD328">
        <v>2</v>
      </c>
      <c r="CE328">
        <v>2</v>
      </c>
      <c r="CF328">
        <v>2</v>
      </c>
      <c r="CG328">
        <v>2</v>
      </c>
      <c r="CH328">
        <v>2</v>
      </c>
      <c r="CI328">
        <f t="shared" si="106"/>
        <v>127</v>
      </c>
      <c r="CJ328">
        <f t="shared" si="107"/>
        <v>0</v>
      </c>
      <c r="CK328" s="7">
        <f t="shared" si="108"/>
        <v>1</v>
      </c>
      <c r="CL328">
        <v>149</v>
      </c>
      <c r="CM328" s="7">
        <f t="shared" si="115"/>
        <v>0.8523489932885906</v>
      </c>
      <c r="CN328">
        <f t="shared" si="110"/>
        <v>36</v>
      </c>
      <c r="CO328">
        <f t="shared" si="111"/>
        <v>0</v>
      </c>
      <c r="CP328" s="7">
        <f t="shared" si="112"/>
        <v>1</v>
      </c>
      <c r="CQ328">
        <v>42</v>
      </c>
      <c r="CR328" s="7">
        <f t="shared" si="113"/>
        <v>0.8571428571428571</v>
      </c>
      <c r="CT328" s="39">
        <v>100</v>
      </c>
      <c r="CU328" s="39">
        <v>100</v>
      </c>
      <c r="CV328" s="39">
        <v>100</v>
      </c>
      <c r="CW328" s="39">
        <v>100</v>
      </c>
      <c r="CX328" s="39">
        <v>100</v>
      </c>
      <c r="CY328" s="39">
        <v>100</v>
      </c>
      <c r="CZ328" s="39">
        <v>100</v>
      </c>
      <c r="DA328" s="39">
        <v>100</v>
      </c>
      <c r="DB328" s="39">
        <v>100</v>
      </c>
      <c r="DC328" s="39">
        <v>100</v>
      </c>
      <c r="DD328" s="31">
        <v>100</v>
      </c>
      <c r="DE328" s="39">
        <v>100</v>
      </c>
      <c r="DF328" s="39">
        <v>100</v>
      </c>
      <c r="DG328" s="39">
        <v>100</v>
      </c>
      <c r="DH328" s="39">
        <v>100</v>
      </c>
      <c r="DI328" s="31">
        <v>100</v>
      </c>
      <c r="DJ328" s="39">
        <v>100</v>
      </c>
      <c r="DK328" s="39">
        <v>100</v>
      </c>
      <c r="DL328" s="39">
        <v>100</v>
      </c>
      <c r="DM328" s="31">
        <v>100</v>
      </c>
      <c r="DN328" s="39">
        <v>60</v>
      </c>
      <c r="DO328" s="39">
        <v>60</v>
      </c>
      <c r="DP328" s="39">
        <v>60</v>
      </c>
      <c r="DQ328" s="39">
        <v>60</v>
      </c>
      <c r="DR328" s="31">
        <v>60</v>
      </c>
      <c r="DS328" s="39">
        <v>80</v>
      </c>
      <c r="DT328" s="39">
        <v>100</v>
      </c>
      <c r="DU328" s="39">
        <v>40</v>
      </c>
      <c r="DV328" s="39">
        <v>80</v>
      </c>
      <c r="DW328" s="39">
        <v>80</v>
      </c>
      <c r="DX328" s="31">
        <v>76</v>
      </c>
      <c r="DY328" s="39">
        <v>100</v>
      </c>
      <c r="DZ328" s="39">
        <v>100</v>
      </c>
      <c r="EA328" s="31">
        <v>100</v>
      </c>
      <c r="EB328" s="39">
        <v>80</v>
      </c>
      <c r="EC328" s="39">
        <v>100</v>
      </c>
      <c r="ED328" s="31">
        <v>90</v>
      </c>
      <c r="EE328" s="39">
        <v>75</v>
      </c>
      <c r="EF328" s="39">
        <v>100</v>
      </c>
      <c r="EG328" s="39">
        <v>75</v>
      </c>
      <c r="EH328" s="39">
        <v>50</v>
      </c>
      <c r="EI328" s="39">
        <v>75</v>
      </c>
      <c r="EJ328" s="31">
        <v>75</v>
      </c>
      <c r="EK328" s="40">
        <v>86.805555555555557</v>
      </c>
      <c r="EL328">
        <v>100</v>
      </c>
      <c r="EM328">
        <v>100</v>
      </c>
      <c r="EN328">
        <v>50</v>
      </c>
      <c r="EO328">
        <v>100</v>
      </c>
      <c r="EP328">
        <v>50</v>
      </c>
      <c r="EQ328">
        <v>50</v>
      </c>
      <c r="ER328">
        <v>100</v>
      </c>
      <c r="ES328">
        <v>100</v>
      </c>
      <c r="ET328">
        <v>100</v>
      </c>
      <c r="EU328">
        <v>100</v>
      </c>
      <c r="EV328">
        <v>100</v>
      </c>
      <c r="EW328">
        <v>100</v>
      </c>
      <c r="EX328" s="6">
        <f t="shared" si="117"/>
        <v>87.5</v>
      </c>
      <c r="EY328">
        <f t="shared" si="118"/>
        <v>100</v>
      </c>
      <c r="EZ328" s="6">
        <f t="shared" si="119"/>
        <v>75</v>
      </c>
      <c r="FA328" s="6">
        <f t="shared" si="120"/>
        <v>100</v>
      </c>
      <c r="FB328" s="6">
        <f t="shared" si="121"/>
        <v>62.5</v>
      </c>
    </row>
    <row r="329" spans="1:158" x14ac:dyDescent="0.2">
      <c r="A329" t="s">
        <v>837</v>
      </c>
      <c r="B329">
        <v>1</v>
      </c>
      <c r="C329">
        <v>1</v>
      </c>
      <c r="D329">
        <v>3</v>
      </c>
      <c r="E329">
        <v>1</v>
      </c>
      <c r="F329">
        <v>1</v>
      </c>
      <c r="H329">
        <f>COUNTIFS(R329, 2, I329, 0)</f>
        <v>1</v>
      </c>
      <c r="I329">
        <f t="shared" si="116"/>
        <v>0</v>
      </c>
      <c r="J329" s="9">
        <f>SUM(COUNTIFS(I329, 0, H329, 0, O329, {"1";"2";"3"}))</f>
        <v>0</v>
      </c>
      <c r="K329" s="9">
        <f t="shared" si="105"/>
        <v>0</v>
      </c>
      <c r="L329">
        <v>1</v>
      </c>
      <c r="M329">
        <v>2</v>
      </c>
      <c r="N329">
        <v>1</v>
      </c>
      <c r="O329">
        <v>1</v>
      </c>
      <c r="P329">
        <v>3</v>
      </c>
      <c r="Q329">
        <v>2008</v>
      </c>
      <c r="R329">
        <v>2</v>
      </c>
      <c r="S329">
        <v>1</v>
      </c>
      <c r="T329">
        <v>1</v>
      </c>
      <c r="U329">
        <v>1</v>
      </c>
      <c r="V329">
        <v>0</v>
      </c>
      <c r="W329">
        <v>1</v>
      </c>
      <c r="X329">
        <v>0</v>
      </c>
      <c r="Y329">
        <v>0</v>
      </c>
      <c r="Z329">
        <v>1</v>
      </c>
      <c r="AE329">
        <v>3</v>
      </c>
      <c r="AF329">
        <v>1</v>
      </c>
      <c r="AH329">
        <v>5</v>
      </c>
      <c r="AI329">
        <v>5</v>
      </c>
      <c r="AJ329" s="10" t="s">
        <v>385</v>
      </c>
      <c r="AK329" s="13" t="s">
        <v>968</v>
      </c>
      <c r="AL329">
        <v>0</v>
      </c>
      <c r="AM329">
        <v>2</v>
      </c>
      <c r="AN329">
        <v>3</v>
      </c>
      <c r="AO329">
        <v>2</v>
      </c>
      <c r="AP329">
        <v>3</v>
      </c>
      <c r="AQ329">
        <v>2</v>
      </c>
      <c r="AR329">
        <v>3</v>
      </c>
      <c r="AS329">
        <v>3</v>
      </c>
      <c r="AT329">
        <v>3</v>
      </c>
      <c r="AU329">
        <v>3</v>
      </c>
      <c r="AV329">
        <v>3</v>
      </c>
      <c r="AW329">
        <v>3</v>
      </c>
      <c r="AX329">
        <v>3</v>
      </c>
      <c r="AY329">
        <v>2</v>
      </c>
      <c r="AZ329">
        <v>2</v>
      </c>
      <c r="BA329">
        <v>1</v>
      </c>
      <c r="BB329">
        <v>1</v>
      </c>
      <c r="BC329">
        <v>2</v>
      </c>
      <c r="BD329">
        <v>1</v>
      </c>
      <c r="BE329">
        <v>2</v>
      </c>
      <c r="BF329">
        <v>4</v>
      </c>
      <c r="BG329">
        <v>5</v>
      </c>
      <c r="BH329">
        <v>4</v>
      </c>
      <c r="BI329">
        <v>4</v>
      </c>
      <c r="BJ329">
        <v>5</v>
      </c>
      <c r="BK329">
        <v>6</v>
      </c>
      <c r="BL329">
        <v>5</v>
      </c>
      <c r="BM329">
        <v>4</v>
      </c>
      <c r="BN329">
        <v>4</v>
      </c>
      <c r="BO329">
        <v>5</v>
      </c>
      <c r="BP329">
        <v>4</v>
      </c>
      <c r="BQ329">
        <v>4</v>
      </c>
      <c r="BR329">
        <v>4</v>
      </c>
      <c r="BS329">
        <v>5</v>
      </c>
      <c r="BT329">
        <v>3</v>
      </c>
      <c r="BU329">
        <v>3</v>
      </c>
      <c r="BV329">
        <v>4</v>
      </c>
      <c r="BW329">
        <v>4</v>
      </c>
      <c r="BX329">
        <v>5</v>
      </c>
      <c r="BY329">
        <v>4</v>
      </c>
      <c r="BZ329">
        <v>3</v>
      </c>
      <c r="CA329">
        <v>5</v>
      </c>
      <c r="CB329">
        <v>2</v>
      </c>
      <c r="CC329">
        <v>2</v>
      </c>
      <c r="CD329">
        <v>2</v>
      </c>
      <c r="CE329">
        <v>1</v>
      </c>
      <c r="CF329">
        <v>2</v>
      </c>
      <c r="CG329">
        <v>2</v>
      </c>
      <c r="CH329">
        <v>2</v>
      </c>
      <c r="CI329">
        <f t="shared" si="106"/>
        <v>117</v>
      </c>
      <c r="CJ329">
        <f t="shared" si="107"/>
        <v>0</v>
      </c>
      <c r="CK329" s="7">
        <f t="shared" si="108"/>
        <v>1</v>
      </c>
      <c r="CL329">
        <v>149</v>
      </c>
      <c r="CM329" s="7">
        <f t="shared" si="115"/>
        <v>0.78523489932885904</v>
      </c>
      <c r="CN329">
        <f t="shared" si="110"/>
        <v>34</v>
      </c>
      <c r="CO329">
        <f t="shared" si="111"/>
        <v>0</v>
      </c>
      <c r="CP329" s="7">
        <f t="shared" si="112"/>
        <v>1</v>
      </c>
      <c r="CQ329">
        <v>42</v>
      </c>
      <c r="CR329" s="7">
        <f t="shared" si="113"/>
        <v>0.80952380952380953</v>
      </c>
      <c r="CT329" s="39">
        <v>50</v>
      </c>
      <c r="CU329" s="39">
        <v>100</v>
      </c>
      <c r="CV329" s="39">
        <v>50</v>
      </c>
      <c r="CW329" s="39">
        <v>100</v>
      </c>
      <c r="CX329" s="39">
        <v>100</v>
      </c>
      <c r="CY329" s="39">
        <v>100</v>
      </c>
      <c r="CZ329" s="39">
        <v>100</v>
      </c>
      <c r="DA329" s="39">
        <v>100</v>
      </c>
      <c r="DB329" s="39">
        <v>100</v>
      </c>
      <c r="DC329" s="39">
        <v>100</v>
      </c>
      <c r="DD329" s="31">
        <v>90</v>
      </c>
      <c r="DE329" s="39">
        <v>100</v>
      </c>
      <c r="DF329" s="39">
        <v>100</v>
      </c>
      <c r="DG329" s="39">
        <v>0</v>
      </c>
      <c r="DH329" s="39">
        <v>0</v>
      </c>
      <c r="DI329" s="31">
        <v>50</v>
      </c>
      <c r="DJ329" s="39">
        <v>100</v>
      </c>
      <c r="DK329" s="39">
        <v>0</v>
      </c>
      <c r="DL329" s="39">
        <v>100</v>
      </c>
      <c r="DM329" s="31">
        <v>66.666666666666671</v>
      </c>
      <c r="DN329" s="39">
        <v>60</v>
      </c>
      <c r="DO329" s="39">
        <v>60</v>
      </c>
      <c r="DP329" s="39">
        <v>80</v>
      </c>
      <c r="DQ329" s="39">
        <v>60</v>
      </c>
      <c r="DR329" s="31">
        <v>65</v>
      </c>
      <c r="DS329" s="39">
        <v>80</v>
      </c>
      <c r="DT329" s="39">
        <v>100</v>
      </c>
      <c r="DU329" s="39">
        <v>80</v>
      </c>
      <c r="DV329" s="39">
        <v>60</v>
      </c>
      <c r="DW329" s="39">
        <v>60</v>
      </c>
      <c r="DX329" s="31">
        <v>76</v>
      </c>
      <c r="DY329" s="39">
        <v>75</v>
      </c>
      <c r="DZ329" s="39">
        <v>75</v>
      </c>
      <c r="EA329" s="31">
        <v>75</v>
      </c>
      <c r="EB329" s="39">
        <v>80</v>
      </c>
      <c r="EC329" s="39">
        <v>75</v>
      </c>
      <c r="ED329" s="31">
        <v>77.5</v>
      </c>
      <c r="EE329" s="39">
        <v>25</v>
      </c>
      <c r="EF329" s="39">
        <v>100</v>
      </c>
      <c r="EG329" s="39">
        <v>50</v>
      </c>
      <c r="EH329" s="39">
        <v>50</v>
      </c>
      <c r="EI329" s="39">
        <v>75</v>
      </c>
      <c r="EJ329" s="31">
        <v>60</v>
      </c>
      <c r="EK329" s="40">
        <v>72.083333333333329</v>
      </c>
      <c r="EL329">
        <v>75</v>
      </c>
      <c r="EM329">
        <v>100</v>
      </c>
      <c r="EN329">
        <v>75</v>
      </c>
      <c r="EO329">
        <v>50</v>
      </c>
      <c r="EP329">
        <v>100</v>
      </c>
      <c r="EQ329">
        <v>25</v>
      </c>
      <c r="ER329">
        <v>100</v>
      </c>
      <c r="ES329">
        <v>100</v>
      </c>
      <c r="ET329">
        <v>0</v>
      </c>
      <c r="EU329">
        <v>100</v>
      </c>
      <c r="EV329">
        <v>100</v>
      </c>
      <c r="EW329">
        <v>100</v>
      </c>
      <c r="EX329" s="6">
        <f t="shared" si="117"/>
        <v>77.083333333333329</v>
      </c>
      <c r="EY329">
        <f t="shared" si="118"/>
        <v>87.5</v>
      </c>
      <c r="EZ329" s="6">
        <f t="shared" si="119"/>
        <v>70.833333333333329</v>
      </c>
      <c r="FA329" s="6">
        <f t="shared" si="120"/>
        <v>83.333333333333329</v>
      </c>
      <c r="FB329" s="6">
        <f t="shared" si="121"/>
        <v>62.5</v>
      </c>
    </row>
    <row r="330" spans="1:158" x14ac:dyDescent="0.2">
      <c r="A330" t="s">
        <v>838</v>
      </c>
      <c r="B330">
        <v>1</v>
      </c>
      <c r="C330">
        <v>1</v>
      </c>
      <c r="D330">
        <v>3</v>
      </c>
      <c r="E330">
        <v>1</v>
      </c>
      <c r="F330">
        <v>1</v>
      </c>
      <c r="H330">
        <f>COUNTIFS(R330, 2, I330, 0)</f>
        <v>1</v>
      </c>
      <c r="I330">
        <f t="shared" si="116"/>
        <v>0</v>
      </c>
      <c r="J330" s="9">
        <f>SUM(COUNTIFS(I330, 0, H330, 0, O330, {"1";"2";"3"}))</f>
        <v>0</v>
      </c>
      <c r="K330" s="9">
        <f t="shared" si="105"/>
        <v>0</v>
      </c>
      <c r="L330">
        <v>1</v>
      </c>
      <c r="M330">
        <v>1</v>
      </c>
      <c r="N330">
        <v>1</v>
      </c>
      <c r="O330">
        <v>1</v>
      </c>
      <c r="P330">
        <v>2</v>
      </c>
      <c r="Q330">
        <v>2009</v>
      </c>
      <c r="R330">
        <v>2</v>
      </c>
      <c r="S330">
        <v>2</v>
      </c>
      <c r="T330">
        <v>1</v>
      </c>
      <c r="U330">
        <v>1</v>
      </c>
      <c r="V330">
        <v>0</v>
      </c>
      <c r="W330">
        <v>1</v>
      </c>
      <c r="X330">
        <v>0</v>
      </c>
      <c r="Y330">
        <v>0</v>
      </c>
      <c r="Z330">
        <v>3</v>
      </c>
      <c r="AE330">
        <v>1</v>
      </c>
      <c r="AF330">
        <v>2</v>
      </c>
      <c r="AG330">
        <v>1</v>
      </c>
      <c r="AH330">
        <v>2</v>
      </c>
      <c r="AI330">
        <v>3</v>
      </c>
      <c r="AJ330" s="10" t="s">
        <v>386</v>
      </c>
      <c r="AK330" s="13" t="s">
        <v>968</v>
      </c>
      <c r="AL330">
        <v>0</v>
      </c>
      <c r="AM330">
        <v>2</v>
      </c>
      <c r="AN330">
        <v>2</v>
      </c>
      <c r="AO330">
        <v>1</v>
      </c>
      <c r="AP330">
        <v>3</v>
      </c>
      <c r="AQ330">
        <v>3</v>
      </c>
      <c r="AR330">
        <v>2</v>
      </c>
      <c r="AS330">
        <v>3</v>
      </c>
      <c r="AT330">
        <v>3</v>
      </c>
      <c r="AU330">
        <v>3</v>
      </c>
      <c r="AV330">
        <v>3</v>
      </c>
      <c r="AW330">
        <v>3</v>
      </c>
      <c r="AX330">
        <v>3</v>
      </c>
      <c r="AY330">
        <v>2</v>
      </c>
      <c r="AZ330">
        <v>1</v>
      </c>
      <c r="BA330">
        <v>2</v>
      </c>
      <c r="BB330">
        <v>2</v>
      </c>
      <c r="BC330">
        <v>1</v>
      </c>
      <c r="BD330">
        <v>1</v>
      </c>
      <c r="BE330">
        <v>1</v>
      </c>
      <c r="BF330">
        <v>4</v>
      </c>
      <c r="BG330">
        <v>6</v>
      </c>
      <c r="BH330">
        <v>5</v>
      </c>
      <c r="BI330">
        <v>2</v>
      </c>
      <c r="BJ330">
        <v>4</v>
      </c>
      <c r="BK330">
        <v>4</v>
      </c>
      <c r="BL330">
        <v>2</v>
      </c>
      <c r="BM330">
        <v>1</v>
      </c>
      <c r="BN330">
        <v>4</v>
      </c>
      <c r="BO330">
        <v>4</v>
      </c>
      <c r="BP330">
        <v>2</v>
      </c>
      <c r="BQ330">
        <v>2</v>
      </c>
      <c r="BR330">
        <v>3</v>
      </c>
      <c r="BS330">
        <v>3</v>
      </c>
      <c r="BT330">
        <v>2</v>
      </c>
      <c r="BU330">
        <v>3</v>
      </c>
      <c r="BV330">
        <v>2</v>
      </c>
      <c r="BW330">
        <v>4</v>
      </c>
      <c r="BX330">
        <v>4</v>
      </c>
      <c r="BY330">
        <v>4</v>
      </c>
      <c r="BZ330">
        <v>4</v>
      </c>
      <c r="CA330">
        <v>3</v>
      </c>
      <c r="CB330">
        <v>4</v>
      </c>
      <c r="CC330">
        <v>2</v>
      </c>
      <c r="CD330">
        <v>2</v>
      </c>
      <c r="CE330">
        <v>1</v>
      </c>
      <c r="CF330">
        <v>2</v>
      </c>
      <c r="CG330">
        <v>2</v>
      </c>
      <c r="CH330">
        <v>2</v>
      </c>
      <c r="CI330">
        <f t="shared" si="106"/>
        <v>94</v>
      </c>
      <c r="CJ330">
        <f t="shared" ref="CJ330:CJ379" si="122">COUNTBLANK(AM330:BV330)</f>
        <v>0</v>
      </c>
      <c r="CK330" s="7">
        <f t="shared" si="108"/>
        <v>1</v>
      </c>
      <c r="CL330">
        <v>149</v>
      </c>
      <c r="CM330" s="7">
        <f t="shared" si="115"/>
        <v>0.63087248322147649</v>
      </c>
      <c r="CN330">
        <f t="shared" ref="CN330:CN379" si="123">SUM(BW330:CH330)</f>
        <v>34</v>
      </c>
      <c r="CO330">
        <f t="shared" si="111"/>
        <v>0</v>
      </c>
      <c r="CP330" s="7">
        <f t="shared" si="112"/>
        <v>1</v>
      </c>
      <c r="CQ330">
        <v>42</v>
      </c>
      <c r="CR330" s="7">
        <f t="shared" si="113"/>
        <v>0.80952380952380953</v>
      </c>
      <c r="CT330" s="39">
        <v>0</v>
      </c>
      <c r="CU330" s="39">
        <v>100</v>
      </c>
      <c r="CV330" s="39">
        <v>100</v>
      </c>
      <c r="CW330" s="39">
        <v>50</v>
      </c>
      <c r="CX330" s="39">
        <v>100</v>
      </c>
      <c r="CY330" s="39">
        <v>100</v>
      </c>
      <c r="CZ330" s="39">
        <v>100</v>
      </c>
      <c r="DA330" s="39">
        <v>100</v>
      </c>
      <c r="DB330" s="39">
        <v>100</v>
      </c>
      <c r="DC330" s="39">
        <v>100</v>
      </c>
      <c r="DD330" s="31">
        <v>85</v>
      </c>
      <c r="DE330" s="39">
        <v>100</v>
      </c>
      <c r="DF330" s="39">
        <v>0</v>
      </c>
      <c r="DG330" s="39">
        <v>100</v>
      </c>
      <c r="DH330" s="39">
        <v>100</v>
      </c>
      <c r="DI330" s="31">
        <v>75</v>
      </c>
      <c r="DJ330" s="39">
        <v>0</v>
      </c>
      <c r="DK330" s="39">
        <v>0</v>
      </c>
      <c r="DL330" s="39">
        <v>0</v>
      </c>
      <c r="DM330" s="31">
        <v>0</v>
      </c>
      <c r="DN330" s="39">
        <v>20</v>
      </c>
      <c r="DO330" s="39">
        <v>0</v>
      </c>
      <c r="DP330" s="39">
        <v>60</v>
      </c>
      <c r="DQ330" s="39">
        <v>20</v>
      </c>
      <c r="DR330" s="31">
        <v>25</v>
      </c>
      <c r="DS330" s="39">
        <v>60</v>
      </c>
      <c r="DT330" s="39">
        <v>60</v>
      </c>
      <c r="DU330" s="39">
        <v>20</v>
      </c>
      <c r="DV330" s="39">
        <v>60</v>
      </c>
      <c r="DW330" s="39">
        <v>20</v>
      </c>
      <c r="DX330" s="31">
        <v>44</v>
      </c>
      <c r="DY330" s="39">
        <v>75</v>
      </c>
      <c r="DZ330" s="39">
        <v>50</v>
      </c>
      <c r="EA330" s="31">
        <v>62.5</v>
      </c>
      <c r="EB330" s="39">
        <v>100</v>
      </c>
      <c r="EC330" s="39">
        <v>100</v>
      </c>
      <c r="ED330" s="31">
        <v>100</v>
      </c>
      <c r="EE330" s="39">
        <v>25</v>
      </c>
      <c r="EF330" s="39">
        <v>50</v>
      </c>
      <c r="EG330" s="39">
        <v>25</v>
      </c>
      <c r="EH330" s="39">
        <v>50</v>
      </c>
      <c r="EI330" s="39">
        <v>25</v>
      </c>
      <c r="EJ330" s="31">
        <v>35</v>
      </c>
      <c r="EK330" s="40">
        <v>55.416666666666664</v>
      </c>
      <c r="EL330">
        <v>75</v>
      </c>
      <c r="EM330">
        <v>75</v>
      </c>
      <c r="EN330">
        <v>75</v>
      </c>
      <c r="EO330">
        <v>75</v>
      </c>
      <c r="EP330">
        <v>50</v>
      </c>
      <c r="EQ330">
        <v>75</v>
      </c>
      <c r="ER330">
        <v>100</v>
      </c>
      <c r="ES330">
        <v>100</v>
      </c>
      <c r="ET330">
        <v>0</v>
      </c>
      <c r="EU330">
        <v>100</v>
      </c>
      <c r="EV330">
        <v>100</v>
      </c>
      <c r="EW330">
        <v>100</v>
      </c>
      <c r="EX330" s="6">
        <f t="shared" si="117"/>
        <v>77.083333333333329</v>
      </c>
      <c r="EY330">
        <f t="shared" si="118"/>
        <v>75</v>
      </c>
      <c r="EZ330" s="6">
        <f t="shared" si="119"/>
        <v>70.833333333333329</v>
      </c>
      <c r="FA330" s="6">
        <f t="shared" si="120"/>
        <v>83.333333333333329</v>
      </c>
      <c r="FB330" s="6">
        <f t="shared" si="121"/>
        <v>68.75</v>
      </c>
    </row>
    <row r="331" spans="1:158" x14ac:dyDescent="0.2">
      <c r="A331" t="s">
        <v>839</v>
      </c>
      <c r="B331">
        <v>1</v>
      </c>
      <c r="C331">
        <v>1</v>
      </c>
      <c r="D331">
        <v>3</v>
      </c>
      <c r="E331">
        <v>1</v>
      </c>
      <c r="F331">
        <v>1</v>
      </c>
      <c r="H331">
        <f>COUNTIFS(R331, 2, I331, 0)</f>
        <v>1</v>
      </c>
      <c r="I331">
        <f t="shared" si="116"/>
        <v>0</v>
      </c>
      <c r="J331" s="9">
        <f>SUM(COUNTIFS(I331, 0, H331, 0, O331, {"1";"2";"3"}))</f>
        <v>0</v>
      </c>
      <c r="K331" s="9">
        <f t="shared" ref="K331:K379" si="124">COUNTIFS(I331, 0, H331, 0, J331, 0)</f>
        <v>0</v>
      </c>
      <c r="L331">
        <v>1</v>
      </c>
      <c r="M331">
        <v>1</v>
      </c>
      <c r="N331">
        <v>1</v>
      </c>
      <c r="O331">
        <v>1</v>
      </c>
      <c r="P331">
        <v>2</v>
      </c>
      <c r="Q331">
        <v>2007</v>
      </c>
      <c r="R331">
        <v>2</v>
      </c>
      <c r="S331">
        <v>2</v>
      </c>
      <c r="T331">
        <v>1</v>
      </c>
      <c r="U331">
        <v>1</v>
      </c>
      <c r="V331">
        <v>0</v>
      </c>
      <c r="W331">
        <v>0</v>
      </c>
      <c r="X331">
        <v>0</v>
      </c>
      <c r="Y331">
        <v>0</v>
      </c>
      <c r="Z331">
        <v>1</v>
      </c>
      <c r="AE331">
        <v>2</v>
      </c>
      <c r="AF331">
        <v>1</v>
      </c>
      <c r="AH331">
        <v>5</v>
      </c>
      <c r="AI331">
        <v>5</v>
      </c>
      <c r="AJ331" s="10" t="s">
        <v>387</v>
      </c>
      <c r="AK331" s="13" t="s">
        <v>964</v>
      </c>
      <c r="AL331">
        <v>0</v>
      </c>
      <c r="AM331">
        <v>4</v>
      </c>
      <c r="AN331">
        <v>3</v>
      </c>
      <c r="AO331">
        <v>1</v>
      </c>
      <c r="AP331">
        <v>2</v>
      </c>
      <c r="AQ331">
        <v>3</v>
      </c>
      <c r="AR331">
        <v>3</v>
      </c>
      <c r="AS331">
        <v>3</v>
      </c>
      <c r="AT331">
        <v>2</v>
      </c>
      <c r="AU331">
        <v>3</v>
      </c>
      <c r="AV331">
        <v>2</v>
      </c>
      <c r="AW331">
        <v>3</v>
      </c>
      <c r="AX331">
        <v>3</v>
      </c>
      <c r="AY331">
        <v>2</v>
      </c>
      <c r="AZ331">
        <v>1</v>
      </c>
      <c r="BA331">
        <v>1</v>
      </c>
      <c r="BB331">
        <v>1</v>
      </c>
      <c r="BC331">
        <v>2</v>
      </c>
      <c r="BD331">
        <v>2</v>
      </c>
      <c r="BE331">
        <v>2</v>
      </c>
      <c r="BF331">
        <v>5</v>
      </c>
      <c r="BG331">
        <v>3</v>
      </c>
      <c r="BH331">
        <v>4</v>
      </c>
      <c r="BI331">
        <v>5</v>
      </c>
      <c r="BJ331">
        <v>6</v>
      </c>
      <c r="BK331">
        <v>6</v>
      </c>
      <c r="BL331">
        <v>6</v>
      </c>
      <c r="BM331">
        <v>3</v>
      </c>
      <c r="BN331">
        <v>6</v>
      </c>
      <c r="BO331">
        <v>3</v>
      </c>
      <c r="BP331">
        <v>6</v>
      </c>
      <c r="BQ331">
        <v>2</v>
      </c>
      <c r="BR331">
        <v>5</v>
      </c>
      <c r="BS331">
        <v>5</v>
      </c>
      <c r="BT331">
        <v>4</v>
      </c>
      <c r="BU331">
        <v>5</v>
      </c>
      <c r="BV331">
        <v>4</v>
      </c>
      <c r="BW331">
        <v>5</v>
      </c>
      <c r="BX331">
        <v>5</v>
      </c>
      <c r="BY331">
        <v>5</v>
      </c>
      <c r="BZ331">
        <v>5</v>
      </c>
      <c r="CA331">
        <v>5</v>
      </c>
      <c r="CB331">
        <v>1</v>
      </c>
      <c r="CC331">
        <v>2</v>
      </c>
      <c r="CD331">
        <v>2</v>
      </c>
      <c r="CE331">
        <v>1</v>
      </c>
      <c r="CF331">
        <v>2</v>
      </c>
      <c r="CG331">
        <v>2</v>
      </c>
      <c r="CH331">
        <v>2</v>
      </c>
      <c r="CI331">
        <f t="shared" ref="CI331:CI379" si="125">SUM(AM331:BV331)</f>
        <v>121</v>
      </c>
      <c r="CJ331">
        <f t="shared" si="122"/>
        <v>0</v>
      </c>
      <c r="CK331" s="7">
        <f t="shared" ref="CK331:CK379" si="126">(36-CJ331)/36</f>
        <v>1</v>
      </c>
      <c r="CL331">
        <v>149</v>
      </c>
      <c r="CM331" s="7">
        <f t="shared" si="115"/>
        <v>0.81208053691275173</v>
      </c>
      <c r="CN331">
        <f t="shared" si="123"/>
        <v>37</v>
      </c>
      <c r="CO331">
        <f t="shared" ref="CO331:CO379" si="127">COUNTBLANK(BW331:CH331)</f>
        <v>0</v>
      </c>
      <c r="CP331" s="7">
        <f t="shared" ref="CP331:CP379" si="128">(12-CO331)/12</f>
        <v>1</v>
      </c>
      <c r="CQ331">
        <v>42</v>
      </c>
      <c r="CR331" s="7">
        <f t="shared" ref="CR331:CR379" si="129">CN331/CQ331</f>
        <v>0.88095238095238093</v>
      </c>
      <c r="CT331" s="39">
        <v>0</v>
      </c>
      <c r="CU331" s="39">
        <v>50</v>
      </c>
      <c r="CV331" s="39">
        <v>100</v>
      </c>
      <c r="CW331" s="39">
        <v>100</v>
      </c>
      <c r="CX331" s="39">
        <v>100</v>
      </c>
      <c r="CY331" s="39">
        <v>50</v>
      </c>
      <c r="CZ331" s="39">
        <v>100</v>
      </c>
      <c r="DA331" s="39">
        <v>50</v>
      </c>
      <c r="DB331" s="39">
        <v>100</v>
      </c>
      <c r="DC331" s="39">
        <v>100</v>
      </c>
      <c r="DD331" s="31">
        <v>75</v>
      </c>
      <c r="DE331" s="39">
        <v>100</v>
      </c>
      <c r="DF331" s="39">
        <v>0</v>
      </c>
      <c r="DG331" s="39">
        <v>0</v>
      </c>
      <c r="DH331" s="39">
        <v>0</v>
      </c>
      <c r="DI331" s="31">
        <v>25</v>
      </c>
      <c r="DJ331" s="39">
        <v>100</v>
      </c>
      <c r="DK331" s="39">
        <v>100</v>
      </c>
      <c r="DL331" s="39">
        <v>100</v>
      </c>
      <c r="DM331" s="31">
        <v>100</v>
      </c>
      <c r="DN331" s="39">
        <v>80</v>
      </c>
      <c r="DO331" s="39">
        <v>40</v>
      </c>
      <c r="DP331" s="39">
        <v>40</v>
      </c>
      <c r="DQ331" s="39">
        <v>20</v>
      </c>
      <c r="DR331" s="31">
        <v>45</v>
      </c>
      <c r="DS331" s="39">
        <v>100</v>
      </c>
      <c r="DT331" s="39">
        <v>100</v>
      </c>
      <c r="DU331" s="39">
        <v>100</v>
      </c>
      <c r="DV331" s="39">
        <v>100</v>
      </c>
      <c r="DW331" s="39">
        <v>100</v>
      </c>
      <c r="DX331" s="31">
        <v>100</v>
      </c>
      <c r="DY331" s="39">
        <v>100</v>
      </c>
      <c r="DZ331" s="39">
        <v>100</v>
      </c>
      <c r="EA331" s="31">
        <v>100</v>
      </c>
      <c r="EB331" s="39">
        <v>40</v>
      </c>
      <c r="EC331" s="39">
        <v>75</v>
      </c>
      <c r="ED331" s="31">
        <v>57.5</v>
      </c>
      <c r="EE331" s="39">
        <v>75</v>
      </c>
      <c r="EF331" s="39">
        <v>100</v>
      </c>
      <c r="EG331" s="39">
        <v>75</v>
      </c>
      <c r="EH331" s="39">
        <v>100</v>
      </c>
      <c r="EI331" s="39">
        <v>75</v>
      </c>
      <c r="EJ331" s="31">
        <v>85</v>
      </c>
      <c r="EK331" s="40">
        <v>72.777777777777771</v>
      </c>
      <c r="EL331">
        <v>100</v>
      </c>
      <c r="EM331">
        <v>100</v>
      </c>
      <c r="EN331">
        <v>100</v>
      </c>
      <c r="EO331">
        <v>100</v>
      </c>
      <c r="EP331">
        <v>100</v>
      </c>
      <c r="EQ331">
        <v>0</v>
      </c>
      <c r="ER331">
        <v>100</v>
      </c>
      <c r="ES331">
        <v>100</v>
      </c>
      <c r="ET331">
        <v>0</v>
      </c>
      <c r="EU331">
        <v>100</v>
      </c>
      <c r="EV331">
        <v>100</v>
      </c>
      <c r="EW331">
        <v>100</v>
      </c>
      <c r="EX331" s="6">
        <f t="shared" si="117"/>
        <v>83.333333333333329</v>
      </c>
      <c r="EY331">
        <f t="shared" si="118"/>
        <v>100</v>
      </c>
      <c r="EZ331" s="6">
        <f t="shared" si="119"/>
        <v>83.333333333333329</v>
      </c>
      <c r="FA331" s="6">
        <f t="shared" si="120"/>
        <v>83.333333333333329</v>
      </c>
      <c r="FB331" s="6">
        <f t="shared" si="121"/>
        <v>75</v>
      </c>
    </row>
    <row r="332" spans="1:158" x14ac:dyDescent="0.2">
      <c r="A332" t="s">
        <v>840</v>
      </c>
      <c r="B332">
        <v>1</v>
      </c>
      <c r="C332">
        <v>1</v>
      </c>
      <c r="D332">
        <v>3</v>
      </c>
      <c r="E332">
        <v>1</v>
      </c>
      <c r="F332">
        <v>1</v>
      </c>
      <c r="H332">
        <f>COUNTIFS(R332, 2, I332, 0)</f>
        <v>0</v>
      </c>
      <c r="I332">
        <f t="shared" si="116"/>
        <v>0</v>
      </c>
      <c r="J332" s="9">
        <f>SUM(COUNTIFS(I332, 0, H332, 0, O332, {"1";"2";"3"}))</f>
        <v>0</v>
      </c>
      <c r="K332" s="9">
        <f t="shared" si="124"/>
        <v>1</v>
      </c>
      <c r="L332">
        <v>4</v>
      </c>
      <c r="M332">
        <v>3</v>
      </c>
      <c r="U332">
        <v>0</v>
      </c>
      <c r="V332">
        <v>0</v>
      </c>
      <c r="W332">
        <v>0</v>
      </c>
      <c r="X332">
        <v>0</v>
      </c>
      <c r="Y332">
        <v>0</v>
      </c>
      <c r="AJ332" s="10"/>
      <c r="AK332" s="13" t="s">
        <v>968</v>
      </c>
      <c r="AL332">
        <v>0</v>
      </c>
      <c r="AM332">
        <v>3</v>
      </c>
      <c r="AN332">
        <v>3</v>
      </c>
      <c r="AO332">
        <v>1</v>
      </c>
      <c r="AP332">
        <v>1</v>
      </c>
      <c r="AQ332">
        <v>1</v>
      </c>
      <c r="AR332">
        <v>1</v>
      </c>
      <c r="AS332">
        <v>1</v>
      </c>
      <c r="AT332">
        <v>1</v>
      </c>
      <c r="AU332">
        <v>1</v>
      </c>
      <c r="AV332">
        <v>1</v>
      </c>
      <c r="AW332">
        <v>1</v>
      </c>
      <c r="AX332">
        <v>1</v>
      </c>
      <c r="AY332">
        <v>1</v>
      </c>
      <c r="AZ332">
        <v>1</v>
      </c>
      <c r="BA332">
        <v>1</v>
      </c>
      <c r="BB332">
        <v>1</v>
      </c>
      <c r="BC332">
        <v>2</v>
      </c>
      <c r="BD332">
        <v>2</v>
      </c>
      <c r="BE332">
        <v>2</v>
      </c>
      <c r="BF332">
        <v>3</v>
      </c>
      <c r="BG332">
        <v>2</v>
      </c>
      <c r="BH332">
        <v>1</v>
      </c>
      <c r="BI332">
        <v>3</v>
      </c>
      <c r="BJ332">
        <v>4</v>
      </c>
      <c r="BK332">
        <v>3</v>
      </c>
      <c r="BL332">
        <v>3</v>
      </c>
      <c r="BM332">
        <v>1</v>
      </c>
      <c r="BN332">
        <v>4</v>
      </c>
      <c r="BO332">
        <v>3</v>
      </c>
      <c r="BP332">
        <v>4</v>
      </c>
      <c r="BQ332">
        <v>3</v>
      </c>
      <c r="BR332">
        <v>3</v>
      </c>
      <c r="BS332">
        <v>4</v>
      </c>
      <c r="BT332">
        <v>2</v>
      </c>
      <c r="BU332">
        <v>2</v>
      </c>
      <c r="BV332">
        <v>2</v>
      </c>
      <c r="BW332">
        <v>3</v>
      </c>
      <c r="BX332">
        <v>3</v>
      </c>
      <c r="BY332">
        <v>5</v>
      </c>
      <c r="BZ332">
        <v>3</v>
      </c>
      <c r="CA332">
        <v>3</v>
      </c>
      <c r="CB332">
        <v>3</v>
      </c>
      <c r="CC332">
        <v>1</v>
      </c>
      <c r="CD332">
        <v>1</v>
      </c>
      <c r="CE332">
        <v>1</v>
      </c>
      <c r="CF332">
        <v>1</v>
      </c>
      <c r="CG332">
        <v>2</v>
      </c>
      <c r="CH332">
        <v>2</v>
      </c>
      <c r="CI332">
        <f t="shared" si="125"/>
        <v>73</v>
      </c>
      <c r="CJ332">
        <f t="shared" si="122"/>
        <v>0</v>
      </c>
      <c r="CK332" s="7">
        <f t="shared" si="126"/>
        <v>1</v>
      </c>
      <c r="CL332">
        <v>149</v>
      </c>
      <c r="CM332" s="7">
        <f t="shared" ref="CM332:CM344" si="130">CI332/CL332</f>
        <v>0.48993288590604028</v>
      </c>
      <c r="CN332">
        <f t="shared" si="123"/>
        <v>28</v>
      </c>
      <c r="CO332">
        <f t="shared" si="127"/>
        <v>0</v>
      </c>
      <c r="CP332" s="7">
        <f t="shared" si="128"/>
        <v>1</v>
      </c>
      <c r="CQ332">
        <v>42</v>
      </c>
      <c r="CR332" s="7">
        <f t="shared" si="129"/>
        <v>0.66666666666666663</v>
      </c>
      <c r="CT332" s="39">
        <v>0</v>
      </c>
      <c r="CU332" s="39">
        <v>0</v>
      </c>
      <c r="CV332" s="39">
        <v>0</v>
      </c>
      <c r="CW332" s="39">
        <v>0</v>
      </c>
      <c r="CX332" s="39">
        <v>0</v>
      </c>
      <c r="CY332" s="39">
        <v>0</v>
      </c>
      <c r="CZ332" s="39">
        <v>0</v>
      </c>
      <c r="DA332" s="39">
        <v>0</v>
      </c>
      <c r="DB332" s="39">
        <v>0</v>
      </c>
      <c r="DC332" s="39">
        <v>0</v>
      </c>
      <c r="DD332" s="31">
        <v>0</v>
      </c>
      <c r="DE332" s="39">
        <v>0</v>
      </c>
      <c r="DF332" s="39">
        <v>0</v>
      </c>
      <c r="DG332" s="39">
        <v>0</v>
      </c>
      <c r="DH332" s="39">
        <v>0</v>
      </c>
      <c r="DI332" s="31">
        <v>0</v>
      </c>
      <c r="DJ332" s="39">
        <v>100</v>
      </c>
      <c r="DK332" s="39">
        <v>100</v>
      </c>
      <c r="DL332" s="39">
        <v>100</v>
      </c>
      <c r="DM332" s="31">
        <v>100</v>
      </c>
      <c r="DN332" s="39">
        <v>40</v>
      </c>
      <c r="DO332" s="39">
        <v>0</v>
      </c>
      <c r="DP332" s="39">
        <v>40</v>
      </c>
      <c r="DQ332" s="39">
        <v>40</v>
      </c>
      <c r="DR332" s="31">
        <v>30</v>
      </c>
      <c r="DS332" s="39">
        <v>60</v>
      </c>
      <c r="DT332" s="39">
        <v>40</v>
      </c>
      <c r="DU332" s="39">
        <v>40</v>
      </c>
      <c r="DV332" s="39">
        <v>60</v>
      </c>
      <c r="DW332" s="39">
        <v>60</v>
      </c>
      <c r="DX332" s="31">
        <v>52</v>
      </c>
      <c r="DY332" s="39">
        <v>50</v>
      </c>
      <c r="DZ332" s="39">
        <v>50</v>
      </c>
      <c r="EA332" s="31">
        <v>50</v>
      </c>
      <c r="EB332" s="39">
        <v>20</v>
      </c>
      <c r="EC332" s="39">
        <v>0</v>
      </c>
      <c r="ED332" s="31">
        <v>10</v>
      </c>
      <c r="EE332" s="39">
        <v>50</v>
      </c>
      <c r="EF332" s="39">
        <v>75</v>
      </c>
      <c r="EG332" s="39">
        <v>25</v>
      </c>
      <c r="EH332" s="39">
        <v>25</v>
      </c>
      <c r="EI332" s="39">
        <v>25</v>
      </c>
      <c r="EJ332" s="31">
        <v>40</v>
      </c>
      <c r="EK332" s="40">
        <v>29.166666666666668</v>
      </c>
      <c r="EL332">
        <v>50</v>
      </c>
      <c r="EM332">
        <v>50</v>
      </c>
      <c r="EN332">
        <v>100</v>
      </c>
      <c r="EO332">
        <v>50</v>
      </c>
      <c r="EP332">
        <v>50</v>
      </c>
      <c r="EQ332">
        <v>50</v>
      </c>
      <c r="ER332">
        <v>0</v>
      </c>
      <c r="ES332">
        <v>0</v>
      </c>
      <c r="ET332">
        <v>0</v>
      </c>
      <c r="EU332">
        <v>0</v>
      </c>
      <c r="EV332">
        <v>100</v>
      </c>
      <c r="EW332">
        <v>100</v>
      </c>
      <c r="EX332" s="6">
        <f t="shared" si="117"/>
        <v>45.833333333333336</v>
      </c>
      <c r="EY332">
        <f t="shared" si="118"/>
        <v>50</v>
      </c>
      <c r="EZ332" s="6">
        <f t="shared" si="119"/>
        <v>58.333333333333336</v>
      </c>
      <c r="FA332" s="6">
        <f t="shared" si="120"/>
        <v>33.333333333333336</v>
      </c>
      <c r="FB332" s="6">
        <f t="shared" si="121"/>
        <v>62.5</v>
      </c>
    </row>
    <row r="333" spans="1:158" x14ac:dyDescent="0.2">
      <c r="A333" t="s">
        <v>841</v>
      </c>
      <c r="B333">
        <v>1</v>
      </c>
      <c r="C333">
        <v>1</v>
      </c>
      <c r="D333">
        <v>3</v>
      </c>
      <c r="E333">
        <v>1</v>
      </c>
      <c r="F333">
        <v>1</v>
      </c>
      <c r="H333">
        <f>COUNTIFS(R333, 2, I333, 0)</f>
        <v>1</v>
      </c>
      <c r="I333">
        <f t="shared" si="116"/>
        <v>0</v>
      </c>
      <c r="J333" s="9">
        <f>SUM(COUNTIFS(I333, 0, H333, 0, O333, {"1";"2";"3"}))</f>
        <v>0</v>
      </c>
      <c r="K333" s="9">
        <f t="shared" si="124"/>
        <v>0</v>
      </c>
      <c r="L333">
        <v>1</v>
      </c>
      <c r="M333">
        <v>1</v>
      </c>
      <c r="N333">
        <v>1</v>
      </c>
      <c r="O333">
        <v>1</v>
      </c>
      <c r="P333">
        <v>3</v>
      </c>
      <c r="Q333">
        <v>1998</v>
      </c>
      <c r="R333">
        <v>2</v>
      </c>
      <c r="S333">
        <v>4</v>
      </c>
      <c r="T333">
        <v>1</v>
      </c>
      <c r="U333">
        <v>1</v>
      </c>
      <c r="V333">
        <v>0</v>
      </c>
      <c r="W333">
        <v>1</v>
      </c>
      <c r="X333">
        <v>0</v>
      </c>
      <c r="Y333">
        <v>0</v>
      </c>
      <c r="Z333">
        <v>1</v>
      </c>
      <c r="AE333">
        <v>2</v>
      </c>
      <c r="AF333">
        <v>1</v>
      </c>
      <c r="AH333">
        <v>5</v>
      </c>
      <c r="AI333">
        <v>2</v>
      </c>
      <c r="AJ333" s="10" t="s">
        <v>388</v>
      </c>
      <c r="AK333" s="13" t="s">
        <v>968</v>
      </c>
      <c r="AL333">
        <v>0</v>
      </c>
      <c r="AM333">
        <v>1</v>
      </c>
      <c r="AN333">
        <v>2</v>
      </c>
      <c r="AO333">
        <v>1</v>
      </c>
      <c r="AP333">
        <v>1</v>
      </c>
      <c r="AQ333">
        <v>2</v>
      </c>
      <c r="AR333">
        <v>1</v>
      </c>
      <c r="AS333">
        <v>2</v>
      </c>
      <c r="AT333">
        <v>1</v>
      </c>
      <c r="AU333">
        <v>1</v>
      </c>
      <c r="AV333">
        <v>1</v>
      </c>
      <c r="AW333">
        <v>1</v>
      </c>
      <c r="AX333">
        <v>2</v>
      </c>
      <c r="AY333">
        <v>1</v>
      </c>
      <c r="AZ333">
        <v>1</v>
      </c>
      <c r="BA333">
        <v>1</v>
      </c>
      <c r="BB333">
        <v>1</v>
      </c>
      <c r="BC333">
        <v>2</v>
      </c>
      <c r="BD333">
        <v>1</v>
      </c>
      <c r="BE333">
        <v>2</v>
      </c>
      <c r="BF333">
        <v>3</v>
      </c>
      <c r="BG333">
        <v>2</v>
      </c>
      <c r="BH333">
        <v>2</v>
      </c>
      <c r="BI333">
        <v>1</v>
      </c>
      <c r="BJ333">
        <v>3</v>
      </c>
      <c r="BK333">
        <v>5</v>
      </c>
      <c r="BL333">
        <v>4</v>
      </c>
      <c r="BM333">
        <v>1</v>
      </c>
      <c r="BN333">
        <v>5</v>
      </c>
      <c r="BO333">
        <v>2</v>
      </c>
      <c r="BP333">
        <v>4</v>
      </c>
      <c r="BQ333">
        <v>3</v>
      </c>
      <c r="BR333">
        <v>2</v>
      </c>
      <c r="BS333">
        <v>1</v>
      </c>
      <c r="BT333">
        <v>1</v>
      </c>
      <c r="BU333">
        <v>1</v>
      </c>
      <c r="BV333">
        <v>1</v>
      </c>
      <c r="BW333">
        <v>5</v>
      </c>
      <c r="BX333">
        <v>5</v>
      </c>
      <c r="BY333">
        <v>5</v>
      </c>
      <c r="BZ333">
        <v>5</v>
      </c>
      <c r="CA333">
        <v>2</v>
      </c>
      <c r="CB333">
        <v>1</v>
      </c>
      <c r="CC333">
        <v>2</v>
      </c>
      <c r="CD333">
        <v>2</v>
      </c>
      <c r="CE333">
        <v>2</v>
      </c>
      <c r="CF333">
        <v>2</v>
      </c>
      <c r="CG333">
        <v>2</v>
      </c>
      <c r="CH333">
        <v>2</v>
      </c>
      <c r="CI333">
        <f t="shared" si="125"/>
        <v>66</v>
      </c>
      <c r="CJ333">
        <f t="shared" si="122"/>
        <v>0</v>
      </c>
      <c r="CK333" s="7">
        <f t="shared" si="126"/>
        <v>1</v>
      </c>
      <c r="CL333">
        <v>149</v>
      </c>
      <c r="CM333" s="7">
        <f t="shared" si="130"/>
        <v>0.44295302013422821</v>
      </c>
      <c r="CN333">
        <f t="shared" si="123"/>
        <v>35</v>
      </c>
      <c r="CO333">
        <f t="shared" si="127"/>
        <v>0</v>
      </c>
      <c r="CP333" s="7">
        <f t="shared" si="128"/>
        <v>1</v>
      </c>
      <c r="CQ333">
        <v>42</v>
      </c>
      <c r="CR333" s="7">
        <f t="shared" si="129"/>
        <v>0.83333333333333337</v>
      </c>
      <c r="CT333" s="39">
        <v>0</v>
      </c>
      <c r="CU333" s="39">
        <v>0</v>
      </c>
      <c r="CV333" s="39">
        <v>50</v>
      </c>
      <c r="CW333" s="39">
        <v>0</v>
      </c>
      <c r="CX333" s="39">
        <v>50</v>
      </c>
      <c r="CY333" s="39">
        <v>0</v>
      </c>
      <c r="CZ333" s="39">
        <v>0</v>
      </c>
      <c r="DA333" s="39">
        <v>0</v>
      </c>
      <c r="DB333" s="39">
        <v>0</v>
      </c>
      <c r="DC333" s="39">
        <v>50</v>
      </c>
      <c r="DD333" s="31">
        <v>15</v>
      </c>
      <c r="DE333" s="39">
        <v>0</v>
      </c>
      <c r="DF333" s="39">
        <v>0</v>
      </c>
      <c r="DG333" s="39">
        <v>0</v>
      </c>
      <c r="DH333" s="39">
        <v>0</v>
      </c>
      <c r="DI333" s="31">
        <v>0</v>
      </c>
      <c r="DJ333" s="39">
        <v>100</v>
      </c>
      <c r="DK333" s="39">
        <v>0</v>
      </c>
      <c r="DL333" s="39">
        <v>100</v>
      </c>
      <c r="DM333" s="31">
        <v>66.666666666666671</v>
      </c>
      <c r="DN333" s="39">
        <v>0</v>
      </c>
      <c r="DO333" s="39">
        <v>0</v>
      </c>
      <c r="DP333" s="39">
        <v>20</v>
      </c>
      <c r="DQ333" s="39">
        <v>40</v>
      </c>
      <c r="DR333" s="31">
        <v>15</v>
      </c>
      <c r="DS333" s="39">
        <v>40</v>
      </c>
      <c r="DT333" s="39">
        <v>80</v>
      </c>
      <c r="DU333" s="39">
        <v>60</v>
      </c>
      <c r="DV333" s="39">
        <v>80</v>
      </c>
      <c r="DW333" s="39">
        <v>60</v>
      </c>
      <c r="DX333" s="31">
        <v>64</v>
      </c>
      <c r="DY333" s="39">
        <v>50</v>
      </c>
      <c r="DZ333" s="39">
        <v>25</v>
      </c>
      <c r="EA333" s="31">
        <v>37.5</v>
      </c>
      <c r="EB333" s="39">
        <v>20</v>
      </c>
      <c r="EC333" s="39">
        <v>25</v>
      </c>
      <c r="ED333" s="31">
        <v>22.5</v>
      </c>
      <c r="EE333" s="39">
        <v>0</v>
      </c>
      <c r="EF333" s="39">
        <v>0</v>
      </c>
      <c r="EG333" s="39">
        <v>0</v>
      </c>
      <c r="EH333" s="39">
        <v>0</v>
      </c>
      <c r="EI333" s="39">
        <v>0</v>
      </c>
      <c r="EJ333" s="31">
        <v>0</v>
      </c>
      <c r="EK333" s="40">
        <v>24.305555555555557</v>
      </c>
      <c r="EL333">
        <v>100</v>
      </c>
      <c r="EM333">
        <v>100</v>
      </c>
      <c r="EN333">
        <v>100</v>
      </c>
      <c r="EO333">
        <v>100</v>
      </c>
      <c r="EP333">
        <v>25</v>
      </c>
      <c r="EQ333">
        <v>0</v>
      </c>
      <c r="ER333">
        <v>100</v>
      </c>
      <c r="ES333">
        <v>100</v>
      </c>
      <c r="ET333">
        <v>100</v>
      </c>
      <c r="EU333">
        <v>100</v>
      </c>
      <c r="EV333">
        <v>100</v>
      </c>
      <c r="EW333">
        <v>100</v>
      </c>
      <c r="EX333" s="6">
        <f t="shared" si="117"/>
        <v>85.416666666666671</v>
      </c>
      <c r="EY333">
        <f t="shared" si="118"/>
        <v>100</v>
      </c>
      <c r="EZ333" s="6">
        <f t="shared" si="119"/>
        <v>70.833333333333329</v>
      </c>
      <c r="FA333" s="6">
        <f t="shared" si="120"/>
        <v>100</v>
      </c>
      <c r="FB333" s="6">
        <f t="shared" si="121"/>
        <v>56.25</v>
      </c>
    </row>
    <row r="334" spans="1:158" x14ac:dyDescent="0.2">
      <c r="A334" t="s">
        <v>842</v>
      </c>
      <c r="B334">
        <v>1</v>
      </c>
      <c r="C334">
        <v>1</v>
      </c>
      <c r="D334">
        <v>3</v>
      </c>
      <c r="E334">
        <v>1</v>
      </c>
      <c r="F334">
        <v>1</v>
      </c>
      <c r="H334">
        <f>COUNTIFS(R334, 2, I334, 0)</f>
        <v>1</v>
      </c>
      <c r="I334">
        <f t="shared" si="116"/>
        <v>0</v>
      </c>
      <c r="J334" s="9">
        <f>SUM(COUNTIFS(I334, 0, H334, 0, O334, {"1";"2";"3"}))</f>
        <v>0</v>
      </c>
      <c r="K334" s="9">
        <f t="shared" si="124"/>
        <v>0</v>
      </c>
      <c r="L334">
        <v>1</v>
      </c>
      <c r="M334">
        <v>2</v>
      </c>
      <c r="N334">
        <v>1</v>
      </c>
      <c r="O334">
        <v>1</v>
      </c>
      <c r="P334">
        <v>2</v>
      </c>
      <c r="Q334">
        <v>2002</v>
      </c>
      <c r="R334">
        <v>2</v>
      </c>
      <c r="S334">
        <v>2</v>
      </c>
      <c r="T334">
        <v>1</v>
      </c>
      <c r="U334">
        <v>1</v>
      </c>
      <c r="V334">
        <v>1</v>
      </c>
      <c r="W334">
        <v>1</v>
      </c>
      <c r="X334">
        <v>0</v>
      </c>
      <c r="Y334">
        <v>0</v>
      </c>
      <c r="Z334">
        <v>1</v>
      </c>
      <c r="AE334">
        <v>2</v>
      </c>
      <c r="AF334">
        <v>1</v>
      </c>
      <c r="AH334">
        <v>2</v>
      </c>
      <c r="AI334">
        <v>2</v>
      </c>
      <c r="AJ334" s="10"/>
      <c r="AK334" s="13" t="s">
        <v>968</v>
      </c>
      <c r="AL334">
        <v>0</v>
      </c>
      <c r="AM334">
        <v>4</v>
      </c>
      <c r="AN334">
        <v>3</v>
      </c>
      <c r="CI334">
        <f t="shared" si="125"/>
        <v>7</v>
      </c>
      <c r="CJ334">
        <f t="shared" si="122"/>
        <v>34</v>
      </c>
      <c r="CK334" s="7">
        <f t="shared" si="126"/>
        <v>5.5555555555555552E-2</v>
      </c>
      <c r="CL334">
        <v>10</v>
      </c>
      <c r="CM334" s="7">
        <f t="shared" si="130"/>
        <v>0.7</v>
      </c>
      <c r="CN334">
        <f t="shared" si="123"/>
        <v>0</v>
      </c>
      <c r="CO334">
        <f t="shared" si="127"/>
        <v>12</v>
      </c>
      <c r="CP334" s="7">
        <f t="shared" si="128"/>
        <v>0</v>
      </c>
      <c r="CQ334">
        <v>0</v>
      </c>
      <c r="CR334" s="7"/>
      <c r="CT334" s="39"/>
      <c r="CU334" s="39"/>
      <c r="CV334" s="39"/>
      <c r="CW334" s="39"/>
      <c r="CX334" s="39"/>
      <c r="CY334" s="39"/>
      <c r="CZ334" s="39"/>
      <c r="DA334" s="39"/>
      <c r="DB334" s="39"/>
      <c r="DC334" s="39"/>
      <c r="DD334" s="31"/>
      <c r="DE334" s="39"/>
      <c r="DF334" s="39"/>
      <c r="DG334" s="39"/>
      <c r="DH334" s="39"/>
      <c r="DI334" s="31"/>
      <c r="DJ334" s="39"/>
      <c r="DK334" s="39"/>
      <c r="DL334" s="39"/>
      <c r="DM334" s="31"/>
      <c r="DN334" s="39"/>
      <c r="DO334" s="39"/>
      <c r="DP334" s="39"/>
      <c r="DQ334" s="39"/>
      <c r="DR334" s="31"/>
      <c r="DS334" s="39"/>
      <c r="DT334" s="39"/>
      <c r="DU334" s="39"/>
      <c r="DV334" s="39"/>
      <c r="DW334" s="39"/>
      <c r="DX334" s="31"/>
      <c r="DY334" s="39"/>
      <c r="DZ334" s="39"/>
      <c r="EA334" s="31"/>
      <c r="EB334" s="39"/>
      <c r="EC334" s="39"/>
      <c r="ED334" s="31"/>
      <c r="EE334" s="39">
        <v>75</v>
      </c>
      <c r="EF334" s="39"/>
      <c r="EG334" s="39"/>
      <c r="EH334" s="39"/>
      <c r="EI334" s="39"/>
      <c r="EJ334" s="31">
        <v>75</v>
      </c>
      <c r="EK334" s="40">
        <v>62.5</v>
      </c>
      <c r="EX334" s="6"/>
      <c r="EZ334" s="6"/>
      <c r="FA334" s="6"/>
      <c r="FB334" s="6"/>
    </row>
    <row r="335" spans="1:158" x14ac:dyDescent="0.2">
      <c r="A335" t="s">
        <v>843</v>
      </c>
      <c r="B335">
        <v>1</v>
      </c>
      <c r="C335">
        <v>1</v>
      </c>
      <c r="D335">
        <v>3</v>
      </c>
      <c r="E335">
        <v>1</v>
      </c>
      <c r="F335">
        <v>1</v>
      </c>
      <c r="H335">
        <f>COUNTIFS(R335, 2, I335, 0)</f>
        <v>1</v>
      </c>
      <c r="I335">
        <f t="shared" si="116"/>
        <v>0</v>
      </c>
      <c r="J335" s="9">
        <f>SUM(COUNTIFS(I335, 0, H335, 0, O335, {"1";"2";"3"}))</f>
        <v>0</v>
      </c>
      <c r="K335" s="9">
        <f t="shared" si="124"/>
        <v>0</v>
      </c>
      <c r="L335">
        <v>1</v>
      </c>
      <c r="M335">
        <v>1</v>
      </c>
      <c r="N335">
        <v>1</v>
      </c>
      <c r="O335">
        <v>1</v>
      </c>
      <c r="P335">
        <v>3</v>
      </c>
      <c r="Q335">
        <v>2009</v>
      </c>
      <c r="R335">
        <v>2</v>
      </c>
      <c r="S335">
        <v>1</v>
      </c>
      <c r="T335">
        <v>1</v>
      </c>
      <c r="U335">
        <v>1</v>
      </c>
      <c r="V335">
        <v>0</v>
      </c>
      <c r="W335">
        <v>0</v>
      </c>
      <c r="X335">
        <v>0</v>
      </c>
      <c r="Y335">
        <v>0</v>
      </c>
      <c r="Z335">
        <v>1</v>
      </c>
      <c r="AE335">
        <v>3</v>
      </c>
      <c r="AF335">
        <v>1</v>
      </c>
      <c r="AH335">
        <v>5</v>
      </c>
      <c r="AI335">
        <v>5</v>
      </c>
      <c r="AJ335" s="10" t="s">
        <v>389</v>
      </c>
      <c r="AK335" s="13" t="s">
        <v>968</v>
      </c>
      <c r="AL335">
        <v>0</v>
      </c>
      <c r="AM335">
        <v>4</v>
      </c>
      <c r="AN335">
        <v>3</v>
      </c>
      <c r="AO335">
        <v>2</v>
      </c>
      <c r="AP335">
        <v>3</v>
      </c>
      <c r="AQ335">
        <v>3</v>
      </c>
      <c r="AR335">
        <v>2</v>
      </c>
      <c r="AS335">
        <v>2</v>
      </c>
      <c r="AT335">
        <v>2</v>
      </c>
      <c r="AU335">
        <v>2</v>
      </c>
      <c r="AV335">
        <v>2</v>
      </c>
      <c r="AW335">
        <v>2</v>
      </c>
      <c r="AX335">
        <v>3</v>
      </c>
      <c r="AY335">
        <v>2</v>
      </c>
      <c r="AZ335">
        <v>2</v>
      </c>
      <c r="BA335">
        <v>2</v>
      </c>
      <c r="BB335">
        <v>2</v>
      </c>
      <c r="BC335">
        <v>2</v>
      </c>
      <c r="BD335">
        <v>2</v>
      </c>
      <c r="BE335">
        <v>2</v>
      </c>
      <c r="BF335">
        <v>5</v>
      </c>
      <c r="BG335">
        <v>6</v>
      </c>
      <c r="BH335">
        <v>5</v>
      </c>
      <c r="BI335">
        <v>3</v>
      </c>
      <c r="BJ335">
        <v>6</v>
      </c>
      <c r="BK335">
        <v>5</v>
      </c>
      <c r="BL335">
        <v>3</v>
      </c>
      <c r="BM335">
        <v>5</v>
      </c>
      <c r="BN335">
        <v>4</v>
      </c>
      <c r="BO335">
        <v>4</v>
      </c>
      <c r="BP335">
        <v>5</v>
      </c>
      <c r="BQ335">
        <v>3</v>
      </c>
      <c r="BR335">
        <v>5</v>
      </c>
      <c r="BS335">
        <v>5</v>
      </c>
      <c r="BT335">
        <v>4</v>
      </c>
      <c r="BU335">
        <v>4</v>
      </c>
      <c r="BV335">
        <v>4</v>
      </c>
      <c r="BW335">
        <v>5</v>
      </c>
      <c r="BX335">
        <v>5</v>
      </c>
      <c r="BY335">
        <v>3</v>
      </c>
      <c r="BZ335">
        <v>5</v>
      </c>
      <c r="CA335">
        <v>5</v>
      </c>
      <c r="CB335">
        <v>3</v>
      </c>
      <c r="CC335">
        <v>1</v>
      </c>
      <c r="CD335">
        <v>2</v>
      </c>
      <c r="CE335">
        <v>2</v>
      </c>
      <c r="CF335">
        <v>2</v>
      </c>
      <c r="CG335">
        <v>2</v>
      </c>
      <c r="CH335">
        <v>2</v>
      </c>
      <c r="CI335">
        <f t="shared" si="125"/>
        <v>120</v>
      </c>
      <c r="CJ335">
        <f t="shared" si="122"/>
        <v>0</v>
      </c>
      <c r="CK335" s="7">
        <f t="shared" si="126"/>
        <v>1</v>
      </c>
      <c r="CL335">
        <v>149</v>
      </c>
      <c r="CM335" s="7">
        <f t="shared" si="130"/>
        <v>0.80536912751677847</v>
      </c>
      <c r="CN335">
        <f t="shared" si="123"/>
        <v>37</v>
      </c>
      <c r="CO335">
        <f t="shared" si="127"/>
        <v>0</v>
      </c>
      <c r="CP335" s="7">
        <f t="shared" si="128"/>
        <v>1</v>
      </c>
      <c r="CQ335">
        <v>42</v>
      </c>
      <c r="CR335" s="7">
        <f t="shared" si="129"/>
        <v>0.88095238095238093</v>
      </c>
      <c r="CT335" s="39">
        <v>50</v>
      </c>
      <c r="CU335" s="39">
        <v>100</v>
      </c>
      <c r="CV335" s="39">
        <v>100</v>
      </c>
      <c r="CW335" s="39">
        <v>50</v>
      </c>
      <c r="CX335" s="39">
        <v>50</v>
      </c>
      <c r="CY335" s="39">
        <v>50</v>
      </c>
      <c r="CZ335" s="39">
        <v>50</v>
      </c>
      <c r="DA335" s="39">
        <v>50</v>
      </c>
      <c r="DB335" s="39">
        <v>50</v>
      </c>
      <c r="DC335" s="39">
        <v>100</v>
      </c>
      <c r="DD335" s="31">
        <v>65</v>
      </c>
      <c r="DE335" s="39">
        <v>100</v>
      </c>
      <c r="DF335" s="39">
        <v>100</v>
      </c>
      <c r="DG335" s="39">
        <v>100</v>
      </c>
      <c r="DH335" s="39">
        <v>100</v>
      </c>
      <c r="DI335" s="31">
        <v>100</v>
      </c>
      <c r="DJ335" s="39">
        <v>100</v>
      </c>
      <c r="DK335" s="39">
        <v>100</v>
      </c>
      <c r="DL335" s="39">
        <v>100</v>
      </c>
      <c r="DM335" s="31">
        <v>100</v>
      </c>
      <c r="DN335" s="39">
        <v>40</v>
      </c>
      <c r="DO335" s="39">
        <v>80</v>
      </c>
      <c r="DP335" s="39">
        <v>60</v>
      </c>
      <c r="DQ335" s="39">
        <v>40</v>
      </c>
      <c r="DR335" s="31">
        <v>55</v>
      </c>
      <c r="DS335" s="39">
        <v>100</v>
      </c>
      <c r="DT335" s="39">
        <v>80</v>
      </c>
      <c r="DU335" s="39">
        <v>40</v>
      </c>
      <c r="DV335" s="39">
        <v>60</v>
      </c>
      <c r="DW335" s="39">
        <v>80</v>
      </c>
      <c r="DX335" s="31">
        <v>72</v>
      </c>
      <c r="DY335" s="39">
        <v>100</v>
      </c>
      <c r="DZ335" s="39">
        <v>100</v>
      </c>
      <c r="EA335" s="31">
        <v>100</v>
      </c>
      <c r="EB335" s="39">
        <v>100</v>
      </c>
      <c r="EC335" s="39">
        <v>100</v>
      </c>
      <c r="ED335" s="31">
        <v>100</v>
      </c>
      <c r="EE335" s="39">
        <v>75</v>
      </c>
      <c r="EF335" s="39">
        <v>100</v>
      </c>
      <c r="EG335" s="39">
        <v>75</v>
      </c>
      <c r="EH335" s="39">
        <v>75</v>
      </c>
      <c r="EI335" s="39">
        <v>75</v>
      </c>
      <c r="EJ335" s="31">
        <v>80</v>
      </c>
      <c r="EK335" s="40">
        <v>77.222222222222229</v>
      </c>
      <c r="EL335">
        <v>100</v>
      </c>
      <c r="EM335">
        <v>100</v>
      </c>
      <c r="EN335">
        <v>50</v>
      </c>
      <c r="EO335">
        <v>100</v>
      </c>
      <c r="EP335">
        <v>100</v>
      </c>
      <c r="EQ335">
        <v>50</v>
      </c>
      <c r="ER335">
        <v>0</v>
      </c>
      <c r="ES335">
        <v>100</v>
      </c>
      <c r="ET335">
        <v>100</v>
      </c>
      <c r="EU335">
        <v>100</v>
      </c>
      <c r="EV335">
        <v>100</v>
      </c>
      <c r="EW335">
        <v>100</v>
      </c>
      <c r="EX335" s="6">
        <f t="shared" si="117"/>
        <v>83.333333333333329</v>
      </c>
      <c r="EY335">
        <f t="shared" si="118"/>
        <v>100</v>
      </c>
      <c r="EZ335" s="6">
        <f t="shared" si="119"/>
        <v>83.333333333333329</v>
      </c>
      <c r="FA335" s="6">
        <f t="shared" si="120"/>
        <v>83.333333333333329</v>
      </c>
      <c r="FB335" s="6">
        <f t="shared" si="121"/>
        <v>75</v>
      </c>
    </row>
    <row r="336" spans="1:158" x14ac:dyDescent="0.2">
      <c r="A336" t="s">
        <v>844</v>
      </c>
      <c r="B336">
        <v>1</v>
      </c>
      <c r="C336">
        <v>1</v>
      </c>
      <c r="D336">
        <v>3</v>
      </c>
      <c r="E336">
        <v>1</v>
      </c>
      <c r="F336">
        <v>1</v>
      </c>
      <c r="H336">
        <f>COUNTIFS(R336, 2, I336, 0)</f>
        <v>1</v>
      </c>
      <c r="I336">
        <f t="shared" si="116"/>
        <v>0</v>
      </c>
      <c r="J336" s="9">
        <f>SUM(COUNTIFS(I336, 0, H336, 0, O336, {"1";"2";"3"}))</f>
        <v>0</v>
      </c>
      <c r="K336" s="9">
        <f t="shared" si="124"/>
        <v>0</v>
      </c>
      <c r="L336">
        <v>1</v>
      </c>
      <c r="M336">
        <v>1</v>
      </c>
      <c r="N336">
        <v>1</v>
      </c>
      <c r="O336">
        <v>1</v>
      </c>
      <c r="P336">
        <v>2</v>
      </c>
      <c r="Q336">
        <v>2009</v>
      </c>
      <c r="R336">
        <v>2</v>
      </c>
      <c r="S336">
        <v>1</v>
      </c>
      <c r="T336">
        <v>1</v>
      </c>
      <c r="U336">
        <v>1</v>
      </c>
      <c r="V336">
        <v>0</v>
      </c>
      <c r="W336">
        <v>0</v>
      </c>
      <c r="X336">
        <v>0</v>
      </c>
      <c r="Y336">
        <v>0</v>
      </c>
      <c r="Z336">
        <v>2</v>
      </c>
      <c r="AE336">
        <v>2</v>
      </c>
      <c r="AF336">
        <v>1</v>
      </c>
      <c r="AH336">
        <v>6</v>
      </c>
      <c r="AI336">
        <v>6</v>
      </c>
      <c r="AJ336" s="10" t="s">
        <v>106</v>
      </c>
      <c r="AK336" s="13" t="s">
        <v>968</v>
      </c>
      <c r="AL336">
        <v>0</v>
      </c>
      <c r="AM336">
        <v>4</v>
      </c>
      <c r="AN336">
        <v>3</v>
      </c>
      <c r="AO336">
        <v>3</v>
      </c>
      <c r="AP336">
        <v>3</v>
      </c>
      <c r="AQ336">
        <v>3</v>
      </c>
      <c r="AR336">
        <v>3</v>
      </c>
      <c r="AS336">
        <v>3</v>
      </c>
      <c r="AT336">
        <v>3</v>
      </c>
      <c r="AU336">
        <v>3</v>
      </c>
      <c r="AV336">
        <v>3</v>
      </c>
      <c r="AW336">
        <v>3</v>
      </c>
      <c r="AX336">
        <v>3</v>
      </c>
      <c r="AY336">
        <v>2</v>
      </c>
      <c r="AZ336">
        <v>2</v>
      </c>
      <c r="BA336">
        <v>2</v>
      </c>
      <c r="BB336">
        <v>2</v>
      </c>
      <c r="BC336">
        <v>2</v>
      </c>
      <c r="BD336">
        <v>2</v>
      </c>
      <c r="BE336">
        <v>2</v>
      </c>
      <c r="BF336">
        <v>5</v>
      </c>
      <c r="BG336">
        <v>4</v>
      </c>
      <c r="BH336">
        <v>5</v>
      </c>
      <c r="BI336">
        <v>5</v>
      </c>
      <c r="BJ336">
        <v>3</v>
      </c>
      <c r="BK336">
        <v>5</v>
      </c>
      <c r="BL336">
        <v>2</v>
      </c>
      <c r="BM336">
        <v>5</v>
      </c>
      <c r="BN336">
        <v>5</v>
      </c>
      <c r="BO336">
        <v>4</v>
      </c>
      <c r="BP336">
        <v>3</v>
      </c>
      <c r="BQ336">
        <v>4</v>
      </c>
      <c r="BR336">
        <v>5</v>
      </c>
      <c r="BS336">
        <v>5</v>
      </c>
      <c r="BT336">
        <v>4</v>
      </c>
      <c r="BU336">
        <v>3</v>
      </c>
      <c r="BV336">
        <v>4</v>
      </c>
      <c r="BW336">
        <v>5</v>
      </c>
      <c r="BX336">
        <v>5</v>
      </c>
      <c r="BY336">
        <v>2</v>
      </c>
      <c r="BZ336">
        <v>5</v>
      </c>
      <c r="CA336">
        <v>4</v>
      </c>
      <c r="CB336">
        <v>3</v>
      </c>
      <c r="CC336">
        <v>1</v>
      </c>
      <c r="CD336">
        <v>2</v>
      </c>
      <c r="CE336">
        <v>2</v>
      </c>
      <c r="CF336">
        <v>2</v>
      </c>
      <c r="CG336">
        <v>2</v>
      </c>
      <c r="CH336">
        <v>2</v>
      </c>
      <c r="CI336">
        <f t="shared" si="125"/>
        <v>122</v>
      </c>
      <c r="CJ336">
        <f t="shared" si="122"/>
        <v>0</v>
      </c>
      <c r="CK336" s="7">
        <f t="shared" si="126"/>
        <v>1</v>
      </c>
      <c r="CL336">
        <v>149</v>
      </c>
      <c r="CM336" s="7">
        <f t="shared" si="130"/>
        <v>0.81879194630872487</v>
      </c>
      <c r="CN336">
        <f t="shared" si="123"/>
        <v>35</v>
      </c>
      <c r="CO336">
        <f t="shared" si="127"/>
        <v>0</v>
      </c>
      <c r="CP336" s="7">
        <f t="shared" si="128"/>
        <v>1</v>
      </c>
      <c r="CQ336">
        <v>42</v>
      </c>
      <c r="CR336" s="7">
        <f t="shared" si="129"/>
        <v>0.83333333333333337</v>
      </c>
      <c r="CT336" s="39">
        <v>100</v>
      </c>
      <c r="CU336" s="39">
        <v>100</v>
      </c>
      <c r="CV336" s="39">
        <v>100</v>
      </c>
      <c r="CW336" s="39">
        <v>100</v>
      </c>
      <c r="CX336" s="39">
        <v>100</v>
      </c>
      <c r="CY336" s="39">
        <v>100</v>
      </c>
      <c r="CZ336" s="39">
        <v>100</v>
      </c>
      <c r="DA336" s="39">
        <v>100</v>
      </c>
      <c r="DB336" s="39">
        <v>100</v>
      </c>
      <c r="DC336" s="39">
        <v>100</v>
      </c>
      <c r="DD336" s="31">
        <v>100</v>
      </c>
      <c r="DE336" s="39">
        <v>100</v>
      </c>
      <c r="DF336" s="39">
        <v>100</v>
      </c>
      <c r="DG336" s="39">
        <v>100</v>
      </c>
      <c r="DH336" s="39">
        <v>100</v>
      </c>
      <c r="DI336" s="31">
        <v>100</v>
      </c>
      <c r="DJ336" s="39">
        <v>100</v>
      </c>
      <c r="DK336" s="39">
        <v>100</v>
      </c>
      <c r="DL336" s="39">
        <v>100</v>
      </c>
      <c r="DM336" s="31">
        <v>100</v>
      </c>
      <c r="DN336" s="39">
        <v>80</v>
      </c>
      <c r="DO336" s="39">
        <v>80</v>
      </c>
      <c r="DP336" s="39">
        <v>60</v>
      </c>
      <c r="DQ336" s="39">
        <v>60</v>
      </c>
      <c r="DR336" s="31">
        <v>70</v>
      </c>
      <c r="DS336" s="39">
        <v>40</v>
      </c>
      <c r="DT336" s="39">
        <v>80</v>
      </c>
      <c r="DU336" s="39">
        <v>20</v>
      </c>
      <c r="DV336" s="39">
        <v>80</v>
      </c>
      <c r="DW336" s="39">
        <v>40</v>
      </c>
      <c r="DX336" s="31">
        <v>52</v>
      </c>
      <c r="DY336" s="39">
        <v>100</v>
      </c>
      <c r="DZ336" s="39">
        <v>100</v>
      </c>
      <c r="EA336" s="31">
        <v>100</v>
      </c>
      <c r="EB336" s="39">
        <v>60</v>
      </c>
      <c r="EC336" s="39">
        <v>100</v>
      </c>
      <c r="ED336" s="31">
        <v>80</v>
      </c>
      <c r="EE336" s="39">
        <v>75</v>
      </c>
      <c r="EF336" s="39">
        <v>100</v>
      </c>
      <c r="EG336" s="39">
        <v>75</v>
      </c>
      <c r="EH336" s="39">
        <v>50</v>
      </c>
      <c r="EI336" s="39">
        <v>75</v>
      </c>
      <c r="EJ336" s="31">
        <v>75</v>
      </c>
      <c r="EK336" s="40">
        <v>84.027777777777771</v>
      </c>
      <c r="EL336">
        <v>100</v>
      </c>
      <c r="EM336">
        <v>100</v>
      </c>
      <c r="EN336">
        <v>25</v>
      </c>
      <c r="EO336">
        <v>100</v>
      </c>
      <c r="EP336">
        <v>75</v>
      </c>
      <c r="EQ336">
        <v>50</v>
      </c>
      <c r="ER336">
        <v>0</v>
      </c>
      <c r="ES336">
        <v>100</v>
      </c>
      <c r="ET336">
        <v>100</v>
      </c>
      <c r="EU336">
        <v>100</v>
      </c>
      <c r="EV336">
        <v>100</v>
      </c>
      <c r="EW336">
        <v>100</v>
      </c>
      <c r="EX336" s="6">
        <f t="shared" si="117"/>
        <v>79.166666666666671</v>
      </c>
      <c r="EY336">
        <f t="shared" si="118"/>
        <v>100</v>
      </c>
      <c r="EZ336" s="6">
        <f t="shared" si="119"/>
        <v>75</v>
      </c>
      <c r="FA336" s="6">
        <f t="shared" si="120"/>
        <v>83.333333333333329</v>
      </c>
      <c r="FB336" s="6">
        <f t="shared" si="121"/>
        <v>62.5</v>
      </c>
    </row>
    <row r="337" spans="1:158" x14ac:dyDescent="0.2">
      <c r="A337" t="s">
        <v>845</v>
      </c>
      <c r="B337">
        <v>1</v>
      </c>
      <c r="C337">
        <v>1</v>
      </c>
      <c r="D337">
        <v>3</v>
      </c>
      <c r="E337">
        <v>1</v>
      </c>
      <c r="F337">
        <v>1</v>
      </c>
      <c r="H337">
        <f>COUNTIFS(R337, 2, I337, 0)</f>
        <v>1</v>
      </c>
      <c r="I337">
        <f t="shared" si="116"/>
        <v>0</v>
      </c>
      <c r="J337" s="9">
        <f>SUM(COUNTIFS(I337, 0, H337, 0, O337, {"1";"2";"3"}))</f>
        <v>0</v>
      </c>
      <c r="K337" s="9">
        <f t="shared" si="124"/>
        <v>0</v>
      </c>
      <c r="L337">
        <v>1</v>
      </c>
      <c r="M337">
        <v>1</v>
      </c>
      <c r="N337">
        <v>1</v>
      </c>
      <c r="O337">
        <v>1</v>
      </c>
      <c r="P337">
        <v>3</v>
      </c>
      <c r="Q337">
        <v>2012</v>
      </c>
      <c r="R337">
        <v>2</v>
      </c>
      <c r="S337">
        <v>2</v>
      </c>
      <c r="T337">
        <v>1</v>
      </c>
      <c r="U337">
        <v>1</v>
      </c>
      <c r="V337">
        <v>0</v>
      </c>
      <c r="W337">
        <v>1</v>
      </c>
      <c r="X337">
        <v>0</v>
      </c>
      <c r="Y337">
        <v>0</v>
      </c>
      <c r="Z337">
        <v>3</v>
      </c>
      <c r="AE337">
        <v>2</v>
      </c>
      <c r="AF337">
        <v>1</v>
      </c>
      <c r="AH337">
        <v>2</v>
      </c>
      <c r="AI337">
        <v>5</v>
      </c>
      <c r="AJ337" s="10" t="s">
        <v>390</v>
      </c>
      <c r="AK337" s="13" t="s">
        <v>968</v>
      </c>
      <c r="AL337">
        <v>0</v>
      </c>
      <c r="AM337">
        <v>4</v>
      </c>
      <c r="AN337">
        <v>3</v>
      </c>
      <c r="AO337">
        <v>2</v>
      </c>
      <c r="AP337">
        <v>3</v>
      </c>
      <c r="AQ337">
        <v>3</v>
      </c>
      <c r="AR337">
        <v>3</v>
      </c>
      <c r="AS337">
        <v>3</v>
      </c>
      <c r="AT337">
        <v>3</v>
      </c>
      <c r="AU337">
        <v>3</v>
      </c>
      <c r="AV337">
        <v>3</v>
      </c>
      <c r="AW337">
        <v>3</v>
      </c>
      <c r="AX337">
        <v>3</v>
      </c>
      <c r="AY337">
        <v>2</v>
      </c>
      <c r="AZ337">
        <v>2</v>
      </c>
      <c r="BA337">
        <v>2</v>
      </c>
      <c r="BB337">
        <v>2</v>
      </c>
      <c r="BC337">
        <v>2</v>
      </c>
      <c r="BD337">
        <v>2</v>
      </c>
      <c r="BF337">
        <v>5</v>
      </c>
      <c r="BG337">
        <v>4</v>
      </c>
      <c r="BH337">
        <v>5</v>
      </c>
      <c r="BI337">
        <v>3</v>
      </c>
      <c r="BJ337">
        <v>6</v>
      </c>
      <c r="BK337">
        <v>6</v>
      </c>
      <c r="BL337">
        <v>5</v>
      </c>
      <c r="BM337">
        <v>3</v>
      </c>
      <c r="BN337">
        <v>5</v>
      </c>
      <c r="BO337">
        <v>5</v>
      </c>
      <c r="BP337">
        <v>5</v>
      </c>
      <c r="BQ337">
        <v>2</v>
      </c>
      <c r="BR337">
        <v>4</v>
      </c>
      <c r="BS337">
        <v>4</v>
      </c>
      <c r="BT337">
        <v>4</v>
      </c>
      <c r="BU337">
        <v>4</v>
      </c>
      <c r="BV337">
        <v>4</v>
      </c>
      <c r="BW337">
        <v>5</v>
      </c>
      <c r="BX337">
        <v>5</v>
      </c>
      <c r="BY337">
        <v>3</v>
      </c>
      <c r="BZ337">
        <v>3</v>
      </c>
      <c r="CA337">
        <v>2</v>
      </c>
      <c r="CB337">
        <v>1</v>
      </c>
      <c r="CC337">
        <v>2</v>
      </c>
      <c r="CD337">
        <v>2</v>
      </c>
      <c r="CE337">
        <v>2</v>
      </c>
      <c r="CF337">
        <v>2</v>
      </c>
      <c r="CG337">
        <v>2</v>
      </c>
      <c r="CH337">
        <v>2</v>
      </c>
      <c r="CI337">
        <f t="shared" si="125"/>
        <v>122</v>
      </c>
      <c r="CJ337">
        <f t="shared" si="122"/>
        <v>1</v>
      </c>
      <c r="CK337" s="7">
        <f t="shared" si="126"/>
        <v>0.97222222222222221</v>
      </c>
      <c r="CL337">
        <v>147</v>
      </c>
      <c r="CM337" s="7">
        <f t="shared" si="130"/>
        <v>0.82993197278911568</v>
      </c>
      <c r="CN337">
        <f t="shared" si="123"/>
        <v>31</v>
      </c>
      <c r="CO337">
        <f t="shared" si="127"/>
        <v>0</v>
      </c>
      <c r="CP337" s="7">
        <f t="shared" si="128"/>
        <v>1</v>
      </c>
      <c r="CQ337">
        <v>42</v>
      </c>
      <c r="CR337" s="7">
        <f t="shared" si="129"/>
        <v>0.73809523809523814</v>
      </c>
      <c r="CT337" s="39">
        <v>50</v>
      </c>
      <c r="CU337" s="39">
        <v>100</v>
      </c>
      <c r="CV337" s="39">
        <v>100</v>
      </c>
      <c r="CW337" s="39">
        <v>100</v>
      </c>
      <c r="CX337" s="39">
        <v>100</v>
      </c>
      <c r="CY337" s="39">
        <v>100</v>
      </c>
      <c r="CZ337" s="39">
        <v>100</v>
      </c>
      <c r="DA337" s="39">
        <v>100</v>
      </c>
      <c r="DB337" s="39">
        <v>100</v>
      </c>
      <c r="DC337" s="39">
        <v>100</v>
      </c>
      <c r="DD337" s="31">
        <v>95</v>
      </c>
      <c r="DE337" s="39">
        <v>100</v>
      </c>
      <c r="DF337" s="39">
        <v>100</v>
      </c>
      <c r="DG337" s="39">
        <v>100</v>
      </c>
      <c r="DH337" s="39">
        <v>100</v>
      </c>
      <c r="DI337" s="31">
        <v>100</v>
      </c>
      <c r="DJ337" s="39">
        <v>100</v>
      </c>
      <c r="DK337" s="39">
        <v>100</v>
      </c>
      <c r="DL337" s="39"/>
      <c r="DM337" s="31">
        <v>100</v>
      </c>
      <c r="DN337" s="39">
        <v>40</v>
      </c>
      <c r="DO337" s="39">
        <v>40</v>
      </c>
      <c r="DP337" s="39">
        <v>80</v>
      </c>
      <c r="DQ337" s="39">
        <v>20</v>
      </c>
      <c r="DR337" s="31">
        <v>45</v>
      </c>
      <c r="DS337" s="39">
        <v>100</v>
      </c>
      <c r="DT337" s="39">
        <v>100</v>
      </c>
      <c r="DU337" s="39">
        <v>80</v>
      </c>
      <c r="DV337" s="39">
        <v>80</v>
      </c>
      <c r="DW337" s="39">
        <v>80</v>
      </c>
      <c r="DX337" s="31">
        <v>88</v>
      </c>
      <c r="DY337" s="39">
        <v>100</v>
      </c>
      <c r="DZ337" s="39">
        <v>75</v>
      </c>
      <c r="EA337" s="31">
        <v>87.5</v>
      </c>
      <c r="EB337" s="39">
        <v>60</v>
      </c>
      <c r="EC337" s="39">
        <v>100</v>
      </c>
      <c r="ED337" s="31">
        <v>80</v>
      </c>
      <c r="EE337" s="39">
        <v>75</v>
      </c>
      <c r="EF337" s="39">
        <v>75</v>
      </c>
      <c r="EG337" s="39">
        <v>75</v>
      </c>
      <c r="EH337" s="39">
        <v>75</v>
      </c>
      <c r="EI337" s="39">
        <v>75</v>
      </c>
      <c r="EJ337" s="31">
        <v>75</v>
      </c>
      <c r="EK337" s="40">
        <v>83.714285714285708</v>
      </c>
      <c r="EL337">
        <v>100</v>
      </c>
      <c r="EM337">
        <v>100</v>
      </c>
      <c r="EN337">
        <v>50</v>
      </c>
      <c r="EO337">
        <v>50</v>
      </c>
      <c r="EP337">
        <v>25</v>
      </c>
      <c r="EQ337">
        <v>0</v>
      </c>
      <c r="ER337">
        <v>100</v>
      </c>
      <c r="ES337">
        <v>100</v>
      </c>
      <c r="ET337">
        <v>100</v>
      </c>
      <c r="EU337">
        <v>100</v>
      </c>
      <c r="EV337">
        <v>100</v>
      </c>
      <c r="EW337">
        <v>100</v>
      </c>
      <c r="EX337" s="6">
        <f t="shared" si="117"/>
        <v>77.083333333333329</v>
      </c>
      <c r="EY337">
        <f t="shared" si="118"/>
        <v>100</v>
      </c>
      <c r="EZ337" s="6">
        <f t="shared" si="119"/>
        <v>54.166666666666664</v>
      </c>
      <c r="FA337" s="6">
        <f t="shared" si="120"/>
        <v>100</v>
      </c>
      <c r="FB337" s="6">
        <f t="shared" si="121"/>
        <v>31.25</v>
      </c>
    </row>
    <row r="338" spans="1:158" x14ac:dyDescent="0.2">
      <c r="A338" t="s">
        <v>846</v>
      </c>
      <c r="B338">
        <v>1</v>
      </c>
      <c r="C338">
        <v>1</v>
      </c>
      <c r="D338">
        <v>3</v>
      </c>
      <c r="E338">
        <v>1</v>
      </c>
      <c r="F338">
        <v>1</v>
      </c>
      <c r="H338">
        <f>COUNTIFS(R338, 2, I338, 0)</f>
        <v>1</v>
      </c>
      <c r="I338">
        <f t="shared" si="116"/>
        <v>0</v>
      </c>
      <c r="J338" s="9">
        <f>SUM(COUNTIFS(I338, 0, H338, 0, O338, {"1";"2";"3"}))</f>
        <v>0</v>
      </c>
      <c r="K338" s="9">
        <f t="shared" si="124"/>
        <v>0</v>
      </c>
      <c r="L338">
        <v>1</v>
      </c>
      <c r="M338">
        <v>1</v>
      </c>
      <c r="N338">
        <v>1</v>
      </c>
      <c r="O338">
        <v>1</v>
      </c>
      <c r="P338">
        <v>2</v>
      </c>
      <c r="Q338">
        <v>2010</v>
      </c>
      <c r="R338">
        <v>2</v>
      </c>
      <c r="S338">
        <v>1</v>
      </c>
      <c r="T338">
        <v>1</v>
      </c>
      <c r="U338">
        <v>1</v>
      </c>
      <c r="V338">
        <v>0</v>
      </c>
      <c r="W338">
        <v>1</v>
      </c>
      <c r="X338">
        <v>0</v>
      </c>
      <c r="Y338">
        <v>0</v>
      </c>
      <c r="Z338">
        <v>3</v>
      </c>
      <c r="AE338">
        <v>2</v>
      </c>
      <c r="AF338">
        <v>1</v>
      </c>
      <c r="AH338">
        <v>6</v>
      </c>
      <c r="AI338">
        <v>6</v>
      </c>
      <c r="AJ338" s="10" t="s">
        <v>391</v>
      </c>
      <c r="AK338" s="13" t="s">
        <v>968</v>
      </c>
      <c r="AL338">
        <v>0</v>
      </c>
      <c r="AM338">
        <v>5</v>
      </c>
      <c r="AN338">
        <v>5</v>
      </c>
      <c r="AO338">
        <v>3</v>
      </c>
      <c r="AP338">
        <v>3</v>
      </c>
      <c r="AQ338">
        <v>3</v>
      </c>
      <c r="AR338">
        <v>3</v>
      </c>
      <c r="AS338">
        <v>3</v>
      </c>
      <c r="AT338">
        <v>3</v>
      </c>
      <c r="AU338">
        <v>3</v>
      </c>
      <c r="AV338">
        <v>3</v>
      </c>
      <c r="AW338">
        <v>3</v>
      </c>
      <c r="AX338">
        <v>3</v>
      </c>
      <c r="AY338">
        <v>2</v>
      </c>
      <c r="AZ338">
        <v>2</v>
      </c>
      <c r="BA338">
        <v>1</v>
      </c>
      <c r="BB338">
        <v>2</v>
      </c>
      <c r="BC338">
        <v>2</v>
      </c>
      <c r="BD338">
        <v>2</v>
      </c>
      <c r="BE338">
        <v>2</v>
      </c>
      <c r="BF338">
        <v>5</v>
      </c>
      <c r="BG338">
        <v>6</v>
      </c>
      <c r="BH338">
        <v>5</v>
      </c>
      <c r="BI338">
        <v>4</v>
      </c>
      <c r="BJ338">
        <v>6</v>
      </c>
      <c r="BK338">
        <v>5</v>
      </c>
      <c r="BL338">
        <v>4</v>
      </c>
      <c r="BM338">
        <v>5</v>
      </c>
      <c r="BN338">
        <v>5</v>
      </c>
      <c r="BO338">
        <v>5</v>
      </c>
      <c r="BP338">
        <v>5</v>
      </c>
      <c r="BQ338">
        <v>5</v>
      </c>
      <c r="BR338">
        <v>5</v>
      </c>
      <c r="BS338">
        <v>5</v>
      </c>
      <c r="BT338">
        <v>5</v>
      </c>
      <c r="BU338">
        <v>4</v>
      </c>
      <c r="BV338">
        <v>5</v>
      </c>
      <c r="BW338">
        <v>3</v>
      </c>
      <c r="BX338">
        <v>5</v>
      </c>
      <c r="BY338">
        <v>5</v>
      </c>
      <c r="BZ338">
        <v>5</v>
      </c>
      <c r="CA338">
        <v>4</v>
      </c>
      <c r="CB338">
        <v>3</v>
      </c>
      <c r="CC338">
        <v>2</v>
      </c>
      <c r="CD338">
        <v>2</v>
      </c>
      <c r="CE338">
        <v>2</v>
      </c>
      <c r="CF338">
        <v>2</v>
      </c>
      <c r="CG338">
        <v>2</v>
      </c>
      <c r="CH338">
        <v>2</v>
      </c>
      <c r="CI338">
        <f t="shared" si="125"/>
        <v>137</v>
      </c>
      <c r="CJ338">
        <f t="shared" si="122"/>
        <v>0</v>
      </c>
      <c r="CK338" s="7">
        <f t="shared" si="126"/>
        <v>1</v>
      </c>
      <c r="CL338">
        <v>149</v>
      </c>
      <c r="CM338" s="7">
        <f t="shared" si="130"/>
        <v>0.91946308724832215</v>
      </c>
      <c r="CN338">
        <f t="shared" si="123"/>
        <v>37</v>
      </c>
      <c r="CO338">
        <f t="shared" si="127"/>
        <v>0</v>
      </c>
      <c r="CP338" s="7">
        <f t="shared" si="128"/>
        <v>1</v>
      </c>
      <c r="CQ338">
        <v>42</v>
      </c>
      <c r="CR338" s="7">
        <f t="shared" si="129"/>
        <v>0.88095238095238093</v>
      </c>
      <c r="CT338" s="39">
        <v>100</v>
      </c>
      <c r="CU338" s="39">
        <v>100</v>
      </c>
      <c r="CV338" s="39">
        <v>100</v>
      </c>
      <c r="CW338" s="39">
        <v>100</v>
      </c>
      <c r="CX338" s="39">
        <v>100</v>
      </c>
      <c r="CY338" s="39">
        <v>100</v>
      </c>
      <c r="CZ338" s="39">
        <v>100</v>
      </c>
      <c r="DA338" s="39">
        <v>100</v>
      </c>
      <c r="DB338" s="39">
        <v>100</v>
      </c>
      <c r="DC338" s="39">
        <v>100</v>
      </c>
      <c r="DD338" s="31">
        <v>100</v>
      </c>
      <c r="DE338" s="39">
        <v>100</v>
      </c>
      <c r="DF338" s="39">
        <v>100</v>
      </c>
      <c r="DG338" s="39">
        <v>0</v>
      </c>
      <c r="DH338" s="39">
        <v>100</v>
      </c>
      <c r="DI338" s="31">
        <v>75</v>
      </c>
      <c r="DJ338" s="39">
        <v>100</v>
      </c>
      <c r="DK338" s="39">
        <v>100</v>
      </c>
      <c r="DL338" s="39">
        <v>100</v>
      </c>
      <c r="DM338" s="31">
        <v>100</v>
      </c>
      <c r="DN338" s="39">
        <v>60</v>
      </c>
      <c r="DO338" s="39">
        <v>80</v>
      </c>
      <c r="DP338" s="39">
        <v>80</v>
      </c>
      <c r="DQ338" s="39">
        <v>80</v>
      </c>
      <c r="DR338" s="31">
        <v>75</v>
      </c>
      <c r="DS338" s="39">
        <v>100</v>
      </c>
      <c r="DT338" s="39">
        <v>80</v>
      </c>
      <c r="DU338" s="39">
        <v>60</v>
      </c>
      <c r="DV338" s="39">
        <v>80</v>
      </c>
      <c r="DW338" s="39">
        <v>80</v>
      </c>
      <c r="DX338" s="31">
        <v>80</v>
      </c>
      <c r="DY338" s="39">
        <v>100</v>
      </c>
      <c r="DZ338" s="39">
        <v>100</v>
      </c>
      <c r="EA338" s="31">
        <v>100</v>
      </c>
      <c r="EB338" s="39">
        <v>100</v>
      </c>
      <c r="EC338" s="39">
        <v>100</v>
      </c>
      <c r="ED338" s="31">
        <v>100</v>
      </c>
      <c r="EE338" s="39">
        <v>100</v>
      </c>
      <c r="EF338" s="39">
        <v>100</v>
      </c>
      <c r="EG338" s="39">
        <v>100</v>
      </c>
      <c r="EH338" s="39">
        <v>75</v>
      </c>
      <c r="EI338" s="39">
        <v>100</v>
      </c>
      <c r="EJ338" s="31">
        <v>95</v>
      </c>
      <c r="EK338" s="40">
        <v>90.972222222222229</v>
      </c>
      <c r="EL338">
        <v>50</v>
      </c>
      <c r="EM338">
        <v>100</v>
      </c>
      <c r="EN338">
        <v>100</v>
      </c>
      <c r="EO338">
        <v>100</v>
      </c>
      <c r="EP338">
        <v>75</v>
      </c>
      <c r="EQ338">
        <v>50</v>
      </c>
      <c r="ER338">
        <v>100</v>
      </c>
      <c r="ES338">
        <v>100</v>
      </c>
      <c r="ET338">
        <v>100</v>
      </c>
      <c r="EU338">
        <v>100</v>
      </c>
      <c r="EV338">
        <v>100</v>
      </c>
      <c r="EW338">
        <v>100</v>
      </c>
      <c r="EX338" s="6">
        <f t="shared" si="117"/>
        <v>89.583333333333329</v>
      </c>
      <c r="EY338">
        <f t="shared" si="118"/>
        <v>75</v>
      </c>
      <c r="EZ338" s="6">
        <f t="shared" si="119"/>
        <v>79.166666666666671</v>
      </c>
      <c r="FA338" s="6">
        <f t="shared" si="120"/>
        <v>100</v>
      </c>
      <c r="FB338" s="6">
        <f t="shared" si="121"/>
        <v>81.25</v>
      </c>
    </row>
    <row r="339" spans="1:158" x14ac:dyDescent="0.2">
      <c r="A339" t="s">
        <v>847</v>
      </c>
      <c r="B339">
        <v>1</v>
      </c>
      <c r="C339">
        <v>1</v>
      </c>
      <c r="D339">
        <v>3</v>
      </c>
      <c r="E339">
        <v>1</v>
      </c>
      <c r="F339">
        <v>1</v>
      </c>
      <c r="H339">
        <f>COUNTIFS(R339, 2, I339, 0)</f>
        <v>1</v>
      </c>
      <c r="I339">
        <f t="shared" si="116"/>
        <v>0</v>
      </c>
      <c r="J339" s="9">
        <f>SUM(COUNTIFS(I339, 0, H339, 0, O339, {"1";"2";"3"}))</f>
        <v>0</v>
      </c>
      <c r="K339" s="9">
        <f t="shared" si="124"/>
        <v>0</v>
      </c>
      <c r="L339">
        <v>1</v>
      </c>
      <c r="M339">
        <v>1</v>
      </c>
      <c r="N339">
        <v>1</v>
      </c>
      <c r="O339">
        <v>1</v>
      </c>
      <c r="P339">
        <v>2</v>
      </c>
      <c r="Q339">
        <v>2012</v>
      </c>
      <c r="R339">
        <v>2</v>
      </c>
      <c r="S339">
        <v>2</v>
      </c>
      <c r="T339">
        <v>1</v>
      </c>
      <c r="U339">
        <v>1</v>
      </c>
      <c r="V339">
        <v>0</v>
      </c>
      <c r="W339">
        <v>0</v>
      </c>
      <c r="X339">
        <v>0</v>
      </c>
      <c r="Y339">
        <v>0</v>
      </c>
      <c r="Z339">
        <v>2</v>
      </c>
      <c r="AE339">
        <v>2</v>
      </c>
      <c r="AF339">
        <v>1</v>
      </c>
      <c r="AH339">
        <v>2</v>
      </c>
      <c r="AI339">
        <v>2</v>
      </c>
      <c r="AJ339" s="10" t="s">
        <v>392</v>
      </c>
      <c r="AK339" s="13" t="s">
        <v>968</v>
      </c>
      <c r="AL339">
        <v>0</v>
      </c>
      <c r="AM339">
        <v>4</v>
      </c>
      <c r="AN339">
        <v>3</v>
      </c>
      <c r="AP339">
        <v>3</v>
      </c>
      <c r="AQ339">
        <v>3</v>
      </c>
      <c r="AR339">
        <v>2</v>
      </c>
      <c r="AS339">
        <v>3</v>
      </c>
      <c r="AT339">
        <v>2</v>
      </c>
      <c r="AU339">
        <v>3</v>
      </c>
      <c r="AV339">
        <v>3</v>
      </c>
      <c r="AW339">
        <v>3</v>
      </c>
      <c r="AX339">
        <v>3</v>
      </c>
      <c r="AY339">
        <v>2</v>
      </c>
      <c r="AZ339">
        <v>2</v>
      </c>
      <c r="BA339">
        <v>2</v>
      </c>
      <c r="BB339">
        <v>2</v>
      </c>
      <c r="BC339">
        <v>2</v>
      </c>
      <c r="BD339">
        <v>2</v>
      </c>
      <c r="BE339">
        <v>2</v>
      </c>
      <c r="BF339">
        <v>5</v>
      </c>
      <c r="BG339">
        <v>3</v>
      </c>
      <c r="BH339">
        <v>5</v>
      </c>
      <c r="BI339">
        <v>4</v>
      </c>
      <c r="BJ339">
        <v>5</v>
      </c>
      <c r="BK339">
        <v>6</v>
      </c>
      <c r="BL339">
        <v>5</v>
      </c>
      <c r="BM339">
        <v>4</v>
      </c>
      <c r="BN339">
        <v>6</v>
      </c>
      <c r="BO339">
        <v>5</v>
      </c>
      <c r="BP339">
        <v>5</v>
      </c>
      <c r="BQ339">
        <v>4</v>
      </c>
      <c r="BR339">
        <v>5</v>
      </c>
      <c r="BS339">
        <v>4</v>
      </c>
      <c r="BT339">
        <v>5</v>
      </c>
      <c r="BU339">
        <v>3</v>
      </c>
      <c r="BV339">
        <v>4</v>
      </c>
      <c r="BW339">
        <v>5</v>
      </c>
      <c r="BX339">
        <v>5</v>
      </c>
      <c r="BY339">
        <v>3</v>
      </c>
      <c r="BZ339">
        <v>5</v>
      </c>
      <c r="CA339">
        <v>4</v>
      </c>
      <c r="CB339">
        <v>4</v>
      </c>
      <c r="CC339">
        <v>2</v>
      </c>
      <c r="CD339">
        <v>2</v>
      </c>
      <c r="CE339">
        <v>1</v>
      </c>
      <c r="CF339">
        <v>2</v>
      </c>
      <c r="CG339">
        <v>2</v>
      </c>
      <c r="CH339">
        <v>2</v>
      </c>
      <c r="CI339">
        <f t="shared" si="125"/>
        <v>124</v>
      </c>
      <c r="CJ339">
        <f t="shared" si="122"/>
        <v>1</v>
      </c>
      <c r="CK339" s="7">
        <f t="shared" si="126"/>
        <v>0.97222222222222221</v>
      </c>
      <c r="CL339">
        <v>146</v>
      </c>
      <c r="CM339" s="7">
        <f t="shared" si="130"/>
        <v>0.84931506849315064</v>
      </c>
      <c r="CN339">
        <f t="shared" si="123"/>
        <v>37</v>
      </c>
      <c r="CO339">
        <f t="shared" si="127"/>
        <v>0</v>
      </c>
      <c r="CP339" s="7">
        <f t="shared" si="128"/>
        <v>1</v>
      </c>
      <c r="CQ339">
        <v>42</v>
      </c>
      <c r="CR339" s="7">
        <f t="shared" si="129"/>
        <v>0.88095238095238093</v>
      </c>
      <c r="CT339" s="39"/>
      <c r="CU339" s="39">
        <v>100</v>
      </c>
      <c r="CV339" s="39">
        <v>100</v>
      </c>
      <c r="CW339" s="39">
        <v>50</v>
      </c>
      <c r="CX339" s="39">
        <v>100</v>
      </c>
      <c r="CY339" s="39">
        <v>50</v>
      </c>
      <c r="CZ339" s="39">
        <v>100</v>
      </c>
      <c r="DA339" s="39">
        <v>100</v>
      </c>
      <c r="DB339" s="39">
        <v>100</v>
      </c>
      <c r="DC339" s="39">
        <v>100</v>
      </c>
      <c r="DD339" s="31">
        <v>88.888888888888886</v>
      </c>
      <c r="DE339" s="39">
        <v>100</v>
      </c>
      <c r="DF339" s="39">
        <v>100</v>
      </c>
      <c r="DG339" s="39">
        <v>100</v>
      </c>
      <c r="DH339" s="39">
        <v>100</v>
      </c>
      <c r="DI339" s="31">
        <v>100</v>
      </c>
      <c r="DJ339" s="39">
        <v>100</v>
      </c>
      <c r="DK339" s="39">
        <v>100</v>
      </c>
      <c r="DL339" s="39">
        <v>100</v>
      </c>
      <c r="DM339" s="31">
        <v>100</v>
      </c>
      <c r="DN339" s="39">
        <v>60</v>
      </c>
      <c r="DO339" s="39">
        <v>60</v>
      </c>
      <c r="DP339" s="39">
        <v>80</v>
      </c>
      <c r="DQ339" s="39">
        <v>60</v>
      </c>
      <c r="DR339" s="31">
        <v>65</v>
      </c>
      <c r="DS339" s="39">
        <v>80</v>
      </c>
      <c r="DT339" s="39">
        <v>100</v>
      </c>
      <c r="DU339" s="39">
        <v>80</v>
      </c>
      <c r="DV339" s="39">
        <v>100</v>
      </c>
      <c r="DW339" s="39">
        <v>80</v>
      </c>
      <c r="DX339" s="31">
        <v>88</v>
      </c>
      <c r="DY339" s="39">
        <v>100</v>
      </c>
      <c r="DZ339" s="39">
        <v>100</v>
      </c>
      <c r="EA339" s="31">
        <v>100</v>
      </c>
      <c r="EB339" s="39">
        <v>40</v>
      </c>
      <c r="EC339" s="39">
        <v>100</v>
      </c>
      <c r="ED339" s="31">
        <v>70</v>
      </c>
      <c r="EE339" s="39">
        <v>75</v>
      </c>
      <c r="EF339" s="39">
        <v>75</v>
      </c>
      <c r="EG339" s="39">
        <v>100</v>
      </c>
      <c r="EH339" s="39">
        <v>50</v>
      </c>
      <c r="EI339" s="39">
        <v>75</v>
      </c>
      <c r="EJ339" s="31">
        <v>75</v>
      </c>
      <c r="EK339" s="40">
        <v>84.714285714285708</v>
      </c>
      <c r="EL339">
        <v>100</v>
      </c>
      <c r="EM339">
        <v>100</v>
      </c>
      <c r="EN339">
        <v>50</v>
      </c>
      <c r="EO339">
        <v>100</v>
      </c>
      <c r="EP339">
        <v>75</v>
      </c>
      <c r="EQ339">
        <v>75</v>
      </c>
      <c r="ER339">
        <v>100</v>
      </c>
      <c r="ES339">
        <v>100</v>
      </c>
      <c r="ET339">
        <v>0</v>
      </c>
      <c r="EU339">
        <v>100</v>
      </c>
      <c r="EV339">
        <v>100</v>
      </c>
      <c r="EW339">
        <v>100</v>
      </c>
      <c r="EX339" s="6">
        <f t="shared" si="117"/>
        <v>83.333333333333329</v>
      </c>
      <c r="EY339">
        <f t="shared" si="118"/>
        <v>100</v>
      </c>
      <c r="EZ339" s="6">
        <f t="shared" si="119"/>
        <v>83.333333333333329</v>
      </c>
      <c r="FA339" s="6">
        <f t="shared" si="120"/>
        <v>83.333333333333329</v>
      </c>
      <c r="FB339" s="6">
        <f t="shared" si="121"/>
        <v>75</v>
      </c>
    </row>
    <row r="340" spans="1:158" x14ac:dyDescent="0.2">
      <c r="A340" t="s">
        <v>848</v>
      </c>
      <c r="B340">
        <v>1</v>
      </c>
      <c r="C340">
        <v>1</v>
      </c>
      <c r="D340">
        <v>3</v>
      </c>
      <c r="E340">
        <v>1</v>
      </c>
      <c r="F340">
        <v>1</v>
      </c>
      <c r="H340">
        <f>COUNTIFS(R340, 2, I340, 0)</f>
        <v>0</v>
      </c>
      <c r="I340">
        <f t="shared" si="116"/>
        <v>0</v>
      </c>
      <c r="J340" s="9">
        <f>SUM(COUNTIFS(I340, 0, H340, 0, O340, {"1";"2";"3"}))</f>
        <v>0</v>
      </c>
      <c r="K340" s="9">
        <f t="shared" si="124"/>
        <v>1</v>
      </c>
      <c r="L340">
        <v>4</v>
      </c>
      <c r="M340">
        <v>3</v>
      </c>
      <c r="N340">
        <v>1</v>
      </c>
      <c r="O340">
        <v>4</v>
      </c>
      <c r="P340">
        <v>2</v>
      </c>
      <c r="U340">
        <v>0</v>
      </c>
      <c r="V340">
        <v>0</v>
      </c>
      <c r="W340">
        <v>0</v>
      </c>
      <c r="X340">
        <v>0</v>
      </c>
      <c r="Y340">
        <v>0</v>
      </c>
      <c r="AE340">
        <v>2</v>
      </c>
      <c r="AF340">
        <v>3</v>
      </c>
      <c r="AG340">
        <v>3</v>
      </c>
      <c r="AH340">
        <v>3</v>
      </c>
      <c r="AI340">
        <v>5</v>
      </c>
      <c r="AJ340" s="10" t="s">
        <v>393</v>
      </c>
      <c r="AK340" s="13" t="s">
        <v>967</v>
      </c>
      <c r="AL340">
        <v>0</v>
      </c>
      <c r="AM340">
        <v>4</v>
      </c>
      <c r="AN340">
        <v>3</v>
      </c>
      <c r="AO340">
        <v>3</v>
      </c>
      <c r="AP340">
        <v>3</v>
      </c>
      <c r="AQ340">
        <v>3</v>
      </c>
      <c r="AR340">
        <v>3</v>
      </c>
      <c r="AS340">
        <v>3</v>
      </c>
      <c r="AT340">
        <v>2</v>
      </c>
      <c r="AU340">
        <v>3</v>
      </c>
      <c r="AV340">
        <v>3</v>
      </c>
      <c r="AW340">
        <v>3</v>
      </c>
      <c r="AX340">
        <v>3</v>
      </c>
      <c r="AY340">
        <v>2</v>
      </c>
      <c r="AZ340">
        <v>2</v>
      </c>
      <c r="BA340">
        <v>2</v>
      </c>
      <c r="BB340">
        <v>2</v>
      </c>
      <c r="BC340">
        <v>2</v>
      </c>
      <c r="BD340">
        <v>2</v>
      </c>
      <c r="BE340">
        <v>2</v>
      </c>
      <c r="BF340">
        <v>5</v>
      </c>
      <c r="BG340">
        <v>3</v>
      </c>
      <c r="BH340">
        <v>4</v>
      </c>
      <c r="BI340">
        <v>1</v>
      </c>
      <c r="BJ340">
        <v>2</v>
      </c>
      <c r="BK340">
        <v>4</v>
      </c>
      <c r="BL340">
        <v>3</v>
      </c>
      <c r="BM340">
        <v>3</v>
      </c>
      <c r="BN340">
        <v>6</v>
      </c>
      <c r="BO340">
        <v>4</v>
      </c>
      <c r="BP340">
        <v>5</v>
      </c>
      <c r="BQ340">
        <v>3</v>
      </c>
      <c r="BR340">
        <v>5</v>
      </c>
      <c r="BS340">
        <v>2</v>
      </c>
      <c r="BT340">
        <v>4</v>
      </c>
      <c r="BU340">
        <v>5</v>
      </c>
      <c r="BV340">
        <v>4</v>
      </c>
      <c r="BW340">
        <v>3</v>
      </c>
      <c r="BX340">
        <v>5</v>
      </c>
      <c r="BY340">
        <v>1</v>
      </c>
      <c r="BZ340">
        <v>5</v>
      </c>
      <c r="CA340">
        <v>5</v>
      </c>
      <c r="CB340">
        <v>1</v>
      </c>
      <c r="CC340">
        <v>2</v>
      </c>
      <c r="CD340">
        <v>2</v>
      </c>
      <c r="CE340">
        <v>2</v>
      </c>
      <c r="CF340">
        <v>2</v>
      </c>
      <c r="CG340">
        <v>2</v>
      </c>
      <c r="CH340">
        <v>2</v>
      </c>
      <c r="CI340">
        <f t="shared" si="125"/>
        <v>113</v>
      </c>
      <c r="CJ340">
        <f t="shared" si="122"/>
        <v>0</v>
      </c>
      <c r="CK340" s="7">
        <f t="shared" si="126"/>
        <v>1</v>
      </c>
      <c r="CL340">
        <v>149</v>
      </c>
      <c r="CM340" s="7">
        <f t="shared" si="130"/>
        <v>0.75838926174496646</v>
      </c>
      <c r="CN340">
        <f t="shared" si="123"/>
        <v>32</v>
      </c>
      <c r="CO340">
        <f t="shared" si="127"/>
        <v>0</v>
      </c>
      <c r="CP340" s="7">
        <f t="shared" si="128"/>
        <v>1</v>
      </c>
      <c r="CQ340">
        <v>42</v>
      </c>
      <c r="CR340" s="7">
        <f t="shared" si="129"/>
        <v>0.76190476190476186</v>
      </c>
      <c r="CT340" s="39">
        <v>100</v>
      </c>
      <c r="CU340" s="39">
        <v>100</v>
      </c>
      <c r="CV340" s="39">
        <v>100</v>
      </c>
      <c r="CW340" s="39">
        <v>100</v>
      </c>
      <c r="CX340" s="39">
        <v>100</v>
      </c>
      <c r="CY340" s="39">
        <v>50</v>
      </c>
      <c r="CZ340" s="39">
        <v>100</v>
      </c>
      <c r="DA340" s="39">
        <v>100</v>
      </c>
      <c r="DB340" s="39">
        <v>100</v>
      </c>
      <c r="DC340" s="39">
        <v>100</v>
      </c>
      <c r="DD340" s="31">
        <v>95</v>
      </c>
      <c r="DE340" s="39">
        <v>100</v>
      </c>
      <c r="DF340" s="39">
        <v>100</v>
      </c>
      <c r="DG340" s="39">
        <v>100</v>
      </c>
      <c r="DH340" s="39">
        <v>100</v>
      </c>
      <c r="DI340" s="31">
        <v>100</v>
      </c>
      <c r="DJ340" s="39">
        <v>100</v>
      </c>
      <c r="DK340" s="39">
        <v>100</v>
      </c>
      <c r="DL340" s="39">
        <v>100</v>
      </c>
      <c r="DM340" s="31">
        <v>100</v>
      </c>
      <c r="DN340" s="39">
        <v>0</v>
      </c>
      <c r="DO340" s="39">
        <v>40</v>
      </c>
      <c r="DP340" s="39">
        <v>60</v>
      </c>
      <c r="DQ340" s="39">
        <v>40</v>
      </c>
      <c r="DR340" s="31">
        <v>35</v>
      </c>
      <c r="DS340" s="39">
        <v>20</v>
      </c>
      <c r="DT340" s="39">
        <v>60</v>
      </c>
      <c r="DU340" s="39">
        <v>40</v>
      </c>
      <c r="DV340" s="39">
        <v>100</v>
      </c>
      <c r="DW340" s="39">
        <v>80</v>
      </c>
      <c r="DX340" s="31">
        <v>60</v>
      </c>
      <c r="DY340" s="39">
        <v>100</v>
      </c>
      <c r="DZ340" s="39">
        <v>100</v>
      </c>
      <c r="EA340" s="31">
        <v>100</v>
      </c>
      <c r="EB340" s="39">
        <v>40</v>
      </c>
      <c r="EC340" s="39">
        <v>75</v>
      </c>
      <c r="ED340" s="31">
        <v>57.5</v>
      </c>
      <c r="EE340" s="39">
        <v>75</v>
      </c>
      <c r="EF340" s="39">
        <v>25</v>
      </c>
      <c r="EG340" s="39">
        <v>75</v>
      </c>
      <c r="EH340" s="39">
        <v>100</v>
      </c>
      <c r="EI340" s="39">
        <v>75</v>
      </c>
      <c r="EJ340" s="31">
        <v>70</v>
      </c>
      <c r="EK340" s="40">
        <v>77.916666666666671</v>
      </c>
      <c r="EL340">
        <v>50</v>
      </c>
      <c r="EM340">
        <v>100</v>
      </c>
      <c r="EN340">
        <v>0</v>
      </c>
      <c r="EO340">
        <v>100</v>
      </c>
      <c r="EP340">
        <v>100</v>
      </c>
      <c r="EQ340">
        <v>0</v>
      </c>
      <c r="ER340">
        <v>100</v>
      </c>
      <c r="ES340">
        <v>100</v>
      </c>
      <c r="ET340">
        <v>100</v>
      </c>
      <c r="EU340">
        <v>100</v>
      </c>
      <c r="EV340">
        <v>100</v>
      </c>
      <c r="EW340">
        <v>100</v>
      </c>
      <c r="EX340" s="6">
        <f t="shared" si="117"/>
        <v>79.166666666666671</v>
      </c>
      <c r="EY340">
        <f t="shared" si="118"/>
        <v>75</v>
      </c>
      <c r="EZ340" s="6">
        <f t="shared" si="119"/>
        <v>58.333333333333336</v>
      </c>
      <c r="FA340" s="6">
        <f t="shared" si="120"/>
        <v>100</v>
      </c>
      <c r="FB340" s="6">
        <f t="shared" si="121"/>
        <v>50</v>
      </c>
    </row>
    <row r="341" spans="1:158" x14ac:dyDescent="0.2">
      <c r="A341" t="s">
        <v>849</v>
      </c>
      <c r="B341">
        <v>1</v>
      </c>
      <c r="C341">
        <v>1</v>
      </c>
      <c r="D341">
        <v>3</v>
      </c>
      <c r="E341">
        <v>1</v>
      </c>
      <c r="F341">
        <v>1</v>
      </c>
      <c r="H341">
        <f>COUNTIFS(R341, 2, I341, 0)</f>
        <v>1</v>
      </c>
      <c r="I341">
        <f t="shared" si="116"/>
        <v>0</v>
      </c>
      <c r="J341" s="9">
        <f>SUM(COUNTIFS(I341, 0, H341, 0, O341, {"1";"2";"3"}))</f>
        <v>0</v>
      </c>
      <c r="K341" s="9">
        <f t="shared" si="124"/>
        <v>0</v>
      </c>
      <c r="L341">
        <v>1</v>
      </c>
      <c r="M341">
        <v>1</v>
      </c>
      <c r="N341">
        <v>2</v>
      </c>
      <c r="O341">
        <v>1</v>
      </c>
      <c r="Q341">
        <v>2013</v>
      </c>
      <c r="R341">
        <v>2</v>
      </c>
      <c r="S341">
        <v>1</v>
      </c>
      <c r="T341">
        <v>2</v>
      </c>
      <c r="U341">
        <v>0</v>
      </c>
      <c r="V341">
        <v>0</v>
      </c>
      <c r="W341">
        <v>1</v>
      </c>
      <c r="X341">
        <v>0</v>
      </c>
      <c r="Y341">
        <v>0</v>
      </c>
      <c r="Z341">
        <v>1</v>
      </c>
      <c r="AE341">
        <v>2</v>
      </c>
      <c r="AF341">
        <v>1</v>
      </c>
      <c r="AH341">
        <v>2</v>
      </c>
      <c r="AI341">
        <v>2</v>
      </c>
      <c r="AJ341" s="10" t="s">
        <v>394</v>
      </c>
      <c r="AK341" s="13" t="s">
        <v>968</v>
      </c>
      <c r="AL341">
        <v>0</v>
      </c>
      <c r="AM341">
        <v>4</v>
      </c>
      <c r="AN341">
        <v>3</v>
      </c>
      <c r="AO341">
        <v>2</v>
      </c>
      <c r="AP341">
        <v>2</v>
      </c>
      <c r="AQ341">
        <v>2</v>
      </c>
      <c r="AR341">
        <v>2</v>
      </c>
      <c r="AS341">
        <v>3</v>
      </c>
      <c r="AT341">
        <v>3</v>
      </c>
      <c r="AU341">
        <v>1</v>
      </c>
      <c r="AV341">
        <v>1</v>
      </c>
      <c r="AW341">
        <v>3</v>
      </c>
      <c r="AX341">
        <v>3</v>
      </c>
      <c r="AY341">
        <v>2</v>
      </c>
      <c r="AZ341">
        <v>1</v>
      </c>
      <c r="BA341">
        <v>2</v>
      </c>
      <c r="BB341">
        <v>1</v>
      </c>
      <c r="BC341">
        <v>1</v>
      </c>
      <c r="BD341">
        <v>1</v>
      </c>
      <c r="BE341">
        <v>2</v>
      </c>
      <c r="BF341">
        <v>5</v>
      </c>
      <c r="BG341">
        <v>5</v>
      </c>
      <c r="BH341">
        <v>4</v>
      </c>
      <c r="BI341">
        <v>4</v>
      </c>
      <c r="BJ341">
        <v>5</v>
      </c>
      <c r="BK341">
        <v>6</v>
      </c>
      <c r="BL341">
        <v>4</v>
      </c>
      <c r="BM341">
        <v>4</v>
      </c>
      <c r="BN341">
        <v>6</v>
      </c>
      <c r="BO341">
        <v>4</v>
      </c>
      <c r="BP341">
        <v>4</v>
      </c>
      <c r="BQ341">
        <v>3</v>
      </c>
      <c r="BR341">
        <v>4</v>
      </c>
      <c r="BS341">
        <v>5</v>
      </c>
      <c r="BT341">
        <v>5</v>
      </c>
      <c r="BU341">
        <v>5</v>
      </c>
      <c r="BV341">
        <v>5</v>
      </c>
      <c r="BW341">
        <v>5</v>
      </c>
      <c r="BX341">
        <v>5</v>
      </c>
      <c r="BY341">
        <v>3</v>
      </c>
      <c r="BZ341">
        <v>5</v>
      </c>
      <c r="CA341">
        <v>3</v>
      </c>
      <c r="CB341">
        <v>5</v>
      </c>
      <c r="CC341">
        <v>2</v>
      </c>
      <c r="CD341">
        <v>1</v>
      </c>
      <c r="CE341">
        <v>2</v>
      </c>
      <c r="CF341">
        <v>2</v>
      </c>
      <c r="CG341">
        <v>2</v>
      </c>
      <c r="CH341">
        <v>2</v>
      </c>
      <c r="CI341">
        <f t="shared" si="125"/>
        <v>117</v>
      </c>
      <c r="CJ341">
        <f t="shared" si="122"/>
        <v>0</v>
      </c>
      <c r="CK341" s="7">
        <f t="shared" si="126"/>
        <v>1</v>
      </c>
      <c r="CL341">
        <v>149</v>
      </c>
      <c r="CM341" s="7">
        <f t="shared" si="130"/>
        <v>0.78523489932885904</v>
      </c>
      <c r="CN341">
        <f t="shared" si="123"/>
        <v>37</v>
      </c>
      <c r="CO341">
        <f t="shared" si="127"/>
        <v>0</v>
      </c>
      <c r="CP341" s="7">
        <f t="shared" si="128"/>
        <v>1</v>
      </c>
      <c r="CQ341">
        <v>42</v>
      </c>
      <c r="CR341" s="7">
        <f t="shared" si="129"/>
        <v>0.88095238095238093</v>
      </c>
      <c r="CT341" s="39">
        <v>50</v>
      </c>
      <c r="CU341" s="39">
        <v>50</v>
      </c>
      <c r="CV341" s="39">
        <v>50</v>
      </c>
      <c r="CW341" s="39">
        <v>50</v>
      </c>
      <c r="CX341" s="39">
        <v>100</v>
      </c>
      <c r="CY341" s="39">
        <v>100</v>
      </c>
      <c r="CZ341" s="39">
        <v>0</v>
      </c>
      <c r="DA341" s="39">
        <v>0</v>
      </c>
      <c r="DB341" s="39">
        <v>100</v>
      </c>
      <c r="DC341" s="39">
        <v>100</v>
      </c>
      <c r="DD341" s="31">
        <v>60</v>
      </c>
      <c r="DE341" s="39">
        <v>100</v>
      </c>
      <c r="DF341" s="39">
        <v>0</v>
      </c>
      <c r="DG341" s="39">
        <v>100</v>
      </c>
      <c r="DH341" s="39">
        <v>0</v>
      </c>
      <c r="DI341" s="31">
        <v>50</v>
      </c>
      <c r="DJ341" s="39">
        <v>0</v>
      </c>
      <c r="DK341" s="39">
        <v>0</v>
      </c>
      <c r="DL341" s="39">
        <v>100</v>
      </c>
      <c r="DM341" s="31">
        <v>33.333333333333336</v>
      </c>
      <c r="DN341" s="39">
        <v>60</v>
      </c>
      <c r="DO341" s="39">
        <v>60</v>
      </c>
      <c r="DP341" s="39">
        <v>60</v>
      </c>
      <c r="DQ341" s="39">
        <v>40</v>
      </c>
      <c r="DR341" s="31">
        <v>55</v>
      </c>
      <c r="DS341" s="39">
        <v>80</v>
      </c>
      <c r="DT341" s="39">
        <v>100</v>
      </c>
      <c r="DU341" s="39">
        <v>60</v>
      </c>
      <c r="DV341" s="39">
        <v>100</v>
      </c>
      <c r="DW341" s="39">
        <v>60</v>
      </c>
      <c r="DX341" s="31">
        <v>80</v>
      </c>
      <c r="DY341" s="39">
        <v>100</v>
      </c>
      <c r="DZ341" s="39">
        <v>75</v>
      </c>
      <c r="EA341" s="31">
        <v>87.5</v>
      </c>
      <c r="EB341" s="39">
        <v>80</v>
      </c>
      <c r="EC341" s="39">
        <v>75</v>
      </c>
      <c r="ED341" s="31">
        <v>77.5</v>
      </c>
      <c r="EE341" s="39">
        <v>75</v>
      </c>
      <c r="EF341" s="39">
        <v>100</v>
      </c>
      <c r="EG341" s="39">
        <v>100</v>
      </c>
      <c r="EH341" s="39">
        <v>100</v>
      </c>
      <c r="EI341" s="39">
        <v>100</v>
      </c>
      <c r="EJ341" s="31">
        <v>95</v>
      </c>
      <c r="EK341" s="40">
        <v>65.972222222222229</v>
      </c>
      <c r="EL341">
        <v>100</v>
      </c>
      <c r="EM341">
        <v>100</v>
      </c>
      <c r="EN341">
        <v>50</v>
      </c>
      <c r="EO341">
        <v>100</v>
      </c>
      <c r="EP341">
        <v>50</v>
      </c>
      <c r="EQ341">
        <v>100</v>
      </c>
      <c r="ER341">
        <v>100</v>
      </c>
      <c r="ES341">
        <v>0</v>
      </c>
      <c r="ET341">
        <v>100</v>
      </c>
      <c r="EU341">
        <v>100</v>
      </c>
      <c r="EV341">
        <v>100</v>
      </c>
      <c r="EW341">
        <v>100</v>
      </c>
      <c r="EX341" s="6">
        <f t="shared" si="117"/>
        <v>83.333333333333329</v>
      </c>
      <c r="EY341">
        <f t="shared" si="118"/>
        <v>100</v>
      </c>
      <c r="EZ341" s="6">
        <f t="shared" si="119"/>
        <v>83.333333333333329</v>
      </c>
      <c r="FA341" s="6">
        <f t="shared" si="120"/>
        <v>83.333333333333329</v>
      </c>
      <c r="FB341" s="6">
        <f t="shared" si="121"/>
        <v>75</v>
      </c>
    </row>
    <row r="342" spans="1:158" x14ac:dyDescent="0.2">
      <c r="A342" t="s">
        <v>850</v>
      </c>
      <c r="B342">
        <v>1</v>
      </c>
      <c r="C342">
        <v>1</v>
      </c>
      <c r="D342">
        <v>3</v>
      </c>
      <c r="E342">
        <v>1</v>
      </c>
      <c r="F342">
        <v>1</v>
      </c>
      <c r="H342">
        <f>COUNTIFS(R342, 2, I342, 0)</f>
        <v>1</v>
      </c>
      <c r="I342">
        <f t="shared" si="116"/>
        <v>0</v>
      </c>
      <c r="J342" s="9">
        <f>SUM(COUNTIFS(I342, 0, H342, 0, O342, {"1";"2";"3"}))</f>
        <v>0</v>
      </c>
      <c r="K342" s="9">
        <f t="shared" si="124"/>
        <v>0</v>
      </c>
      <c r="L342">
        <v>1</v>
      </c>
      <c r="M342">
        <v>1</v>
      </c>
      <c r="N342">
        <v>1</v>
      </c>
      <c r="O342">
        <v>1</v>
      </c>
      <c r="P342">
        <v>2</v>
      </c>
      <c r="Q342">
        <v>2014</v>
      </c>
      <c r="R342">
        <v>2</v>
      </c>
      <c r="S342">
        <v>2</v>
      </c>
      <c r="T342">
        <v>1</v>
      </c>
      <c r="U342">
        <v>1</v>
      </c>
      <c r="V342">
        <v>0</v>
      </c>
      <c r="W342">
        <v>0</v>
      </c>
      <c r="X342">
        <v>0</v>
      </c>
      <c r="Y342">
        <v>0</v>
      </c>
      <c r="Z342">
        <v>2</v>
      </c>
      <c r="AE342">
        <v>2</v>
      </c>
      <c r="AF342">
        <v>1</v>
      </c>
      <c r="AH342">
        <v>4</v>
      </c>
      <c r="AI342">
        <v>6</v>
      </c>
      <c r="AJ342" s="10" t="s">
        <v>395</v>
      </c>
      <c r="AK342" s="13" t="s">
        <v>968</v>
      </c>
      <c r="AL342">
        <v>0</v>
      </c>
      <c r="AM342">
        <v>4</v>
      </c>
      <c r="AN342">
        <v>3</v>
      </c>
      <c r="AO342">
        <v>3</v>
      </c>
      <c r="AP342">
        <v>3</v>
      </c>
      <c r="AR342">
        <v>3</v>
      </c>
      <c r="AS342">
        <v>3</v>
      </c>
      <c r="AT342">
        <v>3</v>
      </c>
      <c r="AU342">
        <v>3</v>
      </c>
      <c r="AV342">
        <v>3</v>
      </c>
      <c r="AW342">
        <v>3</v>
      </c>
      <c r="AX342">
        <v>3</v>
      </c>
      <c r="AY342">
        <v>2</v>
      </c>
      <c r="AZ342">
        <v>2</v>
      </c>
      <c r="BA342">
        <v>2</v>
      </c>
      <c r="BB342">
        <v>2</v>
      </c>
      <c r="BC342">
        <v>2</v>
      </c>
      <c r="BD342">
        <v>2</v>
      </c>
      <c r="BE342">
        <v>2</v>
      </c>
      <c r="BF342">
        <v>4</v>
      </c>
      <c r="BG342">
        <v>3</v>
      </c>
      <c r="BH342">
        <v>3</v>
      </c>
      <c r="BI342">
        <v>4</v>
      </c>
      <c r="BJ342">
        <v>5</v>
      </c>
      <c r="BK342">
        <v>5</v>
      </c>
      <c r="BL342">
        <v>5</v>
      </c>
      <c r="BM342">
        <v>3</v>
      </c>
      <c r="BN342">
        <v>5</v>
      </c>
      <c r="BO342">
        <v>3</v>
      </c>
      <c r="BP342">
        <v>3</v>
      </c>
      <c r="BQ342">
        <v>3</v>
      </c>
      <c r="BR342">
        <v>4</v>
      </c>
      <c r="BS342">
        <v>5</v>
      </c>
      <c r="BT342">
        <v>5</v>
      </c>
      <c r="BU342">
        <v>5</v>
      </c>
      <c r="BV342">
        <v>4</v>
      </c>
      <c r="BW342">
        <v>4</v>
      </c>
      <c r="BX342">
        <v>5</v>
      </c>
      <c r="BY342">
        <v>2</v>
      </c>
      <c r="BZ342">
        <v>4</v>
      </c>
      <c r="CA342">
        <v>4</v>
      </c>
      <c r="CB342">
        <v>2</v>
      </c>
      <c r="CC342">
        <v>2</v>
      </c>
      <c r="CD342">
        <v>2</v>
      </c>
      <c r="CE342">
        <v>2</v>
      </c>
      <c r="CF342">
        <v>2</v>
      </c>
      <c r="CG342">
        <v>2</v>
      </c>
      <c r="CH342">
        <v>2</v>
      </c>
      <c r="CI342">
        <f t="shared" si="125"/>
        <v>117</v>
      </c>
      <c r="CJ342">
        <f t="shared" si="122"/>
        <v>1</v>
      </c>
      <c r="CK342" s="7">
        <f t="shared" si="126"/>
        <v>0.97222222222222221</v>
      </c>
      <c r="CL342">
        <v>146</v>
      </c>
      <c r="CM342" s="7">
        <f t="shared" si="130"/>
        <v>0.80136986301369861</v>
      </c>
      <c r="CN342">
        <f t="shared" si="123"/>
        <v>33</v>
      </c>
      <c r="CO342">
        <f t="shared" si="127"/>
        <v>0</v>
      </c>
      <c r="CP342" s="7">
        <f t="shared" si="128"/>
        <v>1</v>
      </c>
      <c r="CQ342">
        <v>42</v>
      </c>
      <c r="CR342" s="7">
        <f t="shared" si="129"/>
        <v>0.7857142857142857</v>
      </c>
      <c r="CT342" s="39">
        <v>100</v>
      </c>
      <c r="CU342" s="39">
        <v>100</v>
      </c>
      <c r="CV342" s="39"/>
      <c r="CW342" s="39">
        <v>100</v>
      </c>
      <c r="CX342" s="39">
        <v>100</v>
      </c>
      <c r="CY342" s="39">
        <v>100</v>
      </c>
      <c r="CZ342" s="39">
        <v>100</v>
      </c>
      <c r="DA342" s="39">
        <v>100</v>
      </c>
      <c r="DB342" s="39">
        <v>100</v>
      </c>
      <c r="DC342" s="39">
        <v>100</v>
      </c>
      <c r="DD342" s="31">
        <v>100</v>
      </c>
      <c r="DE342" s="39">
        <v>100</v>
      </c>
      <c r="DF342" s="39">
        <v>100</v>
      </c>
      <c r="DG342" s="39">
        <v>100</v>
      </c>
      <c r="DH342" s="39">
        <v>100</v>
      </c>
      <c r="DI342" s="31">
        <v>100</v>
      </c>
      <c r="DJ342" s="39">
        <v>100</v>
      </c>
      <c r="DK342" s="39">
        <v>100</v>
      </c>
      <c r="DL342" s="39">
        <v>100</v>
      </c>
      <c r="DM342" s="31">
        <v>100</v>
      </c>
      <c r="DN342" s="39">
        <v>60</v>
      </c>
      <c r="DO342" s="39">
        <v>40</v>
      </c>
      <c r="DP342" s="39">
        <v>40</v>
      </c>
      <c r="DQ342" s="39">
        <v>40</v>
      </c>
      <c r="DR342" s="31">
        <v>45</v>
      </c>
      <c r="DS342" s="39">
        <v>80</v>
      </c>
      <c r="DT342" s="39">
        <v>80</v>
      </c>
      <c r="DU342" s="39">
        <v>80</v>
      </c>
      <c r="DV342" s="39">
        <v>80</v>
      </c>
      <c r="DW342" s="39">
        <v>40</v>
      </c>
      <c r="DX342" s="31">
        <v>72</v>
      </c>
      <c r="DY342" s="39">
        <v>75</v>
      </c>
      <c r="DZ342" s="39">
        <v>75</v>
      </c>
      <c r="EA342" s="31">
        <v>75</v>
      </c>
      <c r="EB342" s="39">
        <v>40</v>
      </c>
      <c r="EC342" s="39">
        <v>50</v>
      </c>
      <c r="ED342" s="31">
        <v>45</v>
      </c>
      <c r="EE342" s="39">
        <v>75</v>
      </c>
      <c r="EF342" s="39">
        <v>100</v>
      </c>
      <c r="EG342" s="39">
        <v>100</v>
      </c>
      <c r="EH342" s="39">
        <v>100</v>
      </c>
      <c r="EI342" s="39">
        <v>75</v>
      </c>
      <c r="EJ342" s="31">
        <v>90</v>
      </c>
      <c r="EK342" s="40">
        <v>82.285714285714292</v>
      </c>
      <c r="EL342">
        <v>75</v>
      </c>
      <c r="EM342">
        <v>100</v>
      </c>
      <c r="EN342">
        <v>25</v>
      </c>
      <c r="EO342">
        <v>75</v>
      </c>
      <c r="EP342">
        <v>75</v>
      </c>
      <c r="EQ342">
        <v>25</v>
      </c>
      <c r="ER342">
        <v>100</v>
      </c>
      <c r="ES342">
        <v>100</v>
      </c>
      <c r="ET342">
        <v>100</v>
      </c>
      <c r="EU342">
        <v>100</v>
      </c>
      <c r="EV342">
        <v>100</v>
      </c>
      <c r="EW342">
        <v>100</v>
      </c>
      <c r="EX342" s="6">
        <f t="shared" si="117"/>
        <v>81.25</v>
      </c>
      <c r="EY342">
        <f t="shared" si="118"/>
        <v>87.5</v>
      </c>
      <c r="EZ342" s="6">
        <f t="shared" si="119"/>
        <v>62.5</v>
      </c>
      <c r="FA342" s="6">
        <f t="shared" si="120"/>
        <v>100</v>
      </c>
      <c r="FB342" s="6">
        <f t="shared" si="121"/>
        <v>50</v>
      </c>
    </row>
    <row r="343" spans="1:158" x14ac:dyDescent="0.2">
      <c r="A343" t="s">
        <v>851</v>
      </c>
      <c r="B343">
        <v>1</v>
      </c>
      <c r="C343">
        <v>1</v>
      </c>
      <c r="D343">
        <v>3</v>
      </c>
      <c r="E343">
        <v>1</v>
      </c>
      <c r="F343">
        <v>1</v>
      </c>
      <c r="H343">
        <f>COUNTIFS(R343, 2, I343, 0)</f>
        <v>1</v>
      </c>
      <c r="I343">
        <f t="shared" si="116"/>
        <v>0</v>
      </c>
      <c r="J343" s="9">
        <f>SUM(COUNTIFS(I343, 0, H343, 0, O343, {"1";"2";"3"}))</f>
        <v>0</v>
      </c>
      <c r="K343" s="9">
        <f t="shared" si="124"/>
        <v>0</v>
      </c>
      <c r="L343">
        <v>1</v>
      </c>
      <c r="M343">
        <v>2</v>
      </c>
      <c r="N343">
        <v>1</v>
      </c>
      <c r="O343">
        <v>1</v>
      </c>
      <c r="P343">
        <v>2</v>
      </c>
      <c r="Q343">
        <v>2014</v>
      </c>
      <c r="R343">
        <v>2</v>
      </c>
      <c r="S343">
        <v>2</v>
      </c>
      <c r="T343">
        <v>1</v>
      </c>
      <c r="U343">
        <v>1</v>
      </c>
      <c r="V343">
        <v>0</v>
      </c>
      <c r="W343">
        <v>0</v>
      </c>
      <c r="X343">
        <v>0</v>
      </c>
      <c r="Y343">
        <v>0</v>
      </c>
      <c r="Z343">
        <v>1</v>
      </c>
      <c r="AE343">
        <v>3</v>
      </c>
      <c r="AF343">
        <v>4</v>
      </c>
      <c r="AH343">
        <v>5</v>
      </c>
      <c r="AI343">
        <v>5</v>
      </c>
      <c r="AJ343" s="10" t="s">
        <v>396</v>
      </c>
      <c r="AK343" s="13" t="s">
        <v>968</v>
      </c>
      <c r="AL343">
        <v>0</v>
      </c>
      <c r="AM343">
        <v>4</v>
      </c>
      <c r="AN343">
        <v>3</v>
      </c>
      <c r="AO343">
        <v>2</v>
      </c>
      <c r="AP343">
        <v>3</v>
      </c>
      <c r="AQ343">
        <v>3</v>
      </c>
      <c r="AR343">
        <v>3</v>
      </c>
      <c r="AS343">
        <v>3</v>
      </c>
      <c r="AT343">
        <v>3</v>
      </c>
      <c r="AU343">
        <v>3</v>
      </c>
      <c r="AV343">
        <v>3</v>
      </c>
      <c r="AW343">
        <v>3</v>
      </c>
      <c r="AX343">
        <v>3</v>
      </c>
      <c r="AY343">
        <v>1</v>
      </c>
      <c r="AZ343">
        <v>1</v>
      </c>
      <c r="BB343">
        <v>1</v>
      </c>
      <c r="BC343">
        <v>1</v>
      </c>
      <c r="BD343">
        <v>1</v>
      </c>
      <c r="BE343">
        <v>2</v>
      </c>
      <c r="BF343">
        <v>4</v>
      </c>
      <c r="BG343">
        <v>6</v>
      </c>
      <c r="BH343">
        <v>5</v>
      </c>
      <c r="BI343">
        <v>4</v>
      </c>
      <c r="BJ343">
        <v>6</v>
      </c>
      <c r="BK343">
        <v>4</v>
      </c>
      <c r="BL343">
        <v>5</v>
      </c>
      <c r="BM343">
        <v>5</v>
      </c>
      <c r="BN343">
        <v>5</v>
      </c>
      <c r="BO343">
        <v>3</v>
      </c>
      <c r="BP343">
        <v>5</v>
      </c>
      <c r="BQ343">
        <v>1</v>
      </c>
      <c r="BR343">
        <v>4</v>
      </c>
      <c r="BS343">
        <v>3</v>
      </c>
      <c r="BU343">
        <v>4</v>
      </c>
      <c r="BV343">
        <v>3</v>
      </c>
      <c r="BW343">
        <v>4</v>
      </c>
      <c r="BX343">
        <v>4</v>
      </c>
      <c r="BY343">
        <v>3</v>
      </c>
      <c r="BZ343">
        <v>5</v>
      </c>
      <c r="CA343">
        <v>4</v>
      </c>
      <c r="CB343">
        <v>5</v>
      </c>
      <c r="CC343">
        <v>2</v>
      </c>
      <c r="CD343">
        <v>2</v>
      </c>
      <c r="CE343">
        <v>2</v>
      </c>
      <c r="CF343">
        <v>2</v>
      </c>
      <c r="CG343">
        <v>2</v>
      </c>
      <c r="CH343">
        <v>2</v>
      </c>
      <c r="CI343">
        <f t="shared" si="125"/>
        <v>110</v>
      </c>
      <c r="CJ343">
        <f t="shared" si="122"/>
        <v>2</v>
      </c>
      <c r="CK343" s="7">
        <f t="shared" si="126"/>
        <v>0.94444444444444442</v>
      </c>
      <c r="CL343">
        <v>142</v>
      </c>
      <c r="CM343" s="7">
        <f t="shared" si="130"/>
        <v>0.77464788732394363</v>
      </c>
      <c r="CN343">
        <f t="shared" si="123"/>
        <v>37</v>
      </c>
      <c r="CO343">
        <f t="shared" si="127"/>
        <v>0</v>
      </c>
      <c r="CP343" s="7">
        <f t="shared" si="128"/>
        <v>1</v>
      </c>
      <c r="CQ343">
        <v>42</v>
      </c>
      <c r="CR343" s="7">
        <f t="shared" si="129"/>
        <v>0.88095238095238093</v>
      </c>
      <c r="CT343" s="39">
        <v>50</v>
      </c>
      <c r="CU343" s="39">
        <v>100</v>
      </c>
      <c r="CV343" s="39">
        <v>100</v>
      </c>
      <c r="CW343" s="39">
        <v>100</v>
      </c>
      <c r="CX343" s="39">
        <v>100</v>
      </c>
      <c r="CY343" s="39">
        <v>100</v>
      </c>
      <c r="CZ343" s="39">
        <v>100</v>
      </c>
      <c r="DA343" s="39">
        <v>100</v>
      </c>
      <c r="DB343" s="39">
        <v>100</v>
      </c>
      <c r="DC343" s="39">
        <v>100</v>
      </c>
      <c r="DD343" s="31">
        <v>95</v>
      </c>
      <c r="DE343" s="39">
        <v>0</v>
      </c>
      <c r="DF343" s="39">
        <v>0</v>
      </c>
      <c r="DG343" s="39"/>
      <c r="DH343" s="39">
        <v>0</v>
      </c>
      <c r="DI343" s="31">
        <v>0</v>
      </c>
      <c r="DJ343" s="39">
        <v>0</v>
      </c>
      <c r="DK343" s="39">
        <v>0</v>
      </c>
      <c r="DL343" s="39">
        <v>100</v>
      </c>
      <c r="DM343" s="31">
        <v>33.333333333333336</v>
      </c>
      <c r="DN343" s="39">
        <v>60</v>
      </c>
      <c r="DO343" s="39">
        <v>80</v>
      </c>
      <c r="DP343" s="39">
        <v>40</v>
      </c>
      <c r="DQ343" s="39">
        <v>0</v>
      </c>
      <c r="DR343" s="31">
        <v>45</v>
      </c>
      <c r="DS343" s="39">
        <v>100</v>
      </c>
      <c r="DT343" s="39">
        <v>60</v>
      </c>
      <c r="DU343" s="39">
        <v>80</v>
      </c>
      <c r="DV343" s="39">
        <v>80</v>
      </c>
      <c r="DW343" s="39">
        <v>80</v>
      </c>
      <c r="DX343" s="31">
        <v>80</v>
      </c>
      <c r="DY343" s="39">
        <v>75</v>
      </c>
      <c r="DZ343" s="39">
        <v>75</v>
      </c>
      <c r="EA343" s="31">
        <v>75</v>
      </c>
      <c r="EB343" s="39">
        <v>100</v>
      </c>
      <c r="EC343" s="39">
        <v>100</v>
      </c>
      <c r="ED343" s="31">
        <v>100</v>
      </c>
      <c r="EE343" s="39">
        <v>75</v>
      </c>
      <c r="EF343" s="39">
        <v>50</v>
      </c>
      <c r="EG343" s="39"/>
      <c r="EH343" s="39">
        <v>75</v>
      </c>
      <c r="EI343" s="39">
        <v>50</v>
      </c>
      <c r="EJ343" s="31">
        <v>62.5</v>
      </c>
      <c r="EK343" s="40">
        <v>67.058823529411768</v>
      </c>
      <c r="EL343">
        <v>75</v>
      </c>
      <c r="EM343">
        <v>75</v>
      </c>
      <c r="EN343">
        <v>50</v>
      </c>
      <c r="EO343">
        <v>100</v>
      </c>
      <c r="EP343">
        <v>75</v>
      </c>
      <c r="EQ343">
        <v>100</v>
      </c>
      <c r="ER343">
        <v>100</v>
      </c>
      <c r="ES343">
        <v>100</v>
      </c>
      <c r="ET343">
        <v>100</v>
      </c>
      <c r="EU343">
        <v>100</v>
      </c>
      <c r="EV343">
        <v>100</v>
      </c>
      <c r="EW343">
        <v>100</v>
      </c>
      <c r="EX343" s="6">
        <f t="shared" si="117"/>
        <v>89.583333333333329</v>
      </c>
      <c r="EY343">
        <f t="shared" si="118"/>
        <v>75</v>
      </c>
      <c r="EZ343" s="6">
        <f t="shared" si="119"/>
        <v>79.166666666666671</v>
      </c>
      <c r="FA343" s="6">
        <f t="shared" si="120"/>
        <v>100</v>
      </c>
      <c r="FB343" s="6">
        <f t="shared" si="121"/>
        <v>81.25</v>
      </c>
    </row>
    <row r="344" spans="1:158" x14ac:dyDescent="0.2">
      <c r="A344" t="s">
        <v>852</v>
      </c>
      <c r="B344">
        <v>1</v>
      </c>
      <c r="C344">
        <v>1</v>
      </c>
      <c r="D344">
        <v>3</v>
      </c>
      <c r="E344">
        <v>1</v>
      </c>
      <c r="F344">
        <v>1</v>
      </c>
      <c r="H344">
        <f>COUNTIFS(R344, 2, I344, 0)</f>
        <v>1</v>
      </c>
      <c r="I344">
        <f t="shared" si="116"/>
        <v>0</v>
      </c>
      <c r="J344" s="9">
        <f>SUM(COUNTIFS(I344, 0, H344, 0, O344, {"1";"2";"3"}))</f>
        <v>0</v>
      </c>
      <c r="K344" s="9">
        <f t="shared" si="124"/>
        <v>0</v>
      </c>
      <c r="L344">
        <v>1</v>
      </c>
      <c r="M344">
        <v>1</v>
      </c>
      <c r="N344">
        <v>1</v>
      </c>
      <c r="O344">
        <v>1</v>
      </c>
      <c r="P344">
        <v>3</v>
      </c>
      <c r="Q344">
        <v>2004</v>
      </c>
      <c r="R344">
        <v>2</v>
      </c>
      <c r="S344">
        <v>2</v>
      </c>
      <c r="T344">
        <v>1</v>
      </c>
      <c r="U344">
        <v>1</v>
      </c>
      <c r="V344">
        <v>0</v>
      </c>
      <c r="W344">
        <v>1</v>
      </c>
      <c r="X344">
        <v>0</v>
      </c>
      <c r="Y344">
        <v>0</v>
      </c>
      <c r="Z344">
        <v>3</v>
      </c>
      <c r="AE344">
        <v>2</v>
      </c>
      <c r="AF344">
        <v>1</v>
      </c>
      <c r="AH344">
        <v>6</v>
      </c>
      <c r="AI344">
        <v>6</v>
      </c>
      <c r="AJ344" s="10" t="s">
        <v>397</v>
      </c>
      <c r="AK344" s="13" t="s">
        <v>968</v>
      </c>
      <c r="AL344">
        <v>0</v>
      </c>
      <c r="AM344">
        <v>3</v>
      </c>
      <c r="AN344">
        <v>3</v>
      </c>
      <c r="AO344">
        <v>2</v>
      </c>
      <c r="AP344">
        <v>3</v>
      </c>
      <c r="AQ344">
        <v>3</v>
      </c>
      <c r="AR344">
        <v>3</v>
      </c>
      <c r="AS344">
        <v>3</v>
      </c>
      <c r="AT344">
        <v>3</v>
      </c>
      <c r="AU344">
        <v>3</v>
      </c>
      <c r="AV344">
        <v>3</v>
      </c>
      <c r="AW344">
        <v>3</v>
      </c>
      <c r="AX344">
        <v>3</v>
      </c>
      <c r="AY344">
        <v>2</v>
      </c>
      <c r="AZ344">
        <v>2</v>
      </c>
      <c r="BA344">
        <v>2</v>
      </c>
      <c r="BB344">
        <v>2</v>
      </c>
      <c r="BC344">
        <v>2</v>
      </c>
      <c r="BD344">
        <v>2</v>
      </c>
      <c r="BE344">
        <v>2</v>
      </c>
      <c r="BF344">
        <v>5</v>
      </c>
      <c r="BG344">
        <v>6</v>
      </c>
      <c r="BH344">
        <v>5</v>
      </c>
      <c r="BI344">
        <v>3</v>
      </c>
      <c r="BJ344">
        <v>2</v>
      </c>
      <c r="BK344">
        <v>3</v>
      </c>
      <c r="BL344">
        <v>3</v>
      </c>
      <c r="BM344">
        <v>3</v>
      </c>
      <c r="BN344">
        <v>3</v>
      </c>
      <c r="BO344">
        <v>4</v>
      </c>
      <c r="BP344">
        <v>4</v>
      </c>
      <c r="BQ344">
        <v>4</v>
      </c>
      <c r="BR344">
        <v>4</v>
      </c>
      <c r="BS344">
        <v>2</v>
      </c>
      <c r="BT344">
        <v>3</v>
      </c>
      <c r="BU344">
        <v>1</v>
      </c>
      <c r="BV344">
        <v>3</v>
      </c>
      <c r="BW344">
        <v>5</v>
      </c>
      <c r="BX344">
        <v>5</v>
      </c>
      <c r="BY344">
        <v>5</v>
      </c>
      <c r="BZ344">
        <v>5</v>
      </c>
      <c r="CA344">
        <v>5</v>
      </c>
      <c r="CB344">
        <v>3</v>
      </c>
      <c r="CC344">
        <v>2</v>
      </c>
      <c r="CD344">
        <v>1</v>
      </c>
      <c r="CE344">
        <v>2</v>
      </c>
      <c r="CF344">
        <v>2</v>
      </c>
      <c r="CG344">
        <v>2</v>
      </c>
      <c r="CH344">
        <v>2</v>
      </c>
      <c r="CI344">
        <f t="shared" si="125"/>
        <v>107</v>
      </c>
      <c r="CJ344">
        <f t="shared" si="122"/>
        <v>0</v>
      </c>
      <c r="CK344" s="7">
        <f t="shared" si="126"/>
        <v>1</v>
      </c>
      <c r="CL344">
        <v>149</v>
      </c>
      <c r="CM344" s="7">
        <f t="shared" si="130"/>
        <v>0.71812080536912748</v>
      </c>
      <c r="CN344">
        <f t="shared" si="123"/>
        <v>39</v>
      </c>
      <c r="CO344">
        <f t="shared" si="127"/>
        <v>0</v>
      </c>
      <c r="CP344" s="7">
        <f t="shared" si="128"/>
        <v>1</v>
      </c>
      <c r="CQ344">
        <v>42</v>
      </c>
      <c r="CR344" s="7">
        <f t="shared" si="129"/>
        <v>0.9285714285714286</v>
      </c>
      <c r="CT344" s="39">
        <v>50</v>
      </c>
      <c r="CU344" s="39">
        <v>100</v>
      </c>
      <c r="CV344" s="39">
        <v>100</v>
      </c>
      <c r="CW344" s="39">
        <v>100</v>
      </c>
      <c r="CX344" s="39">
        <v>100</v>
      </c>
      <c r="CY344" s="39">
        <v>100</v>
      </c>
      <c r="CZ344" s="39">
        <v>100</v>
      </c>
      <c r="DA344" s="39">
        <v>100</v>
      </c>
      <c r="DB344" s="39">
        <v>100</v>
      </c>
      <c r="DC344" s="39">
        <v>100</v>
      </c>
      <c r="DD344" s="31">
        <v>95</v>
      </c>
      <c r="DE344" s="39">
        <v>100</v>
      </c>
      <c r="DF344" s="39">
        <v>100</v>
      </c>
      <c r="DG344" s="39">
        <v>100</v>
      </c>
      <c r="DH344" s="39">
        <v>100</v>
      </c>
      <c r="DI344" s="31">
        <v>100</v>
      </c>
      <c r="DJ344" s="39">
        <v>100</v>
      </c>
      <c r="DK344" s="39">
        <v>100</v>
      </c>
      <c r="DL344" s="39">
        <v>100</v>
      </c>
      <c r="DM344" s="31">
        <v>100</v>
      </c>
      <c r="DN344" s="39">
        <v>40</v>
      </c>
      <c r="DO344" s="39">
        <v>40</v>
      </c>
      <c r="DP344" s="39">
        <v>60</v>
      </c>
      <c r="DQ344" s="39">
        <v>60</v>
      </c>
      <c r="DR344" s="31">
        <v>50</v>
      </c>
      <c r="DS344" s="39">
        <v>20</v>
      </c>
      <c r="DT344" s="39">
        <v>40</v>
      </c>
      <c r="DU344" s="39">
        <v>40</v>
      </c>
      <c r="DV344" s="39">
        <v>40</v>
      </c>
      <c r="DW344" s="39">
        <v>60</v>
      </c>
      <c r="DX344" s="31">
        <v>40</v>
      </c>
      <c r="DY344" s="39">
        <v>100</v>
      </c>
      <c r="DZ344" s="39">
        <v>75</v>
      </c>
      <c r="EA344" s="31">
        <v>87.5</v>
      </c>
      <c r="EB344" s="39">
        <v>100</v>
      </c>
      <c r="EC344" s="39">
        <v>100</v>
      </c>
      <c r="ED344" s="31">
        <v>100</v>
      </c>
      <c r="EE344" s="39">
        <v>50</v>
      </c>
      <c r="EF344" s="39">
        <v>25</v>
      </c>
      <c r="EG344" s="39">
        <v>50</v>
      </c>
      <c r="EH344" s="39">
        <v>0</v>
      </c>
      <c r="EI344" s="39">
        <v>50</v>
      </c>
      <c r="EJ344" s="31">
        <v>35</v>
      </c>
      <c r="EK344" s="40">
        <v>73.611111111111114</v>
      </c>
      <c r="EL344">
        <v>100</v>
      </c>
      <c r="EM344">
        <v>100</v>
      </c>
      <c r="EN344">
        <v>100</v>
      </c>
      <c r="EO344">
        <v>100</v>
      </c>
      <c r="EP344">
        <v>100</v>
      </c>
      <c r="EQ344">
        <v>50</v>
      </c>
      <c r="ER344">
        <v>100</v>
      </c>
      <c r="ES344">
        <v>0</v>
      </c>
      <c r="ET344">
        <v>100</v>
      </c>
      <c r="EU344">
        <v>100</v>
      </c>
      <c r="EV344">
        <v>100</v>
      </c>
      <c r="EW344">
        <v>100</v>
      </c>
      <c r="EX344" s="6">
        <f t="shared" si="117"/>
        <v>87.5</v>
      </c>
      <c r="EY344">
        <f t="shared" si="118"/>
        <v>100</v>
      </c>
      <c r="EZ344" s="6">
        <f t="shared" si="119"/>
        <v>91.666666666666671</v>
      </c>
      <c r="FA344" s="6">
        <f t="shared" si="120"/>
        <v>83.333333333333329</v>
      </c>
      <c r="FB344" s="6">
        <f t="shared" si="121"/>
        <v>87.5</v>
      </c>
    </row>
    <row r="345" spans="1:158" x14ac:dyDescent="0.2">
      <c r="A345" t="s">
        <v>853</v>
      </c>
      <c r="B345">
        <v>1</v>
      </c>
      <c r="C345">
        <v>1</v>
      </c>
      <c r="D345">
        <v>3</v>
      </c>
      <c r="E345">
        <v>1</v>
      </c>
      <c r="F345">
        <v>1</v>
      </c>
      <c r="H345">
        <f>COUNTIFS(R345, 2, I345, 0)</f>
        <v>1</v>
      </c>
      <c r="I345">
        <f t="shared" si="116"/>
        <v>0</v>
      </c>
      <c r="J345" s="9">
        <f>SUM(COUNTIFS(I345, 0, H345, 0, O345, {"1";"2";"3"}))</f>
        <v>0</v>
      </c>
      <c r="K345" s="9">
        <f t="shared" si="124"/>
        <v>0</v>
      </c>
      <c r="L345">
        <v>1</v>
      </c>
      <c r="M345">
        <v>2</v>
      </c>
      <c r="N345">
        <v>1</v>
      </c>
      <c r="O345">
        <v>1</v>
      </c>
      <c r="P345">
        <v>2</v>
      </c>
      <c r="Q345">
        <v>2009</v>
      </c>
      <c r="R345">
        <v>2</v>
      </c>
      <c r="S345">
        <v>4</v>
      </c>
      <c r="T345">
        <v>1</v>
      </c>
      <c r="U345">
        <v>1</v>
      </c>
      <c r="V345">
        <v>1</v>
      </c>
      <c r="W345">
        <v>1</v>
      </c>
      <c r="X345">
        <v>0</v>
      </c>
      <c r="Y345">
        <v>0</v>
      </c>
      <c r="Z345">
        <v>1</v>
      </c>
      <c r="AE345">
        <v>1</v>
      </c>
      <c r="AF345">
        <v>3</v>
      </c>
      <c r="AG345">
        <v>3</v>
      </c>
      <c r="AH345">
        <v>5</v>
      </c>
      <c r="AI345">
        <v>1</v>
      </c>
      <c r="AJ345" s="10" t="s">
        <v>398</v>
      </c>
      <c r="AK345" s="13" t="s">
        <v>961</v>
      </c>
      <c r="AL345">
        <v>0</v>
      </c>
      <c r="AM345">
        <v>1</v>
      </c>
      <c r="AN345">
        <v>1</v>
      </c>
      <c r="AO345">
        <v>1</v>
      </c>
      <c r="AP345">
        <v>1</v>
      </c>
      <c r="AQ345">
        <v>1</v>
      </c>
      <c r="AR345">
        <v>1</v>
      </c>
      <c r="AS345">
        <v>2</v>
      </c>
      <c r="AT345">
        <v>1</v>
      </c>
      <c r="AU345">
        <v>1</v>
      </c>
      <c r="AV345">
        <v>1</v>
      </c>
      <c r="AW345">
        <v>1</v>
      </c>
      <c r="AX345">
        <v>1</v>
      </c>
      <c r="AY345">
        <v>1</v>
      </c>
      <c r="AZ345">
        <v>1</v>
      </c>
      <c r="BA345">
        <v>1</v>
      </c>
      <c r="BB345">
        <v>1</v>
      </c>
      <c r="BC345">
        <v>1</v>
      </c>
      <c r="BD345">
        <v>1</v>
      </c>
      <c r="BE345">
        <v>1</v>
      </c>
      <c r="BF345">
        <v>2</v>
      </c>
      <c r="BG345">
        <v>2</v>
      </c>
      <c r="BH345">
        <v>2</v>
      </c>
      <c r="BI345">
        <v>1</v>
      </c>
      <c r="BJ345">
        <v>4</v>
      </c>
      <c r="BK345">
        <v>3</v>
      </c>
      <c r="BL345">
        <v>1</v>
      </c>
      <c r="BM345">
        <v>1</v>
      </c>
      <c r="BN345">
        <v>2</v>
      </c>
      <c r="BO345">
        <v>1</v>
      </c>
      <c r="BP345">
        <v>1</v>
      </c>
      <c r="BQ345">
        <v>1</v>
      </c>
      <c r="BR345">
        <v>1</v>
      </c>
      <c r="BS345">
        <v>1</v>
      </c>
      <c r="BT345">
        <v>3</v>
      </c>
      <c r="BU345">
        <v>1</v>
      </c>
      <c r="BV345">
        <v>1</v>
      </c>
      <c r="BW345">
        <v>3</v>
      </c>
      <c r="BX345">
        <v>1</v>
      </c>
      <c r="BY345">
        <v>1</v>
      </c>
      <c r="BZ345">
        <v>2</v>
      </c>
      <c r="CA345">
        <v>2</v>
      </c>
      <c r="CB345">
        <v>2</v>
      </c>
      <c r="CC345">
        <v>2</v>
      </c>
      <c r="CD345">
        <v>1</v>
      </c>
      <c r="CE345">
        <v>1</v>
      </c>
      <c r="CF345">
        <v>2</v>
      </c>
      <c r="CG345">
        <v>2</v>
      </c>
      <c r="CH345">
        <v>2</v>
      </c>
      <c r="CI345">
        <f t="shared" si="125"/>
        <v>48</v>
      </c>
      <c r="CJ345">
        <f t="shared" si="122"/>
        <v>0</v>
      </c>
      <c r="CK345" s="7">
        <f t="shared" si="126"/>
        <v>1</v>
      </c>
      <c r="CL345">
        <v>149</v>
      </c>
      <c r="CM345" s="7">
        <f t="shared" ref="CM345:CM363" si="131">CI345/CL345</f>
        <v>0.32214765100671139</v>
      </c>
      <c r="CN345">
        <f t="shared" si="123"/>
        <v>21</v>
      </c>
      <c r="CO345">
        <f t="shared" si="127"/>
        <v>0</v>
      </c>
      <c r="CP345" s="7">
        <f t="shared" si="128"/>
        <v>1</v>
      </c>
      <c r="CQ345">
        <v>42</v>
      </c>
      <c r="CR345" s="7">
        <f t="shared" si="129"/>
        <v>0.5</v>
      </c>
      <c r="CT345" s="39">
        <v>0</v>
      </c>
      <c r="CU345" s="39">
        <v>0</v>
      </c>
      <c r="CV345" s="39">
        <v>0</v>
      </c>
      <c r="CW345" s="39">
        <v>0</v>
      </c>
      <c r="CX345" s="39">
        <v>50</v>
      </c>
      <c r="CY345" s="39">
        <v>0</v>
      </c>
      <c r="CZ345" s="39">
        <v>0</v>
      </c>
      <c r="DA345" s="39">
        <v>0</v>
      </c>
      <c r="DB345" s="39">
        <v>0</v>
      </c>
      <c r="DC345" s="39">
        <v>0</v>
      </c>
      <c r="DD345" s="31">
        <v>5</v>
      </c>
      <c r="DE345" s="39">
        <v>0</v>
      </c>
      <c r="DF345" s="39">
        <v>0</v>
      </c>
      <c r="DG345" s="39">
        <v>0</v>
      </c>
      <c r="DH345" s="39">
        <v>0</v>
      </c>
      <c r="DI345" s="31">
        <v>0</v>
      </c>
      <c r="DJ345" s="39">
        <v>0</v>
      </c>
      <c r="DK345" s="39">
        <v>0</v>
      </c>
      <c r="DL345" s="39">
        <v>0</v>
      </c>
      <c r="DM345" s="31">
        <v>0</v>
      </c>
      <c r="DN345" s="39">
        <v>0</v>
      </c>
      <c r="DO345" s="39">
        <v>0</v>
      </c>
      <c r="DP345" s="39">
        <v>0</v>
      </c>
      <c r="DQ345" s="39">
        <v>0</v>
      </c>
      <c r="DR345" s="31">
        <v>0</v>
      </c>
      <c r="DS345" s="39">
        <v>60</v>
      </c>
      <c r="DT345" s="39">
        <v>40</v>
      </c>
      <c r="DU345" s="39">
        <v>0</v>
      </c>
      <c r="DV345" s="39">
        <v>20</v>
      </c>
      <c r="DW345" s="39">
        <v>0</v>
      </c>
      <c r="DX345" s="31">
        <v>24</v>
      </c>
      <c r="DY345" s="39">
        <v>25</v>
      </c>
      <c r="DZ345" s="39">
        <v>0</v>
      </c>
      <c r="EA345" s="31">
        <v>12.5</v>
      </c>
      <c r="EB345" s="39">
        <v>20</v>
      </c>
      <c r="EC345" s="39">
        <v>25</v>
      </c>
      <c r="ED345" s="31">
        <v>22.5</v>
      </c>
      <c r="EE345" s="39">
        <v>0</v>
      </c>
      <c r="EF345" s="39">
        <v>0</v>
      </c>
      <c r="EG345" s="39">
        <v>50</v>
      </c>
      <c r="EH345" s="39">
        <v>0</v>
      </c>
      <c r="EI345" s="39">
        <v>0</v>
      </c>
      <c r="EJ345" s="31">
        <v>10</v>
      </c>
      <c r="EK345" s="40">
        <v>8.0555555555555554</v>
      </c>
      <c r="EL345">
        <v>50</v>
      </c>
      <c r="EM345">
        <v>0</v>
      </c>
      <c r="EN345">
        <v>0</v>
      </c>
      <c r="EO345">
        <v>25</v>
      </c>
      <c r="EP345">
        <v>25</v>
      </c>
      <c r="EQ345">
        <v>25</v>
      </c>
      <c r="ER345">
        <v>100</v>
      </c>
      <c r="ES345">
        <v>0</v>
      </c>
      <c r="ET345">
        <v>0</v>
      </c>
      <c r="EU345">
        <v>100</v>
      </c>
      <c r="EV345">
        <v>100</v>
      </c>
      <c r="EW345">
        <v>100</v>
      </c>
      <c r="EX345" s="6">
        <f t="shared" si="117"/>
        <v>43.75</v>
      </c>
      <c r="EY345">
        <f t="shared" si="118"/>
        <v>25</v>
      </c>
      <c r="EZ345" s="6">
        <f t="shared" si="119"/>
        <v>20.833333333333332</v>
      </c>
      <c r="FA345" s="6">
        <f t="shared" si="120"/>
        <v>66.666666666666671</v>
      </c>
      <c r="FB345" s="6">
        <f t="shared" si="121"/>
        <v>18.75</v>
      </c>
    </row>
    <row r="346" spans="1:158" x14ac:dyDescent="0.2">
      <c r="A346" t="s">
        <v>854</v>
      </c>
      <c r="B346">
        <v>1</v>
      </c>
      <c r="C346">
        <v>1</v>
      </c>
      <c r="D346">
        <v>3</v>
      </c>
      <c r="E346">
        <v>1</v>
      </c>
      <c r="F346">
        <v>1</v>
      </c>
      <c r="H346">
        <f>COUNTIFS(R346, 2, I346, 0)</f>
        <v>1</v>
      </c>
      <c r="I346">
        <f t="shared" si="116"/>
        <v>0</v>
      </c>
      <c r="J346" s="9">
        <f>SUM(COUNTIFS(I346, 0, H346, 0, O346, {"1";"2";"3"}))</f>
        <v>0</v>
      </c>
      <c r="K346" s="9">
        <f t="shared" si="124"/>
        <v>0</v>
      </c>
      <c r="L346">
        <v>1</v>
      </c>
      <c r="M346">
        <v>1</v>
      </c>
      <c r="N346">
        <v>1</v>
      </c>
      <c r="O346">
        <v>1</v>
      </c>
      <c r="P346">
        <v>2</v>
      </c>
      <c r="Q346">
        <v>2005</v>
      </c>
      <c r="R346">
        <v>2</v>
      </c>
      <c r="S346">
        <v>2</v>
      </c>
      <c r="T346">
        <v>1</v>
      </c>
      <c r="U346">
        <v>1</v>
      </c>
      <c r="V346">
        <v>0</v>
      </c>
      <c r="W346">
        <v>1</v>
      </c>
      <c r="X346">
        <v>0</v>
      </c>
      <c r="Y346">
        <v>0</v>
      </c>
      <c r="Z346">
        <v>1</v>
      </c>
      <c r="AE346">
        <v>1</v>
      </c>
      <c r="AF346">
        <v>1</v>
      </c>
      <c r="AH346">
        <v>6</v>
      </c>
      <c r="AI346">
        <v>6</v>
      </c>
      <c r="AJ346" s="10" t="s">
        <v>399</v>
      </c>
      <c r="AK346" s="13" t="s">
        <v>968</v>
      </c>
      <c r="AL346">
        <v>0</v>
      </c>
      <c r="AM346">
        <v>3</v>
      </c>
      <c r="AN346">
        <v>3</v>
      </c>
      <c r="AO346">
        <v>1</v>
      </c>
      <c r="AP346">
        <v>3</v>
      </c>
      <c r="AQ346">
        <v>3</v>
      </c>
      <c r="AR346">
        <v>2</v>
      </c>
      <c r="AS346">
        <v>3</v>
      </c>
      <c r="AT346">
        <v>2</v>
      </c>
      <c r="AU346">
        <v>3</v>
      </c>
      <c r="AV346">
        <v>3</v>
      </c>
      <c r="AW346">
        <v>3</v>
      </c>
      <c r="AX346">
        <v>3</v>
      </c>
      <c r="BG346">
        <v>6</v>
      </c>
      <c r="BH346">
        <v>5</v>
      </c>
      <c r="BI346">
        <v>2</v>
      </c>
      <c r="BJ346">
        <v>6</v>
      </c>
      <c r="BK346">
        <v>5</v>
      </c>
      <c r="BL346">
        <v>3</v>
      </c>
      <c r="BM346">
        <v>2</v>
      </c>
      <c r="BN346">
        <v>5</v>
      </c>
      <c r="BO346">
        <v>3</v>
      </c>
      <c r="BP346">
        <v>4</v>
      </c>
      <c r="BQ346">
        <v>2</v>
      </c>
      <c r="BR346">
        <v>3</v>
      </c>
      <c r="BS346">
        <v>5</v>
      </c>
      <c r="BT346">
        <v>4</v>
      </c>
      <c r="BU346">
        <v>3</v>
      </c>
      <c r="BV346">
        <v>3</v>
      </c>
      <c r="BW346">
        <v>5</v>
      </c>
      <c r="BX346">
        <v>5</v>
      </c>
      <c r="BY346">
        <v>3</v>
      </c>
      <c r="CA346">
        <v>2</v>
      </c>
      <c r="CB346">
        <v>3</v>
      </c>
      <c r="CC346">
        <v>2</v>
      </c>
      <c r="CD346">
        <v>1</v>
      </c>
      <c r="CE346">
        <v>1</v>
      </c>
      <c r="CF346">
        <v>2</v>
      </c>
      <c r="CG346">
        <v>2</v>
      </c>
      <c r="CH346">
        <v>2</v>
      </c>
      <c r="CI346">
        <f t="shared" si="125"/>
        <v>93</v>
      </c>
      <c r="CJ346">
        <f t="shared" si="122"/>
        <v>8</v>
      </c>
      <c r="CK346" s="7">
        <f t="shared" si="126"/>
        <v>0.77777777777777779</v>
      </c>
      <c r="CL346">
        <v>130</v>
      </c>
      <c r="CM346" s="7">
        <f t="shared" si="131"/>
        <v>0.7153846153846154</v>
      </c>
      <c r="CN346">
        <f t="shared" si="123"/>
        <v>28</v>
      </c>
      <c r="CO346">
        <f t="shared" si="127"/>
        <v>1</v>
      </c>
      <c r="CP346" s="7">
        <f t="shared" si="128"/>
        <v>0.91666666666666663</v>
      </c>
      <c r="CQ346">
        <v>37</v>
      </c>
      <c r="CR346" s="7">
        <f t="shared" si="129"/>
        <v>0.7567567567567568</v>
      </c>
      <c r="CT346" s="39">
        <v>0</v>
      </c>
      <c r="CU346" s="39">
        <v>100</v>
      </c>
      <c r="CV346" s="39">
        <v>100</v>
      </c>
      <c r="CW346" s="39">
        <v>50</v>
      </c>
      <c r="CX346" s="39">
        <v>100</v>
      </c>
      <c r="CY346" s="39">
        <v>50</v>
      </c>
      <c r="CZ346" s="39">
        <v>100</v>
      </c>
      <c r="DA346" s="39">
        <v>100</v>
      </c>
      <c r="DB346" s="39">
        <v>100</v>
      </c>
      <c r="DC346" s="39">
        <v>100</v>
      </c>
      <c r="DD346" s="31">
        <v>80</v>
      </c>
      <c r="DE346" s="39"/>
      <c r="DF346" s="39"/>
      <c r="DG346" s="39"/>
      <c r="DH346" s="39"/>
      <c r="DI346" s="31"/>
      <c r="DJ346" s="39"/>
      <c r="DK346" s="39"/>
      <c r="DL346" s="39"/>
      <c r="DM346" s="31"/>
      <c r="DN346" s="39">
        <v>20</v>
      </c>
      <c r="DO346" s="39">
        <v>20</v>
      </c>
      <c r="DP346" s="39">
        <v>40</v>
      </c>
      <c r="DQ346" s="39">
        <v>20</v>
      </c>
      <c r="DR346" s="31">
        <v>25</v>
      </c>
      <c r="DS346" s="39">
        <v>100</v>
      </c>
      <c r="DT346" s="39">
        <v>80</v>
      </c>
      <c r="DU346" s="39">
        <v>40</v>
      </c>
      <c r="DV346" s="39">
        <v>80</v>
      </c>
      <c r="DW346" s="39">
        <v>60</v>
      </c>
      <c r="DX346" s="31">
        <v>72</v>
      </c>
      <c r="DY346" s="39"/>
      <c r="DZ346" s="39">
        <v>50</v>
      </c>
      <c r="EA346" s="31">
        <v>50</v>
      </c>
      <c r="EB346" s="39">
        <v>100</v>
      </c>
      <c r="EC346" s="39">
        <v>100</v>
      </c>
      <c r="ED346" s="31">
        <v>100</v>
      </c>
      <c r="EE346" s="39">
        <v>50</v>
      </c>
      <c r="EF346" s="39">
        <v>100</v>
      </c>
      <c r="EG346" s="39">
        <v>75</v>
      </c>
      <c r="EH346" s="39">
        <v>50</v>
      </c>
      <c r="EI346" s="39">
        <v>50</v>
      </c>
      <c r="EJ346" s="31">
        <v>65</v>
      </c>
      <c r="EK346" s="40">
        <v>67.321428571428569</v>
      </c>
      <c r="EL346">
        <v>100</v>
      </c>
      <c r="EM346">
        <v>100</v>
      </c>
      <c r="EN346">
        <v>50</v>
      </c>
      <c r="EP346">
        <v>25</v>
      </c>
      <c r="EQ346">
        <v>50</v>
      </c>
      <c r="ER346">
        <v>100</v>
      </c>
      <c r="ES346">
        <v>0</v>
      </c>
      <c r="ET346">
        <v>0</v>
      </c>
      <c r="EU346">
        <v>100</v>
      </c>
      <c r="EV346">
        <v>100</v>
      </c>
      <c r="EW346">
        <v>100</v>
      </c>
      <c r="EX346" s="6">
        <f t="shared" si="117"/>
        <v>65.909090909090907</v>
      </c>
      <c r="EY346">
        <f t="shared" si="118"/>
        <v>100</v>
      </c>
      <c r="EZ346" s="6">
        <f t="shared" si="119"/>
        <v>65</v>
      </c>
      <c r="FA346" s="6">
        <f t="shared" si="120"/>
        <v>66.666666666666671</v>
      </c>
      <c r="FB346" s="6">
        <f t="shared" si="121"/>
        <v>41.666666666666664</v>
      </c>
    </row>
    <row r="347" spans="1:158" x14ac:dyDescent="0.2">
      <c r="A347" t="s">
        <v>855</v>
      </c>
      <c r="B347">
        <v>1</v>
      </c>
      <c r="C347">
        <v>1</v>
      </c>
      <c r="D347">
        <v>3</v>
      </c>
      <c r="E347">
        <v>1</v>
      </c>
      <c r="F347">
        <v>1</v>
      </c>
      <c r="H347">
        <f>COUNTIFS(R347, 2, I347, 0)</f>
        <v>1</v>
      </c>
      <c r="I347">
        <f t="shared" si="116"/>
        <v>0</v>
      </c>
      <c r="J347" s="9">
        <f>SUM(COUNTIFS(I347, 0, H347, 0, O347, {"1";"2";"3"}))</f>
        <v>0</v>
      </c>
      <c r="K347" s="9">
        <f t="shared" si="124"/>
        <v>0</v>
      </c>
      <c r="L347">
        <v>1</v>
      </c>
      <c r="M347">
        <v>1</v>
      </c>
      <c r="N347">
        <v>1</v>
      </c>
      <c r="O347">
        <v>1</v>
      </c>
      <c r="P347">
        <v>3</v>
      </c>
      <c r="Q347">
        <v>2005</v>
      </c>
      <c r="R347">
        <v>2</v>
      </c>
      <c r="S347">
        <v>1</v>
      </c>
      <c r="T347">
        <v>1</v>
      </c>
      <c r="U347">
        <v>1</v>
      </c>
      <c r="V347">
        <v>0</v>
      </c>
      <c r="W347">
        <v>0</v>
      </c>
      <c r="X347">
        <v>0</v>
      </c>
      <c r="Y347">
        <v>0</v>
      </c>
      <c r="Z347">
        <v>2</v>
      </c>
      <c r="AE347">
        <v>2</v>
      </c>
      <c r="AF347">
        <v>4</v>
      </c>
      <c r="AH347">
        <v>5</v>
      </c>
      <c r="AI347">
        <v>5</v>
      </c>
      <c r="AJ347" s="10" t="s">
        <v>400</v>
      </c>
      <c r="AK347" s="13" t="s">
        <v>964</v>
      </c>
      <c r="AL347">
        <v>0</v>
      </c>
      <c r="AM347">
        <v>3</v>
      </c>
      <c r="AN347">
        <v>3</v>
      </c>
      <c r="AO347">
        <v>2</v>
      </c>
      <c r="AP347">
        <v>3</v>
      </c>
      <c r="AQ347">
        <v>3</v>
      </c>
      <c r="AR347">
        <v>3</v>
      </c>
      <c r="AS347">
        <v>3</v>
      </c>
      <c r="AT347">
        <v>3</v>
      </c>
      <c r="AU347">
        <v>3</v>
      </c>
      <c r="AV347">
        <v>3</v>
      </c>
      <c r="AW347">
        <v>3</v>
      </c>
      <c r="AX347">
        <v>3</v>
      </c>
      <c r="AY347">
        <v>2</v>
      </c>
      <c r="AZ347">
        <v>2</v>
      </c>
      <c r="BA347">
        <v>2</v>
      </c>
      <c r="BB347">
        <v>2</v>
      </c>
      <c r="BC347">
        <v>2</v>
      </c>
      <c r="BD347">
        <v>1</v>
      </c>
      <c r="BE347">
        <v>1</v>
      </c>
      <c r="BF347">
        <v>4</v>
      </c>
      <c r="BG347">
        <v>5</v>
      </c>
      <c r="BH347">
        <v>5</v>
      </c>
      <c r="BI347">
        <v>2</v>
      </c>
      <c r="BJ347">
        <v>4</v>
      </c>
      <c r="BK347">
        <v>4</v>
      </c>
      <c r="BL347">
        <v>2</v>
      </c>
      <c r="BM347">
        <v>2</v>
      </c>
      <c r="BN347">
        <v>3</v>
      </c>
      <c r="BO347">
        <v>4</v>
      </c>
      <c r="BP347">
        <v>2</v>
      </c>
      <c r="BQ347">
        <v>4</v>
      </c>
      <c r="BR347">
        <v>3</v>
      </c>
      <c r="BS347">
        <v>4</v>
      </c>
      <c r="BT347">
        <v>4</v>
      </c>
      <c r="BU347">
        <v>3</v>
      </c>
      <c r="BV347">
        <v>3</v>
      </c>
      <c r="BW347">
        <v>5</v>
      </c>
      <c r="BX347">
        <v>4</v>
      </c>
      <c r="BY347">
        <v>3</v>
      </c>
      <c r="BZ347">
        <v>5</v>
      </c>
      <c r="CA347">
        <v>3</v>
      </c>
      <c r="CB347">
        <v>3</v>
      </c>
      <c r="CC347">
        <v>2</v>
      </c>
      <c r="CD347">
        <v>2</v>
      </c>
      <c r="CE347">
        <v>2</v>
      </c>
      <c r="CF347">
        <v>2</v>
      </c>
      <c r="CG347">
        <v>2</v>
      </c>
      <c r="CH347">
        <v>2</v>
      </c>
      <c r="CI347">
        <f t="shared" si="125"/>
        <v>105</v>
      </c>
      <c r="CJ347">
        <f t="shared" si="122"/>
        <v>0</v>
      </c>
      <c r="CK347" s="7">
        <f t="shared" si="126"/>
        <v>1</v>
      </c>
      <c r="CL347">
        <v>149</v>
      </c>
      <c r="CM347" s="7">
        <f t="shared" si="131"/>
        <v>0.70469798657718119</v>
      </c>
      <c r="CN347">
        <f t="shared" si="123"/>
        <v>35</v>
      </c>
      <c r="CO347">
        <f t="shared" si="127"/>
        <v>0</v>
      </c>
      <c r="CP347" s="7">
        <f t="shared" si="128"/>
        <v>1</v>
      </c>
      <c r="CQ347">
        <v>42</v>
      </c>
      <c r="CR347" s="7">
        <f t="shared" si="129"/>
        <v>0.83333333333333337</v>
      </c>
      <c r="CT347" s="39">
        <v>50</v>
      </c>
      <c r="CU347" s="39">
        <v>100</v>
      </c>
      <c r="CV347" s="39">
        <v>100</v>
      </c>
      <c r="CW347" s="39">
        <v>100</v>
      </c>
      <c r="CX347" s="39">
        <v>100</v>
      </c>
      <c r="CY347" s="39">
        <v>100</v>
      </c>
      <c r="CZ347" s="39">
        <v>100</v>
      </c>
      <c r="DA347" s="39">
        <v>100</v>
      </c>
      <c r="DB347" s="39">
        <v>100</v>
      </c>
      <c r="DC347" s="39">
        <v>100</v>
      </c>
      <c r="DD347" s="31">
        <v>95</v>
      </c>
      <c r="DE347" s="39">
        <v>100</v>
      </c>
      <c r="DF347" s="39">
        <v>100</v>
      </c>
      <c r="DG347" s="39">
        <v>100</v>
      </c>
      <c r="DH347" s="39">
        <v>100</v>
      </c>
      <c r="DI347" s="31">
        <v>100</v>
      </c>
      <c r="DJ347" s="39">
        <v>100</v>
      </c>
      <c r="DK347" s="39">
        <v>0</v>
      </c>
      <c r="DL347" s="39">
        <v>0</v>
      </c>
      <c r="DM347" s="31">
        <v>33.333333333333336</v>
      </c>
      <c r="DN347" s="39">
        <v>20</v>
      </c>
      <c r="DO347" s="39">
        <v>20</v>
      </c>
      <c r="DP347" s="39">
        <v>60</v>
      </c>
      <c r="DQ347" s="39">
        <v>60</v>
      </c>
      <c r="DR347" s="31">
        <v>40</v>
      </c>
      <c r="DS347" s="39">
        <v>60</v>
      </c>
      <c r="DT347" s="39">
        <v>60</v>
      </c>
      <c r="DU347" s="39">
        <v>20</v>
      </c>
      <c r="DV347" s="39">
        <v>40</v>
      </c>
      <c r="DW347" s="39">
        <v>20</v>
      </c>
      <c r="DX347" s="31">
        <v>40</v>
      </c>
      <c r="DY347" s="39">
        <v>75</v>
      </c>
      <c r="DZ347" s="39">
        <v>50</v>
      </c>
      <c r="EA347" s="31">
        <v>62.5</v>
      </c>
      <c r="EB347" s="39">
        <v>80</v>
      </c>
      <c r="EC347" s="39">
        <v>100</v>
      </c>
      <c r="ED347" s="31">
        <v>90</v>
      </c>
      <c r="EE347" s="39">
        <v>50</v>
      </c>
      <c r="EF347" s="39">
        <v>75</v>
      </c>
      <c r="EG347" s="39">
        <v>75</v>
      </c>
      <c r="EH347" s="39">
        <v>50</v>
      </c>
      <c r="EI347" s="39">
        <v>50</v>
      </c>
      <c r="EJ347" s="31">
        <v>60</v>
      </c>
      <c r="EK347" s="40">
        <v>68.472222222222229</v>
      </c>
      <c r="EL347">
        <v>100</v>
      </c>
      <c r="EM347">
        <v>75</v>
      </c>
      <c r="EN347">
        <v>50</v>
      </c>
      <c r="EO347">
        <v>100</v>
      </c>
      <c r="EP347">
        <v>50</v>
      </c>
      <c r="EQ347">
        <v>50</v>
      </c>
      <c r="ER347">
        <v>100</v>
      </c>
      <c r="ES347">
        <v>100</v>
      </c>
      <c r="ET347">
        <v>100</v>
      </c>
      <c r="EU347">
        <v>100</v>
      </c>
      <c r="EV347">
        <v>100</v>
      </c>
      <c r="EW347">
        <v>100</v>
      </c>
      <c r="EX347" s="6">
        <f t="shared" si="117"/>
        <v>85.416666666666671</v>
      </c>
      <c r="EY347">
        <f t="shared" si="118"/>
        <v>87.5</v>
      </c>
      <c r="EZ347" s="6">
        <f t="shared" si="119"/>
        <v>70.833333333333329</v>
      </c>
      <c r="FA347" s="6">
        <f t="shared" si="120"/>
        <v>100</v>
      </c>
      <c r="FB347" s="6">
        <f t="shared" si="121"/>
        <v>62.5</v>
      </c>
    </row>
    <row r="348" spans="1:158" x14ac:dyDescent="0.2">
      <c r="A348" t="s">
        <v>856</v>
      </c>
      <c r="B348">
        <v>1</v>
      </c>
      <c r="C348">
        <v>1</v>
      </c>
      <c r="D348">
        <v>3</v>
      </c>
      <c r="E348">
        <v>1</v>
      </c>
      <c r="F348">
        <v>1</v>
      </c>
      <c r="H348">
        <f>COUNTIFS(R348, 2, I348, 0)</f>
        <v>1</v>
      </c>
      <c r="I348">
        <f t="shared" si="116"/>
        <v>0</v>
      </c>
      <c r="J348" s="9">
        <f>SUM(COUNTIFS(I348, 0, H348, 0, O348, {"1";"2";"3"}))</f>
        <v>0</v>
      </c>
      <c r="K348" s="9">
        <f t="shared" si="124"/>
        <v>0</v>
      </c>
      <c r="L348">
        <v>1</v>
      </c>
      <c r="M348">
        <v>1</v>
      </c>
      <c r="N348">
        <v>1</v>
      </c>
      <c r="O348">
        <v>1</v>
      </c>
      <c r="P348">
        <v>2</v>
      </c>
      <c r="Q348">
        <v>2009</v>
      </c>
      <c r="R348">
        <v>2</v>
      </c>
      <c r="S348">
        <v>1</v>
      </c>
      <c r="T348">
        <v>2</v>
      </c>
      <c r="U348">
        <v>0</v>
      </c>
      <c r="V348">
        <v>0</v>
      </c>
      <c r="W348">
        <v>1</v>
      </c>
      <c r="X348">
        <v>0</v>
      </c>
      <c r="Y348">
        <v>0</v>
      </c>
      <c r="Z348">
        <v>2</v>
      </c>
      <c r="AE348">
        <v>2</v>
      </c>
      <c r="AF348">
        <v>1</v>
      </c>
      <c r="AH348">
        <v>5</v>
      </c>
      <c r="AI348">
        <v>5</v>
      </c>
      <c r="AJ348" s="10" t="s">
        <v>401</v>
      </c>
      <c r="AK348" s="13" t="s">
        <v>968</v>
      </c>
      <c r="AL348">
        <v>0</v>
      </c>
      <c r="AM348">
        <v>4</v>
      </c>
      <c r="AN348">
        <v>3</v>
      </c>
      <c r="AO348">
        <v>3</v>
      </c>
      <c r="AP348">
        <v>3</v>
      </c>
      <c r="AQ348">
        <v>3</v>
      </c>
      <c r="AR348">
        <v>3</v>
      </c>
      <c r="AS348">
        <v>3</v>
      </c>
      <c r="AT348">
        <v>3</v>
      </c>
      <c r="AU348">
        <v>3</v>
      </c>
      <c r="AV348">
        <v>3</v>
      </c>
      <c r="AW348">
        <v>3</v>
      </c>
      <c r="AX348">
        <v>3</v>
      </c>
      <c r="AY348">
        <v>2</v>
      </c>
      <c r="AZ348">
        <v>2</v>
      </c>
      <c r="BA348">
        <v>2</v>
      </c>
      <c r="BB348">
        <v>2</v>
      </c>
      <c r="BC348">
        <v>2</v>
      </c>
      <c r="BD348">
        <v>2</v>
      </c>
      <c r="BE348">
        <v>2</v>
      </c>
      <c r="BF348">
        <v>5</v>
      </c>
      <c r="BG348">
        <v>5</v>
      </c>
      <c r="BH348">
        <v>5</v>
      </c>
      <c r="BI348">
        <v>5</v>
      </c>
      <c r="BJ348">
        <v>5</v>
      </c>
      <c r="BK348">
        <v>6</v>
      </c>
      <c r="BL348">
        <v>5</v>
      </c>
      <c r="BM348">
        <v>3</v>
      </c>
      <c r="BN348">
        <v>5</v>
      </c>
      <c r="BO348">
        <v>4</v>
      </c>
      <c r="BP348">
        <v>5</v>
      </c>
      <c r="BQ348">
        <v>4</v>
      </c>
      <c r="BR348">
        <v>5</v>
      </c>
      <c r="BS348">
        <v>5</v>
      </c>
      <c r="BT348">
        <v>4</v>
      </c>
      <c r="BU348">
        <v>4</v>
      </c>
      <c r="BV348">
        <v>4</v>
      </c>
      <c r="BW348">
        <v>4</v>
      </c>
      <c r="BX348">
        <v>5</v>
      </c>
      <c r="BY348">
        <v>3</v>
      </c>
      <c r="BZ348">
        <v>5</v>
      </c>
      <c r="CA348">
        <v>4</v>
      </c>
      <c r="CB348">
        <v>1</v>
      </c>
      <c r="CC348">
        <v>2</v>
      </c>
      <c r="CD348">
        <v>2</v>
      </c>
      <c r="CE348">
        <v>2</v>
      </c>
      <c r="CF348">
        <v>2</v>
      </c>
      <c r="CG348">
        <v>2</v>
      </c>
      <c r="CH348">
        <v>2</v>
      </c>
      <c r="CI348">
        <f t="shared" si="125"/>
        <v>130</v>
      </c>
      <c r="CJ348">
        <f t="shared" si="122"/>
        <v>0</v>
      </c>
      <c r="CK348" s="7">
        <f t="shared" si="126"/>
        <v>1</v>
      </c>
      <c r="CL348">
        <v>149</v>
      </c>
      <c r="CM348" s="7">
        <f t="shared" si="131"/>
        <v>0.87248322147651003</v>
      </c>
      <c r="CN348">
        <f t="shared" si="123"/>
        <v>34</v>
      </c>
      <c r="CO348">
        <f t="shared" si="127"/>
        <v>0</v>
      </c>
      <c r="CP348" s="7">
        <f t="shared" si="128"/>
        <v>1</v>
      </c>
      <c r="CQ348">
        <v>42</v>
      </c>
      <c r="CR348" s="7">
        <f t="shared" si="129"/>
        <v>0.80952380952380953</v>
      </c>
      <c r="CT348" s="39">
        <v>100</v>
      </c>
      <c r="CU348" s="39">
        <v>100</v>
      </c>
      <c r="CV348" s="39">
        <v>100</v>
      </c>
      <c r="CW348" s="39">
        <v>100</v>
      </c>
      <c r="CX348" s="39">
        <v>100</v>
      </c>
      <c r="CY348" s="39">
        <v>100</v>
      </c>
      <c r="CZ348" s="39">
        <v>100</v>
      </c>
      <c r="DA348" s="39">
        <v>100</v>
      </c>
      <c r="DB348" s="39">
        <v>100</v>
      </c>
      <c r="DC348" s="39">
        <v>100</v>
      </c>
      <c r="DD348" s="31">
        <v>100</v>
      </c>
      <c r="DE348" s="39">
        <v>100</v>
      </c>
      <c r="DF348" s="39">
        <v>100</v>
      </c>
      <c r="DG348" s="39">
        <v>100</v>
      </c>
      <c r="DH348" s="39">
        <v>100</v>
      </c>
      <c r="DI348" s="31">
        <v>100</v>
      </c>
      <c r="DJ348" s="39">
        <v>100</v>
      </c>
      <c r="DK348" s="39">
        <v>100</v>
      </c>
      <c r="DL348" s="39">
        <v>100</v>
      </c>
      <c r="DM348" s="31">
        <v>100</v>
      </c>
      <c r="DN348" s="39">
        <v>80</v>
      </c>
      <c r="DO348" s="39">
        <v>40</v>
      </c>
      <c r="DP348" s="39">
        <v>60</v>
      </c>
      <c r="DQ348" s="39">
        <v>60</v>
      </c>
      <c r="DR348" s="31">
        <v>60</v>
      </c>
      <c r="DS348" s="39">
        <v>80</v>
      </c>
      <c r="DT348" s="39">
        <v>100</v>
      </c>
      <c r="DU348" s="39">
        <v>80</v>
      </c>
      <c r="DV348" s="39">
        <v>80</v>
      </c>
      <c r="DW348" s="39">
        <v>80</v>
      </c>
      <c r="DX348" s="31">
        <v>84</v>
      </c>
      <c r="DY348" s="39">
        <v>100</v>
      </c>
      <c r="DZ348" s="39">
        <v>100</v>
      </c>
      <c r="EA348" s="31">
        <v>100</v>
      </c>
      <c r="EB348" s="39">
        <v>80</v>
      </c>
      <c r="EC348" s="39">
        <v>100</v>
      </c>
      <c r="ED348" s="31">
        <v>90</v>
      </c>
      <c r="EE348" s="39">
        <v>75</v>
      </c>
      <c r="EF348" s="39">
        <v>100</v>
      </c>
      <c r="EG348" s="39">
        <v>75</v>
      </c>
      <c r="EH348" s="39">
        <v>75</v>
      </c>
      <c r="EI348" s="39">
        <v>75</v>
      </c>
      <c r="EJ348" s="31">
        <v>80</v>
      </c>
      <c r="EK348" s="40">
        <v>88.611111111111114</v>
      </c>
      <c r="EL348">
        <v>75</v>
      </c>
      <c r="EM348">
        <v>100</v>
      </c>
      <c r="EN348">
        <v>50</v>
      </c>
      <c r="EO348">
        <v>100</v>
      </c>
      <c r="EP348">
        <v>75</v>
      </c>
      <c r="EQ348">
        <v>0</v>
      </c>
      <c r="ER348">
        <v>100</v>
      </c>
      <c r="ES348">
        <v>100</v>
      </c>
      <c r="ET348">
        <v>100</v>
      </c>
      <c r="EU348">
        <v>100</v>
      </c>
      <c r="EV348">
        <v>100</v>
      </c>
      <c r="EW348">
        <v>100</v>
      </c>
      <c r="EX348" s="6">
        <f t="shared" si="117"/>
        <v>83.333333333333329</v>
      </c>
      <c r="EY348">
        <f t="shared" si="118"/>
        <v>87.5</v>
      </c>
      <c r="EZ348" s="6">
        <f t="shared" si="119"/>
        <v>66.666666666666671</v>
      </c>
      <c r="FA348" s="6">
        <f t="shared" si="120"/>
        <v>100</v>
      </c>
      <c r="FB348" s="6">
        <f t="shared" si="121"/>
        <v>56.25</v>
      </c>
    </row>
    <row r="349" spans="1:158" x14ac:dyDescent="0.2">
      <c r="A349" t="s">
        <v>857</v>
      </c>
      <c r="B349">
        <v>1</v>
      </c>
      <c r="C349">
        <v>1</v>
      </c>
      <c r="D349">
        <v>3</v>
      </c>
      <c r="E349">
        <v>1</v>
      </c>
      <c r="F349">
        <v>1</v>
      </c>
      <c r="H349">
        <f>COUNTIFS(R349, 2, I349, 0)</f>
        <v>1</v>
      </c>
      <c r="I349">
        <f t="shared" si="116"/>
        <v>0</v>
      </c>
      <c r="J349" s="9">
        <f>SUM(COUNTIFS(I349, 0, H349, 0, O349, {"1";"2";"3"}))</f>
        <v>0</v>
      </c>
      <c r="K349" s="9">
        <f t="shared" si="124"/>
        <v>0</v>
      </c>
      <c r="L349">
        <v>1</v>
      </c>
      <c r="M349">
        <v>1</v>
      </c>
      <c r="N349">
        <v>1</v>
      </c>
      <c r="O349">
        <v>1</v>
      </c>
      <c r="P349">
        <v>2</v>
      </c>
      <c r="Q349">
        <v>2006</v>
      </c>
      <c r="R349">
        <v>2</v>
      </c>
      <c r="S349">
        <v>3</v>
      </c>
      <c r="T349">
        <v>1</v>
      </c>
      <c r="U349">
        <v>1</v>
      </c>
      <c r="V349">
        <v>0</v>
      </c>
      <c r="W349">
        <v>1</v>
      </c>
      <c r="X349">
        <v>0</v>
      </c>
      <c r="Y349">
        <v>0</v>
      </c>
      <c r="Z349">
        <v>2</v>
      </c>
      <c r="AE349">
        <v>2</v>
      </c>
      <c r="AF349">
        <v>2</v>
      </c>
      <c r="AG349">
        <v>2</v>
      </c>
      <c r="AH349">
        <v>6</v>
      </c>
      <c r="AI349">
        <v>6</v>
      </c>
      <c r="AJ349" s="10" t="s">
        <v>402</v>
      </c>
      <c r="AK349" s="13" t="s">
        <v>968</v>
      </c>
      <c r="AL349">
        <v>0</v>
      </c>
      <c r="AM349">
        <v>3</v>
      </c>
      <c r="AN349">
        <v>3</v>
      </c>
      <c r="AO349">
        <v>1</v>
      </c>
      <c r="AP349">
        <v>3</v>
      </c>
      <c r="AQ349">
        <v>3</v>
      </c>
      <c r="AR349">
        <v>2</v>
      </c>
      <c r="AS349">
        <v>3</v>
      </c>
      <c r="AT349">
        <v>3</v>
      </c>
      <c r="AU349">
        <v>3</v>
      </c>
      <c r="AV349">
        <v>3</v>
      </c>
      <c r="AW349">
        <v>3</v>
      </c>
      <c r="AX349">
        <v>3</v>
      </c>
      <c r="AY349">
        <v>2</v>
      </c>
      <c r="AZ349">
        <v>2</v>
      </c>
      <c r="BA349">
        <v>2</v>
      </c>
      <c r="BB349">
        <v>2</v>
      </c>
      <c r="BC349">
        <v>2</v>
      </c>
      <c r="BD349">
        <v>2</v>
      </c>
      <c r="BE349">
        <v>2</v>
      </c>
      <c r="BF349">
        <v>4</v>
      </c>
      <c r="BG349">
        <v>6</v>
      </c>
      <c r="BH349">
        <v>5</v>
      </c>
      <c r="BI349">
        <v>2</v>
      </c>
      <c r="BJ349">
        <v>3</v>
      </c>
      <c r="BK349">
        <v>5</v>
      </c>
      <c r="BL349">
        <v>3</v>
      </c>
      <c r="BM349">
        <v>2</v>
      </c>
      <c r="BN349">
        <v>5</v>
      </c>
      <c r="BO349">
        <v>2</v>
      </c>
      <c r="BP349">
        <v>5</v>
      </c>
      <c r="BQ349">
        <v>2</v>
      </c>
      <c r="BR349">
        <v>4</v>
      </c>
      <c r="BS349">
        <v>3</v>
      </c>
      <c r="BT349">
        <v>3</v>
      </c>
      <c r="BU349">
        <v>4</v>
      </c>
      <c r="BV349">
        <v>3</v>
      </c>
      <c r="BW349">
        <v>5</v>
      </c>
      <c r="BX349">
        <v>5</v>
      </c>
      <c r="BY349">
        <v>3</v>
      </c>
      <c r="BZ349">
        <v>4</v>
      </c>
      <c r="CA349">
        <v>2</v>
      </c>
      <c r="CB349">
        <v>4</v>
      </c>
      <c r="CC349">
        <v>1</v>
      </c>
      <c r="CD349">
        <v>2</v>
      </c>
      <c r="CE349">
        <v>2</v>
      </c>
      <c r="CF349">
        <v>2</v>
      </c>
      <c r="CG349">
        <v>2</v>
      </c>
      <c r="CH349">
        <v>2</v>
      </c>
      <c r="CI349">
        <f t="shared" si="125"/>
        <v>108</v>
      </c>
      <c r="CJ349">
        <f t="shared" si="122"/>
        <v>0</v>
      </c>
      <c r="CK349" s="7">
        <f t="shared" si="126"/>
        <v>1</v>
      </c>
      <c r="CL349">
        <v>149</v>
      </c>
      <c r="CM349" s="7">
        <f t="shared" si="131"/>
        <v>0.72483221476510062</v>
      </c>
      <c r="CN349">
        <f t="shared" si="123"/>
        <v>34</v>
      </c>
      <c r="CO349">
        <f t="shared" si="127"/>
        <v>0</v>
      </c>
      <c r="CP349" s="7">
        <f t="shared" si="128"/>
        <v>1</v>
      </c>
      <c r="CQ349">
        <v>42</v>
      </c>
      <c r="CR349" s="7">
        <f t="shared" si="129"/>
        <v>0.80952380952380953</v>
      </c>
      <c r="CT349" s="39">
        <v>0</v>
      </c>
      <c r="CU349" s="39">
        <v>100</v>
      </c>
      <c r="CV349" s="39">
        <v>100</v>
      </c>
      <c r="CW349" s="39">
        <v>50</v>
      </c>
      <c r="CX349" s="39">
        <v>100</v>
      </c>
      <c r="CY349" s="39">
        <v>100</v>
      </c>
      <c r="CZ349" s="39">
        <v>100</v>
      </c>
      <c r="DA349" s="39">
        <v>100</v>
      </c>
      <c r="DB349" s="39">
        <v>100</v>
      </c>
      <c r="DC349" s="39">
        <v>100</v>
      </c>
      <c r="DD349" s="31">
        <v>85</v>
      </c>
      <c r="DE349" s="39">
        <v>100</v>
      </c>
      <c r="DF349" s="39">
        <v>100</v>
      </c>
      <c r="DG349" s="39">
        <v>100</v>
      </c>
      <c r="DH349" s="39">
        <v>100</v>
      </c>
      <c r="DI349" s="31">
        <v>100</v>
      </c>
      <c r="DJ349" s="39">
        <v>100</v>
      </c>
      <c r="DK349" s="39">
        <v>100</v>
      </c>
      <c r="DL349" s="39">
        <v>100</v>
      </c>
      <c r="DM349" s="31">
        <v>100</v>
      </c>
      <c r="DN349" s="39">
        <v>20</v>
      </c>
      <c r="DO349" s="39">
        <v>20</v>
      </c>
      <c r="DP349" s="39">
        <v>20</v>
      </c>
      <c r="DQ349" s="39">
        <v>20</v>
      </c>
      <c r="DR349" s="31">
        <v>20</v>
      </c>
      <c r="DS349" s="39">
        <v>40</v>
      </c>
      <c r="DT349" s="39">
        <v>80</v>
      </c>
      <c r="DU349" s="39">
        <v>40</v>
      </c>
      <c r="DV349" s="39">
        <v>80</v>
      </c>
      <c r="DW349" s="39">
        <v>80</v>
      </c>
      <c r="DX349" s="31">
        <v>64</v>
      </c>
      <c r="DY349" s="39">
        <v>75</v>
      </c>
      <c r="DZ349" s="39">
        <v>75</v>
      </c>
      <c r="EA349" s="31">
        <v>75</v>
      </c>
      <c r="EB349" s="39">
        <v>100</v>
      </c>
      <c r="EC349" s="39">
        <v>100</v>
      </c>
      <c r="ED349" s="31">
        <v>100</v>
      </c>
      <c r="EE349" s="39">
        <v>50</v>
      </c>
      <c r="EF349" s="39">
        <v>50</v>
      </c>
      <c r="EG349" s="39">
        <v>50</v>
      </c>
      <c r="EH349" s="39">
        <v>75</v>
      </c>
      <c r="EI349" s="39">
        <v>50</v>
      </c>
      <c r="EJ349" s="31">
        <v>55</v>
      </c>
      <c r="EK349" s="40">
        <v>72.916666666666671</v>
      </c>
      <c r="EL349">
        <v>100</v>
      </c>
      <c r="EM349">
        <v>100</v>
      </c>
      <c r="EN349">
        <v>50</v>
      </c>
      <c r="EO349">
        <v>75</v>
      </c>
      <c r="EP349">
        <v>25</v>
      </c>
      <c r="EQ349">
        <v>75</v>
      </c>
      <c r="ER349">
        <v>0</v>
      </c>
      <c r="ES349">
        <v>100</v>
      </c>
      <c r="ET349">
        <v>100</v>
      </c>
      <c r="EU349">
        <v>100</v>
      </c>
      <c r="EV349">
        <v>100</v>
      </c>
      <c r="EW349">
        <v>100</v>
      </c>
      <c r="EX349" s="6">
        <f t="shared" si="117"/>
        <v>77.083333333333329</v>
      </c>
      <c r="EY349">
        <f t="shared" si="118"/>
        <v>100</v>
      </c>
      <c r="EZ349" s="6">
        <f t="shared" si="119"/>
        <v>70.833333333333329</v>
      </c>
      <c r="FA349" s="6">
        <f t="shared" si="120"/>
        <v>83.333333333333329</v>
      </c>
      <c r="FB349" s="6">
        <f t="shared" si="121"/>
        <v>56.25</v>
      </c>
    </row>
    <row r="350" spans="1:158" x14ac:dyDescent="0.2">
      <c r="A350" t="s">
        <v>858</v>
      </c>
      <c r="B350">
        <v>1</v>
      </c>
      <c r="C350">
        <v>1</v>
      </c>
      <c r="D350">
        <v>3</v>
      </c>
      <c r="E350">
        <v>1</v>
      </c>
      <c r="F350">
        <v>1</v>
      </c>
      <c r="H350">
        <f>COUNTIFS(R350, 2, I350, 0)</f>
        <v>1</v>
      </c>
      <c r="I350">
        <f t="shared" si="116"/>
        <v>0</v>
      </c>
      <c r="J350" s="9">
        <f>SUM(COUNTIFS(I350, 0, H350, 0, O350, {"1";"2";"3"}))</f>
        <v>0</v>
      </c>
      <c r="K350" s="9">
        <f t="shared" si="124"/>
        <v>0</v>
      </c>
      <c r="L350">
        <v>1</v>
      </c>
      <c r="M350">
        <v>1</v>
      </c>
      <c r="N350">
        <v>1</v>
      </c>
      <c r="O350">
        <v>1</v>
      </c>
      <c r="P350">
        <v>2</v>
      </c>
      <c r="Q350">
        <v>2006</v>
      </c>
      <c r="R350">
        <v>2</v>
      </c>
      <c r="S350">
        <v>2</v>
      </c>
      <c r="T350">
        <v>1</v>
      </c>
      <c r="U350">
        <v>1</v>
      </c>
      <c r="V350">
        <v>0</v>
      </c>
      <c r="W350">
        <v>0</v>
      </c>
      <c r="X350">
        <v>0</v>
      </c>
      <c r="Y350">
        <v>0</v>
      </c>
      <c r="Z350">
        <v>3</v>
      </c>
      <c r="AE350">
        <v>2</v>
      </c>
      <c r="AF350">
        <v>1</v>
      </c>
      <c r="AH350">
        <v>5</v>
      </c>
      <c r="AI350">
        <v>5</v>
      </c>
      <c r="AJ350" s="10" t="s">
        <v>403</v>
      </c>
      <c r="AK350" s="13" t="s">
        <v>968</v>
      </c>
      <c r="AL350">
        <v>0</v>
      </c>
      <c r="AM350">
        <v>4</v>
      </c>
      <c r="AN350">
        <v>4</v>
      </c>
      <c r="AO350">
        <v>1</v>
      </c>
      <c r="AP350">
        <v>2</v>
      </c>
      <c r="AQ350">
        <v>2</v>
      </c>
      <c r="AR350">
        <v>1</v>
      </c>
      <c r="AS350">
        <v>2</v>
      </c>
      <c r="AT350">
        <v>1</v>
      </c>
      <c r="AU350">
        <v>1</v>
      </c>
      <c r="AV350">
        <v>1</v>
      </c>
      <c r="AW350">
        <v>2</v>
      </c>
      <c r="AX350">
        <v>2</v>
      </c>
      <c r="AY350">
        <v>2</v>
      </c>
      <c r="AZ350">
        <v>2</v>
      </c>
      <c r="BA350">
        <v>1</v>
      </c>
      <c r="BB350">
        <v>1</v>
      </c>
      <c r="BC350">
        <v>2</v>
      </c>
      <c r="BD350">
        <v>2</v>
      </c>
      <c r="BE350">
        <v>2</v>
      </c>
      <c r="BF350">
        <v>4</v>
      </c>
      <c r="BG350">
        <v>3</v>
      </c>
      <c r="BH350">
        <v>3</v>
      </c>
      <c r="BI350">
        <v>3</v>
      </c>
      <c r="BJ350">
        <v>5</v>
      </c>
      <c r="BK350">
        <v>6</v>
      </c>
      <c r="BL350">
        <v>3</v>
      </c>
      <c r="BM350">
        <v>3</v>
      </c>
      <c r="BN350">
        <v>5</v>
      </c>
      <c r="BO350">
        <v>4</v>
      </c>
      <c r="BP350">
        <v>4</v>
      </c>
      <c r="BQ350">
        <v>4</v>
      </c>
      <c r="BR350">
        <v>3</v>
      </c>
      <c r="BS350">
        <v>5</v>
      </c>
      <c r="BT350">
        <v>3</v>
      </c>
      <c r="BU350">
        <v>3</v>
      </c>
      <c r="BV350">
        <v>3</v>
      </c>
      <c r="BW350">
        <v>5</v>
      </c>
      <c r="BX350">
        <v>5</v>
      </c>
      <c r="BY350">
        <v>3</v>
      </c>
      <c r="BZ350">
        <v>4</v>
      </c>
      <c r="CA350">
        <v>5</v>
      </c>
      <c r="CB350">
        <v>5</v>
      </c>
      <c r="CC350">
        <v>2</v>
      </c>
      <c r="CD350">
        <v>2</v>
      </c>
      <c r="CE350">
        <v>2</v>
      </c>
      <c r="CF350">
        <v>2</v>
      </c>
      <c r="CG350">
        <v>2</v>
      </c>
      <c r="CH350">
        <v>2</v>
      </c>
      <c r="CI350">
        <f t="shared" si="125"/>
        <v>99</v>
      </c>
      <c r="CJ350">
        <f t="shared" si="122"/>
        <v>0</v>
      </c>
      <c r="CK350" s="7">
        <f t="shared" si="126"/>
        <v>1</v>
      </c>
      <c r="CL350">
        <v>149</v>
      </c>
      <c r="CM350" s="7">
        <f t="shared" si="131"/>
        <v>0.66442953020134232</v>
      </c>
      <c r="CN350">
        <f t="shared" si="123"/>
        <v>39</v>
      </c>
      <c r="CO350">
        <f t="shared" si="127"/>
        <v>0</v>
      </c>
      <c r="CP350" s="7">
        <f t="shared" si="128"/>
        <v>1</v>
      </c>
      <c r="CQ350">
        <v>42</v>
      </c>
      <c r="CR350" s="7">
        <f t="shared" si="129"/>
        <v>0.9285714285714286</v>
      </c>
      <c r="CT350" s="39">
        <v>0</v>
      </c>
      <c r="CU350" s="39">
        <v>50</v>
      </c>
      <c r="CV350" s="39">
        <v>50</v>
      </c>
      <c r="CW350" s="39">
        <v>0</v>
      </c>
      <c r="CX350" s="39">
        <v>50</v>
      </c>
      <c r="CY350" s="39">
        <v>0</v>
      </c>
      <c r="CZ350" s="39">
        <v>0</v>
      </c>
      <c r="DA350" s="39">
        <v>0</v>
      </c>
      <c r="DB350" s="39">
        <v>50</v>
      </c>
      <c r="DC350" s="39">
        <v>50</v>
      </c>
      <c r="DD350" s="31">
        <v>25</v>
      </c>
      <c r="DE350" s="39">
        <v>100</v>
      </c>
      <c r="DF350" s="39">
        <v>100</v>
      </c>
      <c r="DG350" s="39">
        <v>0</v>
      </c>
      <c r="DH350" s="39">
        <v>0</v>
      </c>
      <c r="DI350" s="31">
        <v>50</v>
      </c>
      <c r="DJ350" s="39">
        <v>100</v>
      </c>
      <c r="DK350" s="39">
        <v>100</v>
      </c>
      <c r="DL350" s="39">
        <v>100</v>
      </c>
      <c r="DM350" s="31">
        <v>100</v>
      </c>
      <c r="DN350" s="39">
        <v>40</v>
      </c>
      <c r="DO350" s="39">
        <v>40</v>
      </c>
      <c r="DP350" s="39">
        <v>60</v>
      </c>
      <c r="DQ350" s="39">
        <v>60</v>
      </c>
      <c r="DR350" s="31">
        <v>50</v>
      </c>
      <c r="DS350" s="39">
        <v>80</v>
      </c>
      <c r="DT350" s="39">
        <v>100</v>
      </c>
      <c r="DU350" s="39">
        <v>40</v>
      </c>
      <c r="DV350" s="39">
        <v>80</v>
      </c>
      <c r="DW350" s="39">
        <v>60</v>
      </c>
      <c r="DX350" s="31">
        <v>72</v>
      </c>
      <c r="DY350" s="39">
        <v>75</v>
      </c>
      <c r="DZ350" s="39">
        <v>50</v>
      </c>
      <c r="EA350" s="31">
        <v>62.5</v>
      </c>
      <c r="EB350" s="39">
        <v>40</v>
      </c>
      <c r="EC350" s="39">
        <v>50</v>
      </c>
      <c r="ED350" s="31">
        <v>45</v>
      </c>
      <c r="EE350" s="39">
        <v>75</v>
      </c>
      <c r="EF350" s="39">
        <v>100</v>
      </c>
      <c r="EG350" s="39">
        <v>50</v>
      </c>
      <c r="EH350" s="39">
        <v>50</v>
      </c>
      <c r="EI350" s="39">
        <v>50</v>
      </c>
      <c r="EJ350" s="31">
        <v>65</v>
      </c>
      <c r="EK350" s="40">
        <v>53.472222222222221</v>
      </c>
      <c r="EL350">
        <v>100</v>
      </c>
      <c r="EM350">
        <v>100</v>
      </c>
      <c r="EN350">
        <v>50</v>
      </c>
      <c r="EO350">
        <v>75</v>
      </c>
      <c r="EP350">
        <v>100</v>
      </c>
      <c r="EQ350">
        <v>100</v>
      </c>
      <c r="ER350">
        <v>100</v>
      </c>
      <c r="ES350">
        <v>100</v>
      </c>
      <c r="ET350">
        <v>100</v>
      </c>
      <c r="EU350">
        <v>100</v>
      </c>
      <c r="EV350">
        <v>100</v>
      </c>
      <c r="EW350">
        <v>100</v>
      </c>
      <c r="EX350" s="6">
        <f t="shared" si="117"/>
        <v>93.75</v>
      </c>
      <c r="EY350">
        <f t="shared" si="118"/>
        <v>100</v>
      </c>
      <c r="EZ350" s="6">
        <f t="shared" si="119"/>
        <v>87.5</v>
      </c>
      <c r="FA350" s="6">
        <f t="shared" si="120"/>
        <v>100</v>
      </c>
      <c r="FB350" s="6">
        <f t="shared" si="121"/>
        <v>81.25</v>
      </c>
    </row>
    <row r="351" spans="1:158" x14ac:dyDescent="0.2">
      <c r="A351" t="s">
        <v>859</v>
      </c>
      <c r="B351">
        <v>1</v>
      </c>
      <c r="C351">
        <v>1</v>
      </c>
      <c r="D351">
        <v>3</v>
      </c>
      <c r="E351">
        <v>1</v>
      </c>
      <c r="F351">
        <v>1</v>
      </c>
      <c r="H351">
        <f>COUNTIFS(R351, 2, I351, 0)</f>
        <v>1</v>
      </c>
      <c r="I351">
        <f t="shared" si="116"/>
        <v>0</v>
      </c>
      <c r="J351" s="9">
        <f>SUM(COUNTIFS(I351, 0, H351, 0, O351, {"1";"2";"3"}))</f>
        <v>0</v>
      </c>
      <c r="K351" s="9">
        <f t="shared" si="124"/>
        <v>0</v>
      </c>
      <c r="L351">
        <v>1</v>
      </c>
      <c r="M351">
        <v>2</v>
      </c>
      <c r="N351">
        <v>1</v>
      </c>
      <c r="O351">
        <v>1</v>
      </c>
      <c r="P351">
        <v>2</v>
      </c>
      <c r="Q351">
        <v>2000</v>
      </c>
      <c r="R351">
        <v>2</v>
      </c>
      <c r="S351">
        <v>1</v>
      </c>
      <c r="T351">
        <v>1</v>
      </c>
      <c r="U351">
        <v>1</v>
      </c>
      <c r="V351">
        <v>0</v>
      </c>
      <c r="W351">
        <v>1</v>
      </c>
      <c r="X351">
        <v>0</v>
      </c>
      <c r="Y351">
        <v>0</v>
      </c>
      <c r="Z351">
        <v>2</v>
      </c>
      <c r="AE351">
        <v>2</v>
      </c>
      <c r="AF351">
        <v>1</v>
      </c>
      <c r="AH351">
        <v>5</v>
      </c>
      <c r="AI351">
        <v>5</v>
      </c>
      <c r="AJ351" s="10" t="s">
        <v>404</v>
      </c>
      <c r="AK351" s="13" t="s">
        <v>968</v>
      </c>
      <c r="AL351">
        <v>0</v>
      </c>
      <c r="AM351">
        <v>4</v>
      </c>
      <c r="AN351">
        <v>3</v>
      </c>
      <c r="AO351">
        <v>3</v>
      </c>
      <c r="AP351">
        <v>3</v>
      </c>
      <c r="AQ351">
        <v>3</v>
      </c>
      <c r="AR351">
        <v>3</v>
      </c>
      <c r="AS351">
        <v>3</v>
      </c>
      <c r="AT351">
        <v>3</v>
      </c>
      <c r="AU351">
        <v>3</v>
      </c>
      <c r="AV351">
        <v>3</v>
      </c>
      <c r="AW351">
        <v>3</v>
      </c>
      <c r="AX351">
        <v>3</v>
      </c>
      <c r="AY351">
        <v>2</v>
      </c>
      <c r="AZ351">
        <v>2</v>
      </c>
      <c r="BA351">
        <v>2</v>
      </c>
      <c r="BB351">
        <v>2</v>
      </c>
      <c r="BC351">
        <v>2</v>
      </c>
      <c r="BD351">
        <v>2</v>
      </c>
      <c r="BE351">
        <v>2</v>
      </c>
      <c r="BF351">
        <v>5</v>
      </c>
      <c r="BG351">
        <v>6</v>
      </c>
      <c r="BH351">
        <v>5</v>
      </c>
      <c r="BI351">
        <v>3</v>
      </c>
      <c r="BJ351">
        <v>6</v>
      </c>
      <c r="BK351">
        <v>6</v>
      </c>
      <c r="BL351">
        <v>3</v>
      </c>
      <c r="BM351">
        <v>3</v>
      </c>
      <c r="BN351">
        <v>6</v>
      </c>
      <c r="BO351">
        <v>6</v>
      </c>
      <c r="BP351">
        <v>3</v>
      </c>
      <c r="BQ351">
        <v>4</v>
      </c>
      <c r="BR351">
        <v>5</v>
      </c>
      <c r="BS351">
        <v>4</v>
      </c>
      <c r="BT351">
        <v>4</v>
      </c>
      <c r="BU351">
        <v>3</v>
      </c>
      <c r="BV351">
        <v>4</v>
      </c>
      <c r="BW351">
        <v>4</v>
      </c>
      <c r="BX351">
        <v>4</v>
      </c>
      <c r="BY351">
        <v>4</v>
      </c>
      <c r="BZ351">
        <v>3</v>
      </c>
      <c r="CA351">
        <v>5</v>
      </c>
      <c r="CB351">
        <v>0</v>
      </c>
      <c r="CC351">
        <v>1</v>
      </c>
      <c r="CD351">
        <v>2</v>
      </c>
      <c r="CE351">
        <v>0</v>
      </c>
      <c r="CF351">
        <v>2</v>
      </c>
      <c r="CG351">
        <v>2</v>
      </c>
      <c r="CH351">
        <v>2</v>
      </c>
      <c r="CI351">
        <f t="shared" si="125"/>
        <v>127</v>
      </c>
      <c r="CJ351">
        <f t="shared" si="122"/>
        <v>0</v>
      </c>
      <c r="CK351" s="7">
        <f t="shared" si="126"/>
        <v>1</v>
      </c>
      <c r="CL351">
        <v>149</v>
      </c>
      <c r="CM351" s="7">
        <f t="shared" si="131"/>
        <v>0.8523489932885906</v>
      </c>
      <c r="CN351">
        <f t="shared" si="123"/>
        <v>29</v>
      </c>
      <c r="CO351">
        <f t="shared" si="127"/>
        <v>0</v>
      </c>
      <c r="CP351" s="7">
        <f t="shared" si="128"/>
        <v>1</v>
      </c>
      <c r="CQ351">
        <v>42</v>
      </c>
      <c r="CR351" s="7">
        <f t="shared" si="129"/>
        <v>0.69047619047619047</v>
      </c>
      <c r="CT351" s="39">
        <v>100</v>
      </c>
      <c r="CU351" s="39">
        <v>100</v>
      </c>
      <c r="CV351" s="39">
        <v>100</v>
      </c>
      <c r="CW351" s="39">
        <v>100</v>
      </c>
      <c r="CX351" s="39">
        <v>100</v>
      </c>
      <c r="CY351" s="39">
        <v>100</v>
      </c>
      <c r="CZ351" s="39">
        <v>100</v>
      </c>
      <c r="DA351" s="39">
        <v>100</v>
      </c>
      <c r="DB351" s="39">
        <v>100</v>
      </c>
      <c r="DC351" s="39">
        <v>100</v>
      </c>
      <c r="DD351" s="31">
        <v>100</v>
      </c>
      <c r="DE351" s="39">
        <v>100</v>
      </c>
      <c r="DF351" s="39">
        <v>100</v>
      </c>
      <c r="DG351" s="39">
        <v>100</v>
      </c>
      <c r="DH351" s="39">
        <v>100</v>
      </c>
      <c r="DI351" s="31">
        <v>100</v>
      </c>
      <c r="DJ351" s="39">
        <v>100</v>
      </c>
      <c r="DK351" s="39">
        <v>100</v>
      </c>
      <c r="DL351" s="39">
        <v>100</v>
      </c>
      <c r="DM351" s="31">
        <v>100</v>
      </c>
      <c r="DN351" s="39">
        <v>40</v>
      </c>
      <c r="DO351" s="39">
        <v>40</v>
      </c>
      <c r="DP351" s="39">
        <v>100</v>
      </c>
      <c r="DQ351" s="39">
        <v>60</v>
      </c>
      <c r="DR351" s="31">
        <v>60</v>
      </c>
      <c r="DS351" s="39">
        <v>100</v>
      </c>
      <c r="DT351" s="39">
        <v>100</v>
      </c>
      <c r="DU351" s="39">
        <v>40</v>
      </c>
      <c r="DV351" s="39">
        <v>100</v>
      </c>
      <c r="DW351" s="39">
        <v>40</v>
      </c>
      <c r="DX351" s="31">
        <v>76</v>
      </c>
      <c r="DY351" s="39">
        <v>100</v>
      </c>
      <c r="DZ351" s="39">
        <v>100</v>
      </c>
      <c r="EA351" s="31">
        <v>100</v>
      </c>
      <c r="EB351" s="39">
        <v>100</v>
      </c>
      <c r="EC351" s="39">
        <v>100</v>
      </c>
      <c r="ED351" s="31">
        <v>100</v>
      </c>
      <c r="EE351" s="39">
        <v>75</v>
      </c>
      <c r="EF351" s="39">
        <v>75</v>
      </c>
      <c r="EG351" s="39">
        <v>75</v>
      </c>
      <c r="EH351" s="39">
        <v>50</v>
      </c>
      <c r="EI351" s="39">
        <v>75</v>
      </c>
      <c r="EJ351" s="31">
        <v>70</v>
      </c>
      <c r="EK351" s="40">
        <v>86.666666666666671</v>
      </c>
      <c r="EL351">
        <v>75</v>
      </c>
      <c r="EM351">
        <v>75</v>
      </c>
      <c r="EN351">
        <v>75</v>
      </c>
      <c r="EO351">
        <v>50</v>
      </c>
      <c r="EP351">
        <v>100</v>
      </c>
      <c r="ER351">
        <v>0</v>
      </c>
      <c r="ES351">
        <v>100</v>
      </c>
      <c r="EU351">
        <v>100</v>
      </c>
      <c r="EV351">
        <v>100</v>
      </c>
      <c r="EW351">
        <v>100</v>
      </c>
      <c r="EX351" s="6">
        <f t="shared" si="117"/>
        <v>77.5</v>
      </c>
      <c r="EY351">
        <f t="shared" si="118"/>
        <v>75</v>
      </c>
      <c r="EZ351" s="6">
        <f t="shared" si="119"/>
        <v>75</v>
      </c>
      <c r="FA351" s="6">
        <f t="shared" si="120"/>
        <v>80</v>
      </c>
      <c r="FB351" s="6">
        <f t="shared" si="121"/>
        <v>75</v>
      </c>
    </row>
    <row r="352" spans="1:158" x14ac:dyDescent="0.2">
      <c r="A352" t="s">
        <v>860</v>
      </c>
      <c r="B352">
        <v>1</v>
      </c>
      <c r="C352">
        <v>1</v>
      </c>
      <c r="D352">
        <v>3</v>
      </c>
      <c r="E352">
        <v>1</v>
      </c>
      <c r="F352">
        <v>1</v>
      </c>
      <c r="H352">
        <f>COUNTIFS(R352, 2, I352, 0)</f>
        <v>1</v>
      </c>
      <c r="I352">
        <f t="shared" si="116"/>
        <v>0</v>
      </c>
      <c r="J352" s="9">
        <f>SUM(COUNTIFS(I352, 0, H352, 0, O352, {"1";"2";"3"}))</f>
        <v>0</v>
      </c>
      <c r="K352" s="9">
        <f t="shared" si="124"/>
        <v>0</v>
      </c>
      <c r="L352">
        <v>1</v>
      </c>
      <c r="M352">
        <v>1</v>
      </c>
      <c r="N352">
        <v>1</v>
      </c>
      <c r="O352">
        <v>1</v>
      </c>
      <c r="P352">
        <v>2</v>
      </c>
      <c r="Q352">
        <v>2009</v>
      </c>
      <c r="R352">
        <v>2</v>
      </c>
      <c r="S352">
        <v>1</v>
      </c>
      <c r="T352">
        <v>1</v>
      </c>
      <c r="U352">
        <v>1</v>
      </c>
      <c r="V352">
        <v>0</v>
      </c>
      <c r="W352">
        <v>0</v>
      </c>
      <c r="X352">
        <v>0</v>
      </c>
      <c r="Y352">
        <v>0</v>
      </c>
      <c r="Z352">
        <v>3</v>
      </c>
      <c r="AE352">
        <v>3</v>
      </c>
      <c r="AF352">
        <v>1</v>
      </c>
      <c r="AH352">
        <v>6</v>
      </c>
      <c r="AI352">
        <v>6</v>
      </c>
      <c r="AJ352" s="10" t="s">
        <v>405</v>
      </c>
      <c r="AK352" s="13" t="s">
        <v>968</v>
      </c>
      <c r="AL352">
        <v>0</v>
      </c>
      <c r="AM352">
        <v>4</v>
      </c>
      <c r="AN352">
        <v>3</v>
      </c>
      <c r="AO352">
        <v>3</v>
      </c>
      <c r="AP352">
        <v>3</v>
      </c>
      <c r="AQ352">
        <v>3</v>
      </c>
      <c r="AR352">
        <v>3</v>
      </c>
      <c r="AS352">
        <v>3</v>
      </c>
      <c r="AT352">
        <v>3</v>
      </c>
      <c r="AU352">
        <v>3</v>
      </c>
      <c r="AV352">
        <v>3</v>
      </c>
      <c r="AW352">
        <v>3</v>
      </c>
      <c r="AX352">
        <v>3</v>
      </c>
      <c r="AY352">
        <v>2</v>
      </c>
      <c r="AZ352">
        <v>2</v>
      </c>
      <c r="BA352">
        <v>2</v>
      </c>
      <c r="BB352">
        <v>2</v>
      </c>
      <c r="BC352">
        <v>2</v>
      </c>
      <c r="BD352">
        <v>2</v>
      </c>
      <c r="BE352">
        <v>2</v>
      </c>
      <c r="BF352">
        <v>5</v>
      </c>
      <c r="BG352">
        <v>6</v>
      </c>
      <c r="BH352">
        <v>5</v>
      </c>
      <c r="BI352">
        <v>5</v>
      </c>
      <c r="BJ352">
        <v>5</v>
      </c>
      <c r="BK352">
        <v>6</v>
      </c>
      <c r="BL352">
        <v>5</v>
      </c>
      <c r="BM352">
        <v>5</v>
      </c>
      <c r="BN352">
        <v>6</v>
      </c>
      <c r="BO352">
        <v>6</v>
      </c>
      <c r="BP352">
        <v>5</v>
      </c>
      <c r="BQ352">
        <v>5</v>
      </c>
      <c r="BR352">
        <v>5</v>
      </c>
      <c r="BS352">
        <v>5</v>
      </c>
      <c r="BT352">
        <v>5</v>
      </c>
      <c r="BU352">
        <v>4</v>
      </c>
      <c r="BV352">
        <v>4</v>
      </c>
      <c r="BW352">
        <v>4</v>
      </c>
      <c r="BX352">
        <v>3</v>
      </c>
      <c r="BY352">
        <v>5</v>
      </c>
      <c r="BZ352">
        <v>4</v>
      </c>
      <c r="CA352">
        <v>4</v>
      </c>
      <c r="CB352">
        <v>4</v>
      </c>
      <c r="CC352">
        <v>2</v>
      </c>
      <c r="CD352">
        <v>2</v>
      </c>
      <c r="CE352">
        <v>2</v>
      </c>
      <c r="CF352">
        <v>2</v>
      </c>
      <c r="CG352">
        <v>2</v>
      </c>
      <c r="CH352">
        <v>2</v>
      </c>
      <c r="CI352">
        <f t="shared" si="125"/>
        <v>138</v>
      </c>
      <c r="CJ352">
        <f t="shared" si="122"/>
        <v>0</v>
      </c>
      <c r="CK352" s="7">
        <f t="shared" si="126"/>
        <v>1</v>
      </c>
      <c r="CL352">
        <v>149</v>
      </c>
      <c r="CM352" s="7">
        <f t="shared" si="131"/>
        <v>0.9261744966442953</v>
      </c>
      <c r="CN352">
        <f t="shared" si="123"/>
        <v>36</v>
      </c>
      <c r="CO352">
        <f t="shared" si="127"/>
        <v>0</v>
      </c>
      <c r="CP352" s="7">
        <f t="shared" si="128"/>
        <v>1</v>
      </c>
      <c r="CQ352">
        <v>42</v>
      </c>
      <c r="CR352" s="7">
        <f t="shared" si="129"/>
        <v>0.8571428571428571</v>
      </c>
      <c r="CT352" s="39">
        <v>100</v>
      </c>
      <c r="CU352" s="39">
        <v>100</v>
      </c>
      <c r="CV352" s="39">
        <v>100</v>
      </c>
      <c r="CW352" s="39">
        <v>100</v>
      </c>
      <c r="CX352" s="39">
        <v>100</v>
      </c>
      <c r="CY352" s="39">
        <v>100</v>
      </c>
      <c r="CZ352" s="39">
        <v>100</v>
      </c>
      <c r="DA352" s="39">
        <v>100</v>
      </c>
      <c r="DB352" s="39">
        <v>100</v>
      </c>
      <c r="DC352" s="39">
        <v>100</v>
      </c>
      <c r="DD352" s="31">
        <v>100</v>
      </c>
      <c r="DE352" s="39">
        <v>100</v>
      </c>
      <c r="DF352" s="39">
        <v>100</v>
      </c>
      <c r="DG352" s="39">
        <v>100</v>
      </c>
      <c r="DH352" s="39">
        <v>100</v>
      </c>
      <c r="DI352" s="31">
        <v>100</v>
      </c>
      <c r="DJ352" s="39">
        <v>100</v>
      </c>
      <c r="DK352" s="39">
        <v>100</v>
      </c>
      <c r="DL352" s="39">
        <v>100</v>
      </c>
      <c r="DM352" s="31">
        <v>100</v>
      </c>
      <c r="DN352" s="39">
        <v>80</v>
      </c>
      <c r="DO352" s="39">
        <v>80</v>
      </c>
      <c r="DP352" s="39">
        <v>100</v>
      </c>
      <c r="DQ352" s="39">
        <v>80</v>
      </c>
      <c r="DR352" s="31">
        <v>85</v>
      </c>
      <c r="DS352" s="39">
        <v>80</v>
      </c>
      <c r="DT352" s="39">
        <v>100</v>
      </c>
      <c r="DU352" s="39">
        <v>80</v>
      </c>
      <c r="DV352" s="39">
        <v>100</v>
      </c>
      <c r="DW352" s="39">
        <v>80</v>
      </c>
      <c r="DX352" s="31">
        <v>88</v>
      </c>
      <c r="DY352" s="39">
        <v>100</v>
      </c>
      <c r="DZ352" s="39">
        <v>100</v>
      </c>
      <c r="EA352" s="31">
        <v>100</v>
      </c>
      <c r="EB352" s="39">
        <v>100</v>
      </c>
      <c r="EC352" s="39">
        <v>100</v>
      </c>
      <c r="ED352" s="31">
        <v>100</v>
      </c>
      <c r="EE352" s="39">
        <v>75</v>
      </c>
      <c r="EF352" s="39">
        <v>100</v>
      </c>
      <c r="EG352" s="39">
        <v>100</v>
      </c>
      <c r="EH352" s="39">
        <v>75</v>
      </c>
      <c r="EI352" s="39">
        <v>75</v>
      </c>
      <c r="EJ352" s="31">
        <v>85</v>
      </c>
      <c r="EK352" s="40">
        <v>93.194444444444443</v>
      </c>
      <c r="EL352">
        <v>75</v>
      </c>
      <c r="EM352">
        <v>50</v>
      </c>
      <c r="EN352">
        <v>100</v>
      </c>
      <c r="EO352">
        <v>75</v>
      </c>
      <c r="EP352">
        <v>75</v>
      </c>
      <c r="EQ352">
        <v>75</v>
      </c>
      <c r="ER352">
        <v>100</v>
      </c>
      <c r="ES352">
        <v>100</v>
      </c>
      <c r="ET352">
        <v>100</v>
      </c>
      <c r="EU352">
        <v>100</v>
      </c>
      <c r="EV352">
        <v>100</v>
      </c>
      <c r="EW352">
        <v>100</v>
      </c>
      <c r="EX352" s="6">
        <f t="shared" si="117"/>
        <v>87.5</v>
      </c>
      <c r="EY352">
        <f t="shared" si="118"/>
        <v>62.5</v>
      </c>
      <c r="EZ352" s="6">
        <f t="shared" si="119"/>
        <v>75</v>
      </c>
      <c r="FA352" s="6">
        <f t="shared" si="120"/>
        <v>100</v>
      </c>
      <c r="FB352" s="6">
        <f t="shared" si="121"/>
        <v>81.25</v>
      </c>
    </row>
    <row r="353" spans="1:158" x14ac:dyDescent="0.2">
      <c r="A353" t="s">
        <v>861</v>
      </c>
      <c r="B353">
        <v>1</v>
      </c>
      <c r="C353">
        <v>1</v>
      </c>
      <c r="D353">
        <v>3</v>
      </c>
      <c r="E353">
        <v>1</v>
      </c>
      <c r="F353">
        <v>1</v>
      </c>
      <c r="H353">
        <f>COUNTIFS(R353, 2, I353, 0)</f>
        <v>1</v>
      </c>
      <c r="I353">
        <f t="shared" si="116"/>
        <v>0</v>
      </c>
      <c r="J353" s="9">
        <f>SUM(COUNTIFS(I353, 0, H353, 0, O353, {"1";"2";"3"}))</f>
        <v>0</v>
      </c>
      <c r="K353" s="9">
        <f t="shared" si="124"/>
        <v>0</v>
      </c>
      <c r="L353">
        <v>1</v>
      </c>
      <c r="M353">
        <v>1</v>
      </c>
      <c r="N353">
        <v>1</v>
      </c>
      <c r="O353">
        <v>1</v>
      </c>
      <c r="P353">
        <v>2</v>
      </c>
      <c r="Q353">
        <v>2018</v>
      </c>
      <c r="R353">
        <v>2</v>
      </c>
      <c r="S353">
        <v>3</v>
      </c>
      <c r="T353">
        <v>1</v>
      </c>
      <c r="U353">
        <v>1</v>
      </c>
      <c r="V353">
        <v>0</v>
      </c>
      <c r="W353">
        <v>1</v>
      </c>
      <c r="X353">
        <v>0</v>
      </c>
      <c r="Y353">
        <v>0</v>
      </c>
      <c r="Z353">
        <v>3</v>
      </c>
      <c r="AE353">
        <v>3</v>
      </c>
      <c r="AF353">
        <v>1</v>
      </c>
      <c r="AH353">
        <v>2</v>
      </c>
      <c r="AI353">
        <v>2</v>
      </c>
      <c r="AJ353" s="10" t="s">
        <v>406</v>
      </c>
      <c r="AK353" s="13" t="s">
        <v>968</v>
      </c>
      <c r="AL353">
        <v>0</v>
      </c>
      <c r="AM353">
        <v>3</v>
      </c>
      <c r="AN353">
        <v>2</v>
      </c>
      <c r="AO353">
        <v>1</v>
      </c>
      <c r="AP353">
        <v>2</v>
      </c>
      <c r="AQ353">
        <v>2</v>
      </c>
      <c r="AR353">
        <v>3</v>
      </c>
      <c r="AS353">
        <v>3</v>
      </c>
      <c r="AT353">
        <v>3</v>
      </c>
      <c r="AU353">
        <v>3</v>
      </c>
      <c r="AV353">
        <v>3</v>
      </c>
      <c r="AW353">
        <v>3</v>
      </c>
      <c r="AX353">
        <v>3</v>
      </c>
      <c r="AY353">
        <v>2</v>
      </c>
      <c r="AZ353">
        <v>2</v>
      </c>
      <c r="BA353">
        <v>2</v>
      </c>
      <c r="BB353">
        <v>2</v>
      </c>
      <c r="BC353">
        <v>2</v>
      </c>
      <c r="BD353">
        <v>2</v>
      </c>
      <c r="BE353">
        <v>2</v>
      </c>
      <c r="BF353">
        <v>4</v>
      </c>
      <c r="BG353">
        <v>3</v>
      </c>
      <c r="BH353">
        <v>3</v>
      </c>
      <c r="BI353">
        <v>5</v>
      </c>
      <c r="BJ353">
        <v>6</v>
      </c>
      <c r="BK353">
        <v>6</v>
      </c>
      <c r="BL353">
        <v>5</v>
      </c>
      <c r="BM353">
        <v>4</v>
      </c>
      <c r="BN353">
        <v>6</v>
      </c>
      <c r="BO353">
        <v>4</v>
      </c>
      <c r="BP353">
        <v>5</v>
      </c>
      <c r="BQ353">
        <v>4</v>
      </c>
      <c r="BR353">
        <v>4</v>
      </c>
      <c r="BS353">
        <v>4</v>
      </c>
      <c r="BT353">
        <v>2</v>
      </c>
      <c r="BU353">
        <v>3</v>
      </c>
      <c r="BV353">
        <v>4</v>
      </c>
      <c r="BW353">
        <v>5</v>
      </c>
      <c r="BX353">
        <v>5</v>
      </c>
      <c r="BY353">
        <v>5</v>
      </c>
      <c r="BZ353">
        <v>4</v>
      </c>
      <c r="CA353">
        <v>4</v>
      </c>
      <c r="CB353">
        <v>3</v>
      </c>
      <c r="CC353">
        <v>2</v>
      </c>
      <c r="CD353">
        <v>2</v>
      </c>
      <c r="CE353">
        <v>2</v>
      </c>
      <c r="CF353">
        <v>2</v>
      </c>
      <c r="CG353">
        <v>2</v>
      </c>
      <c r="CH353">
        <v>2</v>
      </c>
      <c r="CI353">
        <f t="shared" si="125"/>
        <v>117</v>
      </c>
      <c r="CJ353">
        <f t="shared" si="122"/>
        <v>0</v>
      </c>
      <c r="CK353" s="7">
        <f t="shared" si="126"/>
        <v>1</v>
      </c>
      <c r="CL353">
        <v>149</v>
      </c>
      <c r="CM353" s="7">
        <f t="shared" si="131"/>
        <v>0.78523489932885904</v>
      </c>
      <c r="CN353">
        <f t="shared" si="123"/>
        <v>38</v>
      </c>
      <c r="CO353">
        <f t="shared" si="127"/>
        <v>0</v>
      </c>
      <c r="CP353" s="7">
        <f t="shared" si="128"/>
        <v>1</v>
      </c>
      <c r="CQ353">
        <v>42</v>
      </c>
      <c r="CR353" s="7">
        <f t="shared" si="129"/>
        <v>0.90476190476190477</v>
      </c>
      <c r="CT353" s="39">
        <v>0</v>
      </c>
      <c r="CU353" s="39">
        <v>50</v>
      </c>
      <c r="CV353" s="39">
        <v>50</v>
      </c>
      <c r="CW353" s="39">
        <v>100</v>
      </c>
      <c r="CX353" s="39">
        <v>100</v>
      </c>
      <c r="CY353" s="39">
        <v>100</v>
      </c>
      <c r="CZ353" s="39">
        <v>100</v>
      </c>
      <c r="DA353" s="39">
        <v>100</v>
      </c>
      <c r="DB353" s="39">
        <v>100</v>
      </c>
      <c r="DC353" s="39">
        <v>100</v>
      </c>
      <c r="DD353" s="31">
        <v>80</v>
      </c>
      <c r="DE353" s="39">
        <v>100</v>
      </c>
      <c r="DF353" s="39">
        <v>100</v>
      </c>
      <c r="DG353" s="39">
        <v>100</v>
      </c>
      <c r="DH353" s="39">
        <v>100</v>
      </c>
      <c r="DI353" s="31">
        <v>100</v>
      </c>
      <c r="DJ353" s="39">
        <v>100</v>
      </c>
      <c r="DK353" s="39">
        <v>100</v>
      </c>
      <c r="DL353" s="39">
        <v>100</v>
      </c>
      <c r="DM353" s="31">
        <v>100</v>
      </c>
      <c r="DN353" s="39">
        <v>80</v>
      </c>
      <c r="DO353" s="39">
        <v>60</v>
      </c>
      <c r="DP353" s="39">
        <v>60</v>
      </c>
      <c r="DQ353" s="39">
        <v>60</v>
      </c>
      <c r="DR353" s="31">
        <v>65</v>
      </c>
      <c r="DS353" s="39">
        <v>100</v>
      </c>
      <c r="DT353" s="39">
        <v>100</v>
      </c>
      <c r="DU353" s="39">
        <v>80</v>
      </c>
      <c r="DV353" s="39">
        <v>100</v>
      </c>
      <c r="DW353" s="39">
        <v>80</v>
      </c>
      <c r="DX353" s="31">
        <v>92</v>
      </c>
      <c r="DY353" s="39">
        <v>75</v>
      </c>
      <c r="DZ353" s="39">
        <v>75</v>
      </c>
      <c r="EA353" s="31">
        <v>75</v>
      </c>
      <c r="EB353" s="39">
        <v>40</v>
      </c>
      <c r="EC353" s="39">
        <v>50</v>
      </c>
      <c r="ED353" s="31">
        <v>45</v>
      </c>
      <c r="EE353" s="39">
        <v>50</v>
      </c>
      <c r="EF353" s="39">
        <v>75</v>
      </c>
      <c r="EG353" s="39">
        <v>25</v>
      </c>
      <c r="EH353" s="39">
        <v>50</v>
      </c>
      <c r="EI353" s="39">
        <v>75</v>
      </c>
      <c r="EJ353" s="31">
        <v>55</v>
      </c>
      <c r="EK353" s="40">
        <v>76.666666666666671</v>
      </c>
      <c r="EL353">
        <v>100</v>
      </c>
      <c r="EM353">
        <v>100</v>
      </c>
      <c r="EN353">
        <v>100</v>
      </c>
      <c r="EO353">
        <v>75</v>
      </c>
      <c r="EP353">
        <v>75</v>
      </c>
      <c r="EQ353">
        <v>50</v>
      </c>
      <c r="ER353">
        <v>100</v>
      </c>
      <c r="ES353">
        <v>100</v>
      </c>
      <c r="ET353">
        <v>100</v>
      </c>
      <c r="EU353">
        <v>100</v>
      </c>
      <c r="EV353">
        <v>100</v>
      </c>
      <c r="EW353">
        <v>100</v>
      </c>
      <c r="EX353" s="6">
        <f t="shared" si="117"/>
        <v>91.666666666666671</v>
      </c>
      <c r="EY353">
        <f t="shared" si="118"/>
        <v>100</v>
      </c>
      <c r="EZ353" s="6">
        <f t="shared" si="119"/>
        <v>83.333333333333329</v>
      </c>
      <c r="FA353" s="6">
        <f t="shared" si="120"/>
        <v>100</v>
      </c>
      <c r="FB353" s="6">
        <f t="shared" si="121"/>
        <v>75</v>
      </c>
    </row>
    <row r="354" spans="1:158" x14ac:dyDescent="0.2">
      <c r="A354" t="s">
        <v>862</v>
      </c>
      <c r="B354">
        <v>1</v>
      </c>
      <c r="C354">
        <v>1</v>
      </c>
      <c r="D354">
        <v>3</v>
      </c>
      <c r="E354">
        <v>1</v>
      </c>
      <c r="F354">
        <v>1</v>
      </c>
      <c r="H354">
        <f>COUNTIFS(R354, 2, I354, 0)</f>
        <v>1</v>
      </c>
      <c r="I354">
        <f t="shared" si="116"/>
        <v>0</v>
      </c>
      <c r="J354" s="9">
        <f>SUM(COUNTIFS(I354, 0, H354, 0, O354, {"1";"2";"3"}))</f>
        <v>0</v>
      </c>
      <c r="K354" s="9">
        <f t="shared" si="124"/>
        <v>0</v>
      </c>
      <c r="L354">
        <v>1</v>
      </c>
      <c r="M354">
        <v>2</v>
      </c>
      <c r="N354">
        <v>1</v>
      </c>
      <c r="O354">
        <v>1</v>
      </c>
      <c r="P354">
        <v>3</v>
      </c>
      <c r="Q354">
        <v>2009</v>
      </c>
      <c r="R354">
        <v>2</v>
      </c>
      <c r="S354">
        <v>2</v>
      </c>
      <c r="T354">
        <v>1</v>
      </c>
      <c r="U354">
        <v>1</v>
      </c>
      <c r="V354">
        <v>0</v>
      </c>
      <c r="W354">
        <v>1</v>
      </c>
      <c r="X354">
        <v>0</v>
      </c>
      <c r="Y354">
        <v>0</v>
      </c>
      <c r="Z354">
        <v>1</v>
      </c>
      <c r="AE354">
        <v>2</v>
      </c>
      <c r="AF354">
        <v>1</v>
      </c>
      <c r="AH354">
        <v>5</v>
      </c>
      <c r="AI354">
        <v>2</v>
      </c>
      <c r="AJ354" s="10" t="s">
        <v>407</v>
      </c>
      <c r="AK354" s="13" t="s">
        <v>968</v>
      </c>
      <c r="AL354">
        <v>0</v>
      </c>
      <c r="AM354">
        <v>4</v>
      </c>
      <c r="AN354">
        <v>3</v>
      </c>
      <c r="AO354">
        <v>1</v>
      </c>
      <c r="AP354">
        <v>3</v>
      </c>
      <c r="AQ354">
        <v>3</v>
      </c>
      <c r="AR354">
        <v>2</v>
      </c>
      <c r="AS354">
        <v>3</v>
      </c>
      <c r="AT354">
        <v>3</v>
      </c>
      <c r="AU354">
        <v>3</v>
      </c>
      <c r="AV354">
        <v>3</v>
      </c>
      <c r="AW354">
        <v>3</v>
      </c>
      <c r="AX354">
        <v>3</v>
      </c>
      <c r="AY354">
        <v>2</v>
      </c>
      <c r="AZ354">
        <v>2</v>
      </c>
      <c r="BA354">
        <v>2</v>
      </c>
      <c r="BB354">
        <v>2</v>
      </c>
      <c r="BC354">
        <v>2</v>
      </c>
      <c r="BD354">
        <v>2</v>
      </c>
      <c r="BE354">
        <v>2</v>
      </c>
      <c r="BF354">
        <v>5</v>
      </c>
      <c r="BG354">
        <v>4</v>
      </c>
      <c r="BH354">
        <v>5</v>
      </c>
      <c r="BI354">
        <v>4</v>
      </c>
      <c r="BJ354">
        <v>6</v>
      </c>
      <c r="BK354">
        <v>6</v>
      </c>
      <c r="BL354">
        <v>5</v>
      </c>
      <c r="BM354">
        <v>4</v>
      </c>
      <c r="BN354">
        <v>6</v>
      </c>
      <c r="BO354">
        <v>4</v>
      </c>
      <c r="BP354">
        <v>5</v>
      </c>
      <c r="BQ354">
        <v>4</v>
      </c>
      <c r="BR354">
        <v>4</v>
      </c>
      <c r="BS354">
        <v>3</v>
      </c>
      <c r="BT354">
        <v>4</v>
      </c>
      <c r="BU354">
        <v>2</v>
      </c>
      <c r="BV354">
        <v>4</v>
      </c>
      <c r="BW354">
        <v>2</v>
      </c>
      <c r="BX354">
        <v>2</v>
      </c>
      <c r="BY354">
        <v>5</v>
      </c>
      <c r="BZ354">
        <v>5</v>
      </c>
      <c r="CA354">
        <v>5</v>
      </c>
      <c r="CB354">
        <v>5</v>
      </c>
      <c r="CC354">
        <v>1</v>
      </c>
      <c r="CD354">
        <v>2</v>
      </c>
      <c r="CE354">
        <v>2</v>
      </c>
      <c r="CF354">
        <v>2</v>
      </c>
      <c r="CG354">
        <v>2</v>
      </c>
      <c r="CH354">
        <v>2</v>
      </c>
      <c r="CI354">
        <f t="shared" si="125"/>
        <v>123</v>
      </c>
      <c r="CJ354">
        <f t="shared" si="122"/>
        <v>0</v>
      </c>
      <c r="CK354" s="7">
        <f t="shared" si="126"/>
        <v>1</v>
      </c>
      <c r="CL354">
        <v>149</v>
      </c>
      <c r="CM354" s="7">
        <f t="shared" si="131"/>
        <v>0.82550335570469802</v>
      </c>
      <c r="CN354">
        <f t="shared" si="123"/>
        <v>35</v>
      </c>
      <c r="CO354">
        <f t="shared" si="127"/>
        <v>0</v>
      </c>
      <c r="CP354" s="7">
        <f t="shared" si="128"/>
        <v>1</v>
      </c>
      <c r="CQ354">
        <v>42</v>
      </c>
      <c r="CR354" s="7">
        <f t="shared" si="129"/>
        <v>0.83333333333333337</v>
      </c>
      <c r="CT354" s="39">
        <v>0</v>
      </c>
      <c r="CU354" s="39">
        <v>100</v>
      </c>
      <c r="CV354" s="39">
        <v>100</v>
      </c>
      <c r="CW354" s="39">
        <v>50</v>
      </c>
      <c r="CX354" s="39">
        <v>100</v>
      </c>
      <c r="CY354" s="39">
        <v>100</v>
      </c>
      <c r="CZ354" s="39">
        <v>100</v>
      </c>
      <c r="DA354" s="39">
        <v>100</v>
      </c>
      <c r="DB354" s="39">
        <v>100</v>
      </c>
      <c r="DC354" s="39">
        <v>100</v>
      </c>
      <c r="DD354" s="31">
        <v>85</v>
      </c>
      <c r="DE354" s="39">
        <v>100</v>
      </c>
      <c r="DF354" s="39">
        <v>100</v>
      </c>
      <c r="DG354" s="39">
        <v>100</v>
      </c>
      <c r="DH354" s="39">
        <v>100</v>
      </c>
      <c r="DI354" s="31">
        <v>100</v>
      </c>
      <c r="DJ354" s="39">
        <v>100</v>
      </c>
      <c r="DK354" s="39">
        <v>100</v>
      </c>
      <c r="DL354" s="39">
        <v>100</v>
      </c>
      <c r="DM354" s="31">
        <v>100</v>
      </c>
      <c r="DN354" s="39">
        <v>60</v>
      </c>
      <c r="DO354" s="39">
        <v>60</v>
      </c>
      <c r="DP354" s="39">
        <v>60</v>
      </c>
      <c r="DQ354" s="39">
        <v>60</v>
      </c>
      <c r="DR354" s="31">
        <v>60</v>
      </c>
      <c r="DS354" s="39">
        <v>100</v>
      </c>
      <c r="DT354" s="39">
        <v>100</v>
      </c>
      <c r="DU354" s="39">
        <v>80</v>
      </c>
      <c r="DV354" s="39">
        <v>100</v>
      </c>
      <c r="DW354" s="39">
        <v>80</v>
      </c>
      <c r="DX354" s="31">
        <v>92</v>
      </c>
      <c r="DY354" s="39">
        <v>100</v>
      </c>
      <c r="DZ354" s="39">
        <v>75</v>
      </c>
      <c r="EA354" s="31">
        <v>87.5</v>
      </c>
      <c r="EB354" s="39">
        <v>60</v>
      </c>
      <c r="EC354" s="39">
        <v>100</v>
      </c>
      <c r="ED354" s="31">
        <v>80</v>
      </c>
      <c r="EE354" s="39">
        <v>75</v>
      </c>
      <c r="EF354" s="39">
        <v>50</v>
      </c>
      <c r="EG354" s="39">
        <v>75</v>
      </c>
      <c r="EH354" s="39">
        <v>25</v>
      </c>
      <c r="EI354" s="39">
        <v>75</v>
      </c>
      <c r="EJ354" s="31">
        <v>60</v>
      </c>
      <c r="EK354" s="40">
        <v>81.527777777777771</v>
      </c>
      <c r="EL354">
        <v>25</v>
      </c>
      <c r="EM354">
        <v>25</v>
      </c>
      <c r="EN354">
        <v>100</v>
      </c>
      <c r="EO354">
        <v>100</v>
      </c>
      <c r="EP354">
        <v>100</v>
      </c>
      <c r="EQ354">
        <v>100</v>
      </c>
      <c r="ER354">
        <v>0</v>
      </c>
      <c r="ES354">
        <v>100</v>
      </c>
      <c r="ET354">
        <v>100</v>
      </c>
      <c r="EU354">
        <v>100</v>
      </c>
      <c r="EV354">
        <v>100</v>
      </c>
      <c r="EW354">
        <v>100</v>
      </c>
      <c r="EX354" s="6">
        <f t="shared" si="117"/>
        <v>79.166666666666671</v>
      </c>
      <c r="EY354">
        <f t="shared" si="118"/>
        <v>25</v>
      </c>
      <c r="EZ354" s="6">
        <f t="shared" si="119"/>
        <v>75</v>
      </c>
      <c r="FA354" s="6">
        <f t="shared" si="120"/>
        <v>83.333333333333329</v>
      </c>
      <c r="FB354" s="6">
        <f t="shared" si="121"/>
        <v>100</v>
      </c>
    </row>
    <row r="355" spans="1:158" x14ac:dyDescent="0.2">
      <c r="A355" t="s">
        <v>863</v>
      </c>
      <c r="B355">
        <v>1</v>
      </c>
      <c r="C355">
        <v>1</v>
      </c>
      <c r="D355">
        <v>3</v>
      </c>
      <c r="E355">
        <v>1</v>
      </c>
      <c r="F355">
        <v>1</v>
      </c>
      <c r="H355">
        <f>COUNTIFS(R355, 2, I355, 0)</f>
        <v>1</v>
      </c>
      <c r="I355">
        <f t="shared" si="116"/>
        <v>0</v>
      </c>
      <c r="J355" s="9">
        <f>SUM(COUNTIFS(I355, 0, H355, 0, O355, {"1";"2";"3"}))</f>
        <v>0</v>
      </c>
      <c r="K355" s="9">
        <f t="shared" si="124"/>
        <v>0</v>
      </c>
      <c r="L355">
        <v>1</v>
      </c>
      <c r="M355">
        <v>1</v>
      </c>
      <c r="N355">
        <v>1</v>
      </c>
      <c r="O355">
        <v>1</v>
      </c>
      <c r="P355">
        <v>2</v>
      </c>
      <c r="Q355">
        <v>2006</v>
      </c>
      <c r="R355">
        <v>2</v>
      </c>
      <c r="S355">
        <v>1</v>
      </c>
      <c r="T355">
        <v>1</v>
      </c>
      <c r="U355">
        <v>1</v>
      </c>
      <c r="V355">
        <v>0</v>
      </c>
      <c r="W355">
        <v>1</v>
      </c>
      <c r="X355">
        <v>0</v>
      </c>
      <c r="Y355">
        <v>0</v>
      </c>
      <c r="Z355">
        <v>2</v>
      </c>
      <c r="AE355">
        <v>2</v>
      </c>
      <c r="AF355">
        <v>1</v>
      </c>
      <c r="AH355">
        <v>6</v>
      </c>
      <c r="AI355">
        <v>6</v>
      </c>
      <c r="AJ355" s="10" t="s">
        <v>408</v>
      </c>
      <c r="AK355" s="13" t="s">
        <v>968</v>
      </c>
      <c r="AL355">
        <v>0</v>
      </c>
      <c r="AM355">
        <v>4</v>
      </c>
      <c r="AN355">
        <v>3</v>
      </c>
      <c r="AO355">
        <v>3</v>
      </c>
      <c r="AP355">
        <v>3</v>
      </c>
      <c r="AQ355">
        <v>3</v>
      </c>
      <c r="AR355">
        <v>3</v>
      </c>
      <c r="AS355">
        <v>3</v>
      </c>
      <c r="AT355">
        <v>3</v>
      </c>
      <c r="AU355">
        <v>3</v>
      </c>
      <c r="AV355">
        <v>3</v>
      </c>
      <c r="AW355">
        <v>3</v>
      </c>
      <c r="AX355">
        <v>3</v>
      </c>
      <c r="AZ355">
        <v>2</v>
      </c>
      <c r="BA355">
        <v>2</v>
      </c>
      <c r="BB355">
        <v>2</v>
      </c>
      <c r="BC355">
        <v>2</v>
      </c>
      <c r="BD355">
        <v>2</v>
      </c>
      <c r="BE355">
        <v>2</v>
      </c>
      <c r="BF355">
        <v>5</v>
      </c>
      <c r="BG355">
        <v>4</v>
      </c>
      <c r="BH355">
        <v>4</v>
      </c>
      <c r="BI355">
        <v>3</v>
      </c>
      <c r="BJ355">
        <v>6</v>
      </c>
      <c r="BK355">
        <v>6</v>
      </c>
      <c r="BL355">
        <v>5</v>
      </c>
      <c r="BM355">
        <v>3</v>
      </c>
      <c r="BN355">
        <v>4</v>
      </c>
      <c r="BO355">
        <v>4</v>
      </c>
      <c r="BP355">
        <v>4</v>
      </c>
      <c r="BQ355">
        <v>3</v>
      </c>
      <c r="BR355">
        <v>4</v>
      </c>
      <c r="BS355">
        <v>4</v>
      </c>
      <c r="BT355">
        <v>4</v>
      </c>
      <c r="BU355">
        <v>3</v>
      </c>
      <c r="BV355">
        <v>3</v>
      </c>
      <c r="BW355">
        <v>5</v>
      </c>
      <c r="BX355">
        <v>5</v>
      </c>
      <c r="BY355">
        <v>5</v>
      </c>
      <c r="BZ355">
        <v>5</v>
      </c>
      <c r="CA355">
        <v>5</v>
      </c>
      <c r="CB355">
        <v>4</v>
      </c>
      <c r="CC355">
        <v>2</v>
      </c>
      <c r="CD355">
        <v>2</v>
      </c>
      <c r="CE355">
        <v>2</v>
      </c>
      <c r="CF355">
        <v>2</v>
      </c>
      <c r="CG355">
        <v>2</v>
      </c>
      <c r="CH355">
        <v>2</v>
      </c>
      <c r="CI355">
        <f t="shared" si="125"/>
        <v>118</v>
      </c>
      <c r="CJ355">
        <f t="shared" si="122"/>
        <v>1</v>
      </c>
      <c r="CK355" s="7">
        <f t="shared" si="126"/>
        <v>0.97222222222222221</v>
      </c>
      <c r="CL355">
        <v>147</v>
      </c>
      <c r="CM355" s="7">
        <f t="shared" si="131"/>
        <v>0.80272108843537415</v>
      </c>
      <c r="CN355">
        <f t="shared" si="123"/>
        <v>41</v>
      </c>
      <c r="CO355">
        <f t="shared" si="127"/>
        <v>0</v>
      </c>
      <c r="CP355" s="7">
        <f t="shared" si="128"/>
        <v>1</v>
      </c>
      <c r="CQ355">
        <v>42</v>
      </c>
      <c r="CR355" s="7">
        <f t="shared" si="129"/>
        <v>0.97619047619047616</v>
      </c>
      <c r="CT355" s="39">
        <v>100</v>
      </c>
      <c r="CU355" s="39">
        <v>100</v>
      </c>
      <c r="CV355" s="39">
        <v>100</v>
      </c>
      <c r="CW355" s="39">
        <v>100</v>
      </c>
      <c r="CX355" s="39">
        <v>100</v>
      </c>
      <c r="CY355" s="39">
        <v>100</v>
      </c>
      <c r="CZ355" s="39">
        <v>100</v>
      </c>
      <c r="DA355" s="39">
        <v>100</v>
      </c>
      <c r="DB355" s="39">
        <v>100</v>
      </c>
      <c r="DC355" s="39">
        <v>100</v>
      </c>
      <c r="DD355" s="31">
        <v>100</v>
      </c>
      <c r="DE355" s="39"/>
      <c r="DF355" s="39">
        <v>100</v>
      </c>
      <c r="DG355" s="39">
        <v>100</v>
      </c>
      <c r="DH355" s="39">
        <v>100</v>
      </c>
      <c r="DI355" s="31">
        <v>100</v>
      </c>
      <c r="DJ355" s="39">
        <v>100</v>
      </c>
      <c r="DK355" s="39">
        <v>100</v>
      </c>
      <c r="DL355" s="39">
        <v>100</v>
      </c>
      <c r="DM355" s="31">
        <v>100</v>
      </c>
      <c r="DN355" s="39">
        <v>40</v>
      </c>
      <c r="DO355" s="39">
        <v>40</v>
      </c>
      <c r="DP355" s="39">
        <v>60</v>
      </c>
      <c r="DQ355" s="39">
        <v>40</v>
      </c>
      <c r="DR355" s="31">
        <v>45</v>
      </c>
      <c r="DS355" s="39">
        <v>100</v>
      </c>
      <c r="DT355" s="39">
        <v>100</v>
      </c>
      <c r="DU355" s="39">
        <v>80</v>
      </c>
      <c r="DV355" s="39">
        <v>60</v>
      </c>
      <c r="DW355" s="39">
        <v>60</v>
      </c>
      <c r="DX355" s="31">
        <v>80</v>
      </c>
      <c r="DY355" s="39">
        <v>100</v>
      </c>
      <c r="DZ355" s="39">
        <v>75</v>
      </c>
      <c r="EA355" s="31">
        <v>87.5</v>
      </c>
      <c r="EB355" s="39">
        <v>60</v>
      </c>
      <c r="EC355" s="39">
        <v>75</v>
      </c>
      <c r="ED355" s="31">
        <v>67.5</v>
      </c>
      <c r="EE355" s="39">
        <v>75</v>
      </c>
      <c r="EF355" s="39">
        <v>75</v>
      </c>
      <c r="EG355" s="39">
        <v>75</v>
      </c>
      <c r="EH355" s="39">
        <v>50</v>
      </c>
      <c r="EI355" s="39">
        <v>50</v>
      </c>
      <c r="EJ355" s="31">
        <v>65</v>
      </c>
      <c r="EK355" s="40">
        <v>81.857142857142861</v>
      </c>
      <c r="EL355">
        <v>100</v>
      </c>
      <c r="EM355">
        <v>100</v>
      </c>
      <c r="EN355">
        <v>100</v>
      </c>
      <c r="EO355">
        <v>100</v>
      </c>
      <c r="EP355">
        <v>100</v>
      </c>
      <c r="EQ355">
        <v>75</v>
      </c>
      <c r="ER355">
        <v>100</v>
      </c>
      <c r="ES355">
        <v>100</v>
      </c>
      <c r="ET355">
        <v>100</v>
      </c>
      <c r="EU355">
        <v>100</v>
      </c>
      <c r="EV355">
        <v>100</v>
      </c>
      <c r="EW355">
        <v>100</v>
      </c>
      <c r="EX355" s="6">
        <f t="shared" si="117"/>
        <v>97.916666666666671</v>
      </c>
      <c r="EY355">
        <f t="shared" si="118"/>
        <v>100</v>
      </c>
      <c r="EZ355" s="6">
        <f t="shared" si="119"/>
        <v>95.833333333333329</v>
      </c>
      <c r="FA355" s="6">
        <f t="shared" si="120"/>
        <v>100</v>
      </c>
      <c r="FB355" s="6">
        <f t="shared" si="121"/>
        <v>93.75</v>
      </c>
    </row>
    <row r="356" spans="1:158" x14ac:dyDescent="0.2">
      <c r="A356" t="s">
        <v>864</v>
      </c>
      <c r="B356">
        <v>1</v>
      </c>
      <c r="C356">
        <v>1</v>
      </c>
      <c r="D356">
        <v>3</v>
      </c>
      <c r="E356">
        <v>1</v>
      </c>
      <c r="F356">
        <v>1</v>
      </c>
      <c r="H356">
        <f>COUNTIFS(R356, 2, I356, 0)</f>
        <v>1</v>
      </c>
      <c r="I356">
        <f t="shared" si="116"/>
        <v>0</v>
      </c>
      <c r="J356" s="9">
        <f>SUM(COUNTIFS(I356, 0, H356, 0, O356, {"1";"2";"3"}))</f>
        <v>0</v>
      </c>
      <c r="K356" s="9">
        <f t="shared" si="124"/>
        <v>0</v>
      </c>
      <c r="L356">
        <v>1</v>
      </c>
      <c r="M356">
        <v>1</v>
      </c>
      <c r="N356">
        <v>1</v>
      </c>
      <c r="O356">
        <v>1</v>
      </c>
      <c r="P356">
        <v>3</v>
      </c>
      <c r="Q356">
        <v>2009</v>
      </c>
      <c r="R356">
        <v>2</v>
      </c>
      <c r="S356">
        <v>3</v>
      </c>
      <c r="T356">
        <v>1</v>
      </c>
      <c r="U356">
        <v>0</v>
      </c>
      <c r="V356">
        <v>0</v>
      </c>
      <c r="W356">
        <v>0</v>
      </c>
      <c r="X356">
        <v>1</v>
      </c>
      <c r="Y356">
        <v>0</v>
      </c>
      <c r="Z356">
        <v>2</v>
      </c>
      <c r="AE356">
        <v>3</v>
      </c>
      <c r="AF356">
        <v>4</v>
      </c>
      <c r="AH356">
        <v>6</v>
      </c>
      <c r="AI356">
        <v>6</v>
      </c>
      <c r="AJ356" s="10" t="s">
        <v>409</v>
      </c>
      <c r="AK356" s="13" t="s">
        <v>964</v>
      </c>
      <c r="AL356">
        <v>0</v>
      </c>
      <c r="AM356">
        <v>3</v>
      </c>
      <c r="AN356">
        <v>3</v>
      </c>
      <c r="AO356">
        <v>1</v>
      </c>
      <c r="AP356">
        <v>2</v>
      </c>
      <c r="AQ356">
        <v>3</v>
      </c>
      <c r="AR356">
        <v>2</v>
      </c>
      <c r="AS356">
        <v>3</v>
      </c>
      <c r="AT356">
        <v>2</v>
      </c>
      <c r="AU356">
        <v>2</v>
      </c>
      <c r="AV356">
        <v>3</v>
      </c>
      <c r="AW356">
        <v>3</v>
      </c>
      <c r="AX356">
        <v>3</v>
      </c>
      <c r="AY356">
        <v>2</v>
      </c>
      <c r="AZ356">
        <v>2</v>
      </c>
      <c r="BA356">
        <v>2</v>
      </c>
      <c r="BB356">
        <v>2</v>
      </c>
      <c r="BC356">
        <v>2</v>
      </c>
      <c r="BD356">
        <v>2</v>
      </c>
      <c r="BF356">
        <v>5</v>
      </c>
      <c r="BG356">
        <v>5</v>
      </c>
      <c r="BH356">
        <v>5</v>
      </c>
      <c r="BI356">
        <v>2</v>
      </c>
      <c r="BJ356">
        <v>5</v>
      </c>
      <c r="BK356">
        <v>5</v>
      </c>
      <c r="BL356">
        <v>4</v>
      </c>
      <c r="BM356">
        <v>2</v>
      </c>
      <c r="BN356">
        <v>4</v>
      </c>
      <c r="BO356">
        <v>4</v>
      </c>
      <c r="BP356">
        <v>4</v>
      </c>
      <c r="BQ356">
        <v>4</v>
      </c>
      <c r="BR356">
        <v>5</v>
      </c>
      <c r="BS356">
        <v>5</v>
      </c>
      <c r="BT356">
        <v>4</v>
      </c>
      <c r="BU356">
        <v>3</v>
      </c>
      <c r="BV356">
        <v>3</v>
      </c>
      <c r="BW356">
        <v>4</v>
      </c>
      <c r="BX356">
        <v>3</v>
      </c>
      <c r="BY356">
        <v>4</v>
      </c>
      <c r="BZ356">
        <v>4</v>
      </c>
      <c r="CA356">
        <v>4</v>
      </c>
      <c r="CB356">
        <v>4</v>
      </c>
      <c r="CC356">
        <v>2</v>
      </c>
      <c r="CD356">
        <v>1</v>
      </c>
      <c r="CE356">
        <v>1</v>
      </c>
      <c r="CF356">
        <v>2</v>
      </c>
      <c r="CG356">
        <v>2</v>
      </c>
      <c r="CH356">
        <v>2</v>
      </c>
      <c r="CI356">
        <f t="shared" si="125"/>
        <v>111</v>
      </c>
      <c r="CJ356">
        <f t="shared" si="122"/>
        <v>1</v>
      </c>
      <c r="CK356" s="7">
        <f t="shared" si="126"/>
        <v>0.97222222222222221</v>
      </c>
      <c r="CL356">
        <v>147</v>
      </c>
      <c r="CM356" s="7">
        <f t="shared" si="131"/>
        <v>0.75510204081632648</v>
      </c>
      <c r="CN356">
        <f t="shared" si="123"/>
        <v>33</v>
      </c>
      <c r="CO356">
        <f t="shared" si="127"/>
        <v>0</v>
      </c>
      <c r="CP356" s="7">
        <f t="shared" si="128"/>
        <v>1</v>
      </c>
      <c r="CQ356">
        <v>42</v>
      </c>
      <c r="CR356" s="7">
        <f t="shared" si="129"/>
        <v>0.7857142857142857</v>
      </c>
      <c r="CT356" s="39">
        <v>0</v>
      </c>
      <c r="CU356" s="39">
        <v>50</v>
      </c>
      <c r="CV356" s="39">
        <v>100</v>
      </c>
      <c r="CW356" s="39">
        <v>50</v>
      </c>
      <c r="CX356" s="39">
        <v>100</v>
      </c>
      <c r="CY356" s="39">
        <v>50</v>
      </c>
      <c r="CZ356" s="39">
        <v>50</v>
      </c>
      <c r="DA356" s="39">
        <v>100</v>
      </c>
      <c r="DB356" s="39">
        <v>100</v>
      </c>
      <c r="DC356" s="39">
        <v>100</v>
      </c>
      <c r="DD356" s="31">
        <v>70</v>
      </c>
      <c r="DE356" s="39">
        <v>100</v>
      </c>
      <c r="DF356" s="39">
        <v>100</v>
      </c>
      <c r="DG356" s="39">
        <v>100</v>
      </c>
      <c r="DH356" s="39">
        <v>100</v>
      </c>
      <c r="DI356" s="31">
        <v>100</v>
      </c>
      <c r="DJ356" s="39">
        <v>100</v>
      </c>
      <c r="DK356" s="39">
        <v>100</v>
      </c>
      <c r="DL356" s="39"/>
      <c r="DM356" s="31">
        <v>100</v>
      </c>
      <c r="DN356" s="39">
        <v>20</v>
      </c>
      <c r="DO356" s="39">
        <v>20</v>
      </c>
      <c r="DP356" s="39">
        <v>60</v>
      </c>
      <c r="DQ356" s="39">
        <v>60</v>
      </c>
      <c r="DR356" s="31">
        <v>40</v>
      </c>
      <c r="DS356" s="39">
        <v>80</v>
      </c>
      <c r="DT356" s="39">
        <v>80</v>
      </c>
      <c r="DU356" s="39">
        <v>60</v>
      </c>
      <c r="DV356" s="39">
        <v>60</v>
      </c>
      <c r="DW356" s="39">
        <v>60</v>
      </c>
      <c r="DX356" s="31">
        <v>68</v>
      </c>
      <c r="DY356" s="39">
        <v>100</v>
      </c>
      <c r="DZ356" s="39">
        <v>100</v>
      </c>
      <c r="EA356" s="31">
        <v>100</v>
      </c>
      <c r="EB356" s="39">
        <v>80</v>
      </c>
      <c r="EC356" s="39">
        <v>100</v>
      </c>
      <c r="ED356" s="31">
        <v>90</v>
      </c>
      <c r="EE356" s="39">
        <v>50</v>
      </c>
      <c r="EF356" s="39">
        <v>100</v>
      </c>
      <c r="EG356" s="39">
        <v>75</v>
      </c>
      <c r="EH356" s="39">
        <v>50</v>
      </c>
      <c r="EI356" s="39">
        <v>50</v>
      </c>
      <c r="EJ356" s="31">
        <v>65</v>
      </c>
      <c r="EK356" s="40">
        <v>73</v>
      </c>
      <c r="EL356">
        <v>75</v>
      </c>
      <c r="EM356">
        <v>50</v>
      </c>
      <c r="EN356">
        <v>75</v>
      </c>
      <c r="EO356">
        <v>75</v>
      </c>
      <c r="EP356">
        <v>75</v>
      </c>
      <c r="EQ356">
        <v>75</v>
      </c>
      <c r="ER356">
        <v>100</v>
      </c>
      <c r="ES356">
        <v>0</v>
      </c>
      <c r="ET356">
        <v>0</v>
      </c>
      <c r="EU356">
        <v>100</v>
      </c>
      <c r="EV356">
        <v>100</v>
      </c>
      <c r="EW356">
        <v>100</v>
      </c>
      <c r="EX356" s="6">
        <f t="shared" si="117"/>
        <v>68.75</v>
      </c>
      <c r="EY356">
        <f t="shared" si="118"/>
        <v>62.5</v>
      </c>
      <c r="EZ356" s="6">
        <f t="shared" si="119"/>
        <v>70.833333333333329</v>
      </c>
      <c r="FA356" s="6">
        <f t="shared" si="120"/>
        <v>66.666666666666671</v>
      </c>
      <c r="FB356" s="6">
        <f t="shared" si="121"/>
        <v>75</v>
      </c>
    </row>
    <row r="357" spans="1:158" x14ac:dyDescent="0.2">
      <c r="A357" t="s">
        <v>865</v>
      </c>
      <c r="B357">
        <v>1</v>
      </c>
      <c r="C357">
        <v>1</v>
      </c>
      <c r="D357">
        <v>3</v>
      </c>
      <c r="E357">
        <v>1</v>
      </c>
      <c r="F357">
        <v>1</v>
      </c>
      <c r="H357">
        <f>COUNTIFS(R357, 2, I357, 0)</f>
        <v>1</v>
      </c>
      <c r="I357">
        <f t="shared" si="116"/>
        <v>0</v>
      </c>
      <c r="J357" s="9">
        <f>SUM(COUNTIFS(I357, 0, H357, 0, O357, {"1";"2";"3"}))</f>
        <v>0</v>
      </c>
      <c r="K357" s="9">
        <f t="shared" si="124"/>
        <v>0</v>
      </c>
      <c r="L357">
        <v>1</v>
      </c>
      <c r="M357">
        <v>1</v>
      </c>
      <c r="N357">
        <v>1</v>
      </c>
      <c r="O357">
        <v>1</v>
      </c>
      <c r="P357">
        <v>2</v>
      </c>
      <c r="Q357">
        <v>2003</v>
      </c>
      <c r="R357">
        <v>2</v>
      </c>
      <c r="S357">
        <v>2</v>
      </c>
      <c r="T357">
        <v>1</v>
      </c>
      <c r="U357">
        <v>1</v>
      </c>
      <c r="V357">
        <v>0</v>
      </c>
      <c r="W357">
        <v>0</v>
      </c>
      <c r="X357">
        <v>0</v>
      </c>
      <c r="Y357">
        <v>0</v>
      </c>
      <c r="Z357">
        <v>1</v>
      </c>
      <c r="AE357">
        <v>2</v>
      </c>
      <c r="AF357">
        <v>2</v>
      </c>
      <c r="AG357">
        <v>2</v>
      </c>
      <c r="AH357">
        <v>5</v>
      </c>
      <c r="AI357">
        <v>5</v>
      </c>
      <c r="AJ357" s="10" t="s">
        <v>410</v>
      </c>
      <c r="AK357" s="13" t="s">
        <v>968</v>
      </c>
      <c r="AL357">
        <v>0</v>
      </c>
      <c r="AM357">
        <v>2</v>
      </c>
      <c r="AN357">
        <v>2</v>
      </c>
      <c r="AO357">
        <v>1</v>
      </c>
      <c r="AP357">
        <v>2</v>
      </c>
      <c r="AQ357">
        <v>2</v>
      </c>
      <c r="AR357">
        <v>2</v>
      </c>
      <c r="AS357">
        <v>3</v>
      </c>
      <c r="AT357">
        <v>1</v>
      </c>
      <c r="AU357">
        <v>2</v>
      </c>
      <c r="AV357">
        <v>2</v>
      </c>
      <c r="AW357">
        <v>3</v>
      </c>
      <c r="AX357">
        <v>3</v>
      </c>
      <c r="AY357">
        <v>2</v>
      </c>
      <c r="AZ357">
        <v>1</v>
      </c>
      <c r="BA357">
        <v>1</v>
      </c>
      <c r="BB357">
        <v>2</v>
      </c>
      <c r="BC357">
        <v>2</v>
      </c>
      <c r="BD357">
        <v>2</v>
      </c>
      <c r="BE357">
        <v>1</v>
      </c>
      <c r="BF357">
        <v>4</v>
      </c>
      <c r="BG357">
        <v>4</v>
      </c>
      <c r="BH357">
        <v>4</v>
      </c>
      <c r="BI357">
        <v>1</v>
      </c>
      <c r="BJ357">
        <v>4</v>
      </c>
      <c r="BK357">
        <v>4</v>
      </c>
      <c r="BL357">
        <v>2</v>
      </c>
      <c r="BM357">
        <v>1</v>
      </c>
      <c r="BN357">
        <v>3</v>
      </c>
      <c r="BO357">
        <v>2</v>
      </c>
      <c r="BP357">
        <v>5</v>
      </c>
      <c r="BQ357">
        <v>1</v>
      </c>
      <c r="BR357">
        <v>4</v>
      </c>
      <c r="BS357">
        <v>2</v>
      </c>
      <c r="BT357">
        <v>1</v>
      </c>
      <c r="BU357">
        <v>1</v>
      </c>
      <c r="BV357">
        <v>1</v>
      </c>
      <c r="BW357">
        <v>5</v>
      </c>
      <c r="BX357">
        <v>5</v>
      </c>
      <c r="BY357">
        <v>3</v>
      </c>
      <c r="BZ357">
        <v>5</v>
      </c>
      <c r="CA357">
        <v>2</v>
      </c>
      <c r="CB357">
        <v>5</v>
      </c>
      <c r="CC357">
        <v>2</v>
      </c>
      <c r="CD357">
        <v>2</v>
      </c>
      <c r="CE357">
        <v>2</v>
      </c>
      <c r="CF357">
        <v>2</v>
      </c>
      <c r="CG357">
        <v>2</v>
      </c>
      <c r="CH357">
        <v>2</v>
      </c>
      <c r="CI357">
        <f t="shared" si="125"/>
        <v>80</v>
      </c>
      <c r="CJ357">
        <f t="shared" si="122"/>
        <v>0</v>
      </c>
      <c r="CK357" s="7">
        <f t="shared" si="126"/>
        <v>1</v>
      </c>
      <c r="CL357">
        <v>149</v>
      </c>
      <c r="CM357" s="7">
        <f t="shared" si="131"/>
        <v>0.53691275167785235</v>
      </c>
      <c r="CN357">
        <f t="shared" si="123"/>
        <v>37</v>
      </c>
      <c r="CO357">
        <f t="shared" si="127"/>
        <v>0</v>
      </c>
      <c r="CP357" s="7">
        <f t="shared" si="128"/>
        <v>1</v>
      </c>
      <c r="CQ357">
        <v>42</v>
      </c>
      <c r="CR357" s="7">
        <f t="shared" si="129"/>
        <v>0.88095238095238093</v>
      </c>
      <c r="CT357" s="39">
        <v>0</v>
      </c>
      <c r="CU357" s="39">
        <v>50</v>
      </c>
      <c r="CV357" s="39">
        <v>50</v>
      </c>
      <c r="CW357" s="39">
        <v>50</v>
      </c>
      <c r="CX357" s="39">
        <v>100</v>
      </c>
      <c r="CY357" s="39">
        <v>0</v>
      </c>
      <c r="CZ357" s="39">
        <v>50</v>
      </c>
      <c r="DA357" s="39">
        <v>50</v>
      </c>
      <c r="DB357" s="39">
        <v>100</v>
      </c>
      <c r="DC357" s="39">
        <v>100</v>
      </c>
      <c r="DD357" s="31">
        <v>55</v>
      </c>
      <c r="DE357" s="39">
        <v>100</v>
      </c>
      <c r="DF357" s="39">
        <v>0</v>
      </c>
      <c r="DG357" s="39">
        <v>0</v>
      </c>
      <c r="DH357" s="39">
        <v>100</v>
      </c>
      <c r="DI357" s="31">
        <v>50</v>
      </c>
      <c r="DJ357" s="39">
        <v>100</v>
      </c>
      <c r="DK357" s="39">
        <v>100</v>
      </c>
      <c r="DL357" s="39">
        <v>0</v>
      </c>
      <c r="DM357" s="31">
        <v>66.666666666666671</v>
      </c>
      <c r="DN357" s="39">
        <v>0</v>
      </c>
      <c r="DO357" s="39">
        <v>0</v>
      </c>
      <c r="DP357" s="39">
        <v>20</v>
      </c>
      <c r="DQ357" s="39">
        <v>0</v>
      </c>
      <c r="DR357" s="31">
        <v>5</v>
      </c>
      <c r="DS357" s="39">
        <v>60</v>
      </c>
      <c r="DT357" s="39">
        <v>60</v>
      </c>
      <c r="DU357" s="39">
        <v>20</v>
      </c>
      <c r="DV357" s="39">
        <v>40</v>
      </c>
      <c r="DW357" s="39">
        <v>80</v>
      </c>
      <c r="DX357" s="31">
        <v>52</v>
      </c>
      <c r="DY357" s="39">
        <v>75</v>
      </c>
      <c r="DZ357" s="39">
        <v>75</v>
      </c>
      <c r="EA357" s="31">
        <v>75</v>
      </c>
      <c r="EB357" s="39">
        <v>60</v>
      </c>
      <c r="EC357" s="39">
        <v>75</v>
      </c>
      <c r="ED357" s="31">
        <v>67.5</v>
      </c>
      <c r="EE357" s="39">
        <v>25</v>
      </c>
      <c r="EF357" s="39">
        <v>25</v>
      </c>
      <c r="EG357" s="39">
        <v>0</v>
      </c>
      <c r="EH357" s="39">
        <v>0</v>
      </c>
      <c r="EI357" s="39">
        <v>0</v>
      </c>
      <c r="EJ357" s="31">
        <v>10</v>
      </c>
      <c r="EK357" s="40">
        <v>44.166666666666664</v>
      </c>
      <c r="EL357">
        <v>100</v>
      </c>
      <c r="EM357">
        <v>100</v>
      </c>
      <c r="EN357">
        <v>50</v>
      </c>
      <c r="EO357">
        <v>100</v>
      </c>
      <c r="EP357">
        <v>25</v>
      </c>
      <c r="EQ357">
        <v>100</v>
      </c>
      <c r="ER357">
        <v>100</v>
      </c>
      <c r="ES357">
        <v>100</v>
      </c>
      <c r="ET357">
        <v>100</v>
      </c>
      <c r="EU357">
        <v>100</v>
      </c>
      <c r="EV357">
        <v>100</v>
      </c>
      <c r="EW357">
        <v>100</v>
      </c>
      <c r="EX357" s="6">
        <f t="shared" si="117"/>
        <v>89.583333333333329</v>
      </c>
      <c r="EY357">
        <f t="shared" si="118"/>
        <v>100</v>
      </c>
      <c r="EZ357" s="6">
        <f t="shared" si="119"/>
        <v>79.166666666666671</v>
      </c>
      <c r="FA357" s="6">
        <f t="shared" si="120"/>
        <v>100</v>
      </c>
      <c r="FB357" s="6">
        <f t="shared" si="121"/>
        <v>68.75</v>
      </c>
    </row>
    <row r="358" spans="1:158" x14ac:dyDescent="0.2">
      <c r="A358" t="s">
        <v>866</v>
      </c>
      <c r="B358">
        <v>1</v>
      </c>
      <c r="C358">
        <v>1</v>
      </c>
      <c r="D358">
        <v>3</v>
      </c>
      <c r="E358">
        <v>1</v>
      </c>
      <c r="F358">
        <v>1</v>
      </c>
      <c r="H358">
        <f>COUNTIFS(R358, 2, I358, 0)</f>
        <v>1</v>
      </c>
      <c r="I358">
        <f t="shared" si="116"/>
        <v>0</v>
      </c>
      <c r="J358" s="9">
        <f>SUM(COUNTIFS(I358, 0, H358, 0, O358, {"1";"2";"3"}))</f>
        <v>0</v>
      </c>
      <c r="K358" s="9">
        <f t="shared" si="124"/>
        <v>0</v>
      </c>
      <c r="L358">
        <v>1</v>
      </c>
      <c r="M358">
        <v>2</v>
      </c>
      <c r="N358">
        <v>1</v>
      </c>
      <c r="O358">
        <v>1</v>
      </c>
      <c r="P358">
        <v>2</v>
      </c>
      <c r="Q358">
        <v>2006</v>
      </c>
      <c r="R358">
        <v>2</v>
      </c>
      <c r="S358">
        <v>1</v>
      </c>
      <c r="T358">
        <v>1</v>
      </c>
      <c r="U358">
        <v>0</v>
      </c>
      <c r="V358">
        <v>1</v>
      </c>
      <c r="W358">
        <v>1</v>
      </c>
      <c r="X358">
        <v>0</v>
      </c>
      <c r="Y358">
        <v>0</v>
      </c>
      <c r="Z358">
        <v>1</v>
      </c>
      <c r="AE358">
        <v>2</v>
      </c>
      <c r="AF358">
        <v>1</v>
      </c>
      <c r="AH358">
        <v>5</v>
      </c>
      <c r="AI358">
        <v>5</v>
      </c>
      <c r="AJ358" s="10"/>
      <c r="AK358" s="13" t="s">
        <v>968</v>
      </c>
      <c r="AL358">
        <v>0</v>
      </c>
      <c r="AM358">
        <v>2</v>
      </c>
      <c r="AN358">
        <v>2</v>
      </c>
      <c r="AO358">
        <v>1</v>
      </c>
      <c r="AP358">
        <v>2</v>
      </c>
      <c r="AQ358">
        <v>2</v>
      </c>
      <c r="AR358">
        <v>1</v>
      </c>
      <c r="AS358">
        <v>2</v>
      </c>
      <c r="AT358">
        <v>1</v>
      </c>
      <c r="AU358">
        <v>1</v>
      </c>
      <c r="AV358">
        <v>1</v>
      </c>
      <c r="AW358">
        <v>2</v>
      </c>
      <c r="AX358">
        <v>2</v>
      </c>
      <c r="AY358">
        <v>1</v>
      </c>
      <c r="AZ358">
        <v>1</v>
      </c>
      <c r="BA358">
        <v>1</v>
      </c>
      <c r="BB358">
        <v>1</v>
      </c>
      <c r="BC358">
        <v>1</v>
      </c>
      <c r="BD358">
        <v>1</v>
      </c>
      <c r="BE358">
        <v>1</v>
      </c>
      <c r="BF358">
        <v>2</v>
      </c>
      <c r="BG358">
        <v>2</v>
      </c>
      <c r="BH358">
        <v>2</v>
      </c>
      <c r="BI358">
        <v>3</v>
      </c>
      <c r="BJ358">
        <v>5</v>
      </c>
      <c r="BK358">
        <v>5</v>
      </c>
      <c r="BL358">
        <v>2</v>
      </c>
      <c r="BM358">
        <v>1</v>
      </c>
      <c r="BN358">
        <v>5</v>
      </c>
      <c r="BO358">
        <v>5</v>
      </c>
      <c r="BP358">
        <v>2</v>
      </c>
      <c r="BQ358">
        <v>4</v>
      </c>
      <c r="BR358">
        <v>2</v>
      </c>
      <c r="BS358">
        <v>2</v>
      </c>
      <c r="BT358">
        <v>2</v>
      </c>
      <c r="BU358">
        <v>3</v>
      </c>
      <c r="BV358">
        <v>1</v>
      </c>
      <c r="BW358">
        <v>2</v>
      </c>
      <c r="BX358">
        <v>2</v>
      </c>
      <c r="BY358">
        <v>2</v>
      </c>
      <c r="BZ358">
        <v>3</v>
      </c>
      <c r="CA358">
        <v>2</v>
      </c>
      <c r="CB358">
        <v>1</v>
      </c>
      <c r="CC358">
        <v>1</v>
      </c>
      <c r="CD358">
        <v>2</v>
      </c>
      <c r="CE358">
        <v>1</v>
      </c>
      <c r="CF358">
        <v>2</v>
      </c>
      <c r="CG358">
        <v>2</v>
      </c>
      <c r="CH358">
        <v>2</v>
      </c>
      <c r="CI358">
        <f t="shared" si="125"/>
        <v>74</v>
      </c>
      <c r="CJ358">
        <f t="shared" si="122"/>
        <v>0</v>
      </c>
      <c r="CK358" s="7">
        <f t="shared" si="126"/>
        <v>1</v>
      </c>
      <c r="CL358">
        <v>149</v>
      </c>
      <c r="CM358" s="7">
        <f t="shared" si="131"/>
        <v>0.49664429530201343</v>
      </c>
      <c r="CN358">
        <f t="shared" si="123"/>
        <v>22</v>
      </c>
      <c r="CO358">
        <f t="shared" si="127"/>
        <v>0</v>
      </c>
      <c r="CP358" s="7">
        <f t="shared" si="128"/>
        <v>1</v>
      </c>
      <c r="CQ358">
        <v>42</v>
      </c>
      <c r="CR358" s="7">
        <f t="shared" si="129"/>
        <v>0.52380952380952384</v>
      </c>
      <c r="CT358" s="39">
        <v>0</v>
      </c>
      <c r="CU358" s="39">
        <v>50</v>
      </c>
      <c r="CV358" s="39">
        <v>50</v>
      </c>
      <c r="CW358" s="39">
        <v>0</v>
      </c>
      <c r="CX358" s="39">
        <v>50</v>
      </c>
      <c r="CY358" s="39">
        <v>0</v>
      </c>
      <c r="CZ358" s="39">
        <v>0</v>
      </c>
      <c r="DA358" s="39">
        <v>0</v>
      </c>
      <c r="DB358" s="39">
        <v>50</v>
      </c>
      <c r="DC358" s="39">
        <v>50</v>
      </c>
      <c r="DD358" s="31">
        <v>25</v>
      </c>
      <c r="DE358" s="39">
        <v>0</v>
      </c>
      <c r="DF358" s="39">
        <v>0</v>
      </c>
      <c r="DG358" s="39">
        <v>0</v>
      </c>
      <c r="DH358" s="39">
        <v>0</v>
      </c>
      <c r="DI358" s="31">
        <v>0</v>
      </c>
      <c r="DJ358" s="39">
        <v>0</v>
      </c>
      <c r="DK358" s="39">
        <v>0</v>
      </c>
      <c r="DL358" s="39">
        <v>0</v>
      </c>
      <c r="DM358" s="31">
        <v>0</v>
      </c>
      <c r="DN358" s="39">
        <v>40</v>
      </c>
      <c r="DO358" s="39">
        <v>0</v>
      </c>
      <c r="DP358" s="39">
        <v>80</v>
      </c>
      <c r="DQ358" s="39">
        <v>60</v>
      </c>
      <c r="DR358" s="31">
        <v>45</v>
      </c>
      <c r="DS358" s="39">
        <v>80</v>
      </c>
      <c r="DT358" s="39">
        <v>80</v>
      </c>
      <c r="DU358" s="39">
        <v>20</v>
      </c>
      <c r="DV358" s="39">
        <v>80</v>
      </c>
      <c r="DW358" s="39">
        <v>20</v>
      </c>
      <c r="DX358" s="31">
        <v>56</v>
      </c>
      <c r="DY358" s="39">
        <v>25</v>
      </c>
      <c r="DZ358" s="39">
        <v>25</v>
      </c>
      <c r="EA358" s="31">
        <v>25</v>
      </c>
      <c r="EB358" s="39">
        <v>20</v>
      </c>
      <c r="EC358" s="39">
        <v>25</v>
      </c>
      <c r="ED358" s="31">
        <v>22.5</v>
      </c>
      <c r="EE358" s="39">
        <v>25</v>
      </c>
      <c r="EF358" s="39">
        <v>25</v>
      </c>
      <c r="EG358" s="39">
        <v>25</v>
      </c>
      <c r="EH358" s="39">
        <v>50</v>
      </c>
      <c r="EI358" s="39">
        <v>0</v>
      </c>
      <c r="EJ358" s="31">
        <v>25</v>
      </c>
      <c r="EK358" s="40">
        <v>26.527777777777779</v>
      </c>
      <c r="EL358">
        <v>25</v>
      </c>
      <c r="EM358">
        <v>25</v>
      </c>
      <c r="EN358">
        <v>25</v>
      </c>
      <c r="EO358">
        <v>50</v>
      </c>
      <c r="EP358">
        <v>25</v>
      </c>
      <c r="EQ358">
        <v>0</v>
      </c>
      <c r="ER358">
        <v>0</v>
      </c>
      <c r="ES358">
        <v>100</v>
      </c>
      <c r="ET358">
        <v>0</v>
      </c>
      <c r="EU358">
        <v>100</v>
      </c>
      <c r="EV358">
        <v>100</v>
      </c>
      <c r="EW358">
        <v>100</v>
      </c>
      <c r="EX358" s="6">
        <f t="shared" si="117"/>
        <v>45.833333333333336</v>
      </c>
      <c r="EY358">
        <f t="shared" si="118"/>
        <v>25</v>
      </c>
      <c r="EZ358" s="6">
        <f t="shared" si="119"/>
        <v>25</v>
      </c>
      <c r="FA358" s="6">
        <f t="shared" si="120"/>
        <v>66.666666666666671</v>
      </c>
      <c r="FB358" s="6">
        <f t="shared" si="121"/>
        <v>25</v>
      </c>
    </row>
    <row r="359" spans="1:158" x14ac:dyDescent="0.2">
      <c r="A359" t="s">
        <v>867</v>
      </c>
      <c r="B359">
        <v>1</v>
      </c>
      <c r="C359">
        <v>1</v>
      </c>
      <c r="D359">
        <v>3</v>
      </c>
      <c r="E359">
        <v>1</v>
      </c>
      <c r="F359">
        <v>1</v>
      </c>
      <c r="H359">
        <f>COUNTIFS(R359, 2, I359, 0)</f>
        <v>1</v>
      </c>
      <c r="I359">
        <f t="shared" si="116"/>
        <v>0</v>
      </c>
      <c r="J359" s="9">
        <f>SUM(COUNTIFS(I359, 0, H359, 0, O359, {"1";"2";"3"}))</f>
        <v>0</v>
      </c>
      <c r="K359" s="9">
        <f t="shared" si="124"/>
        <v>0</v>
      </c>
      <c r="L359">
        <v>1</v>
      </c>
      <c r="M359">
        <v>1</v>
      </c>
      <c r="N359">
        <v>1</v>
      </c>
      <c r="O359">
        <v>1</v>
      </c>
      <c r="P359">
        <v>3</v>
      </c>
      <c r="R359">
        <v>2</v>
      </c>
      <c r="S359">
        <v>2</v>
      </c>
      <c r="T359">
        <v>1</v>
      </c>
      <c r="U359">
        <v>1</v>
      </c>
      <c r="V359">
        <v>0</v>
      </c>
      <c r="W359">
        <v>0</v>
      </c>
      <c r="X359">
        <v>0</v>
      </c>
      <c r="Y359">
        <v>0</v>
      </c>
      <c r="Z359">
        <v>1</v>
      </c>
      <c r="AE359">
        <v>2</v>
      </c>
      <c r="AF359">
        <v>4</v>
      </c>
      <c r="AH359">
        <v>5</v>
      </c>
      <c r="AI359">
        <v>5</v>
      </c>
      <c r="AJ359" s="10" t="s">
        <v>411</v>
      </c>
      <c r="AK359" s="13" t="s">
        <v>968</v>
      </c>
      <c r="AL359">
        <v>0</v>
      </c>
      <c r="AM359">
        <v>3</v>
      </c>
      <c r="AN359">
        <v>3</v>
      </c>
      <c r="AO359">
        <v>1</v>
      </c>
      <c r="AP359">
        <v>2</v>
      </c>
      <c r="AQ359">
        <v>2</v>
      </c>
      <c r="AR359">
        <v>2</v>
      </c>
      <c r="AS359">
        <v>2</v>
      </c>
      <c r="AT359">
        <v>2</v>
      </c>
      <c r="AU359">
        <v>1</v>
      </c>
      <c r="AV359">
        <v>1</v>
      </c>
      <c r="AX359">
        <v>3</v>
      </c>
      <c r="BC359">
        <v>2</v>
      </c>
      <c r="BD359">
        <v>1</v>
      </c>
      <c r="BE359">
        <v>2</v>
      </c>
      <c r="BF359">
        <v>3</v>
      </c>
      <c r="BG359">
        <v>3</v>
      </c>
      <c r="BH359">
        <v>4</v>
      </c>
      <c r="BI359">
        <v>3</v>
      </c>
      <c r="BJ359">
        <v>6</v>
      </c>
      <c r="BK359">
        <v>3</v>
      </c>
      <c r="BL359">
        <v>1</v>
      </c>
      <c r="BM359">
        <v>3</v>
      </c>
      <c r="BN359">
        <v>3</v>
      </c>
      <c r="BO359">
        <v>2</v>
      </c>
      <c r="BP359">
        <v>3</v>
      </c>
      <c r="BQ359">
        <v>3</v>
      </c>
      <c r="BR359">
        <v>4</v>
      </c>
      <c r="BS359">
        <v>3</v>
      </c>
      <c r="BT359">
        <v>3</v>
      </c>
      <c r="BU359">
        <v>3</v>
      </c>
      <c r="BV359">
        <v>3</v>
      </c>
      <c r="BW359">
        <v>3</v>
      </c>
      <c r="BX359">
        <v>4</v>
      </c>
      <c r="BZ359">
        <v>2</v>
      </c>
      <c r="CA359">
        <v>3</v>
      </c>
      <c r="CB359">
        <v>3</v>
      </c>
      <c r="CC359">
        <v>1</v>
      </c>
      <c r="CD359">
        <v>1</v>
      </c>
      <c r="CE359">
        <v>2</v>
      </c>
      <c r="CF359">
        <v>2</v>
      </c>
      <c r="CG359">
        <v>2</v>
      </c>
      <c r="CH359">
        <v>2</v>
      </c>
      <c r="CI359">
        <f t="shared" si="125"/>
        <v>80</v>
      </c>
      <c r="CJ359">
        <f t="shared" si="122"/>
        <v>5</v>
      </c>
      <c r="CK359" s="7">
        <f t="shared" si="126"/>
        <v>0.86111111111111116</v>
      </c>
      <c r="CL359">
        <v>138</v>
      </c>
      <c r="CM359" s="7">
        <f t="shared" si="131"/>
        <v>0.57971014492753625</v>
      </c>
      <c r="CN359">
        <f t="shared" si="123"/>
        <v>25</v>
      </c>
      <c r="CO359">
        <f t="shared" si="127"/>
        <v>1</v>
      </c>
      <c r="CP359" s="7">
        <f t="shared" si="128"/>
        <v>0.91666666666666663</v>
      </c>
      <c r="CQ359">
        <v>37</v>
      </c>
      <c r="CR359" s="7">
        <f t="shared" si="129"/>
        <v>0.67567567567567566</v>
      </c>
      <c r="CT359" s="39">
        <v>0</v>
      </c>
      <c r="CU359" s="39">
        <v>50</v>
      </c>
      <c r="CV359" s="39">
        <v>50</v>
      </c>
      <c r="CW359" s="39">
        <v>50</v>
      </c>
      <c r="CX359" s="39">
        <v>50</v>
      </c>
      <c r="CY359" s="39">
        <v>50</v>
      </c>
      <c r="CZ359" s="39">
        <v>0</v>
      </c>
      <c r="DA359" s="39">
        <v>0</v>
      </c>
      <c r="DB359" s="39"/>
      <c r="DC359" s="39">
        <v>100</v>
      </c>
      <c r="DD359" s="31">
        <v>38.888888888888886</v>
      </c>
      <c r="DE359" s="39"/>
      <c r="DF359" s="39"/>
      <c r="DG359" s="39"/>
      <c r="DH359" s="39"/>
      <c r="DI359" s="31"/>
      <c r="DJ359" s="39">
        <v>100</v>
      </c>
      <c r="DK359" s="39">
        <v>0</v>
      </c>
      <c r="DL359" s="39">
        <v>100</v>
      </c>
      <c r="DM359" s="31">
        <v>66.666666666666671</v>
      </c>
      <c r="DN359" s="39">
        <v>40</v>
      </c>
      <c r="DO359" s="39">
        <v>40</v>
      </c>
      <c r="DP359" s="39">
        <v>20</v>
      </c>
      <c r="DQ359" s="39">
        <v>40</v>
      </c>
      <c r="DR359" s="31">
        <v>35</v>
      </c>
      <c r="DS359" s="39">
        <v>100</v>
      </c>
      <c r="DT359" s="39">
        <v>40</v>
      </c>
      <c r="DU359" s="39">
        <v>0</v>
      </c>
      <c r="DV359" s="39">
        <v>40</v>
      </c>
      <c r="DW359" s="39">
        <v>40</v>
      </c>
      <c r="DX359" s="31">
        <v>44</v>
      </c>
      <c r="DY359" s="39">
        <v>50</v>
      </c>
      <c r="DZ359" s="39">
        <v>75</v>
      </c>
      <c r="EA359" s="31">
        <v>62.5</v>
      </c>
      <c r="EB359" s="39">
        <v>40</v>
      </c>
      <c r="EC359" s="39">
        <v>75</v>
      </c>
      <c r="ED359" s="31">
        <v>57.5</v>
      </c>
      <c r="EE359" s="39">
        <v>50</v>
      </c>
      <c r="EF359" s="39">
        <v>50</v>
      </c>
      <c r="EG359" s="39">
        <v>50</v>
      </c>
      <c r="EH359" s="39">
        <v>50</v>
      </c>
      <c r="EI359" s="39">
        <v>50</v>
      </c>
      <c r="EJ359" s="31">
        <v>50</v>
      </c>
      <c r="EK359" s="40">
        <v>46.774193548387096</v>
      </c>
      <c r="EL359">
        <v>50</v>
      </c>
      <c r="EM359">
        <v>75</v>
      </c>
      <c r="EO359">
        <v>25</v>
      </c>
      <c r="EP359">
        <v>50</v>
      </c>
      <c r="EQ359">
        <v>50</v>
      </c>
      <c r="ER359">
        <v>0</v>
      </c>
      <c r="ES359">
        <v>0</v>
      </c>
      <c r="ET359">
        <v>100</v>
      </c>
      <c r="EU359">
        <v>100</v>
      </c>
      <c r="EV359">
        <v>100</v>
      </c>
      <c r="EW359">
        <v>100</v>
      </c>
      <c r="EX359" s="6">
        <f t="shared" si="117"/>
        <v>59.090909090909093</v>
      </c>
      <c r="EY359">
        <f t="shared" si="118"/>
        <v>62.5</v>
      </c>
      <c r="EZ359" s="6">
        <f t="shared" si="119"/>
        <v>50</v>
      </c>
      <c r="FA359" s="6">
        <f t="shared" si="120"/>
        <v>66.666666666666671</v>
      </c>
      <c r="FB359" s="6">
        <f t="shared" si="121"/>
        <v>41.666666666666664</v>
      </c>
    </row>
    <row r="360" spans="1:158" x14ac:dyDescent="0.2">
      <c r="A360" t="s">
        <v>868</v>
      </c>
      <c r="B360">
        <v>1</v>
      </c>
      <c r="C360">
        <v>1</v>
      </c>
      <c r="D360">
        <v>3</v>
      </c>
      <c r="E360">
        <v>1</v>
      </c>
      <c r="F360">
        <v>1</v>
      </c>
      <c r="H360">
        <f>COUNTIFS(R360, 2, I360, 0)</f>
        <v>1</v>
      </c>
      <c r="I360">
        <f t="shared" si="116"/>
        <v>0</v>
      </c>
      <c r="J360" s="9">
        <f>SUM(COUNTIFS(I360, 0, H360, 0, O360, {"1";"2";"3"}))</f>
        <v>0</v>
      </c>
      <c r="K360" s="9">
        <f t="shared" si="124"/>
        <v>0</v>
      </c>
      <c r="L360">
        <v>1</v>
      </c>
      <c r="M360">
        <v>1</v>
      </c>
      <c r="N360">
        <v>1</v>
      </c>
      <c r="O360">
        <v>1</v>
      </c>
      <c r="P360">
        <v>2</v>
      </c>
      <c r="R360">
        <v>2</v>
      </c>
      <c r="S360">
        <v>2</v>
      </c>
      <c r="T360">
        <v>1</v>
      </c>
      <c r="U360">
        <v>0</v>
      </c>
      <c r="V360">
        <v>1</v>
      </c>
      <c r="W360">
        <v>0</v>
      </c>
      <c r="X360">
        <v>0</v>
      </c>
      <c r="Y360">
        <v>0</v>
      </c>
      <c r="Z360">
        <v>2</v>
      </c>
      <c r="AE360">
        <v>2</v>
      </c>
      <c r="AF360">
        <v>1</v>
      </c>
      <c r="AH360">
        <v>5</v>
      </c>
      <c r="AI360">
        <v>2</v>
      </c>
      <c r="AJ360" s="10" t="s">
        <v>412</v>
      </c>
      <c r="AK360" s="13" t="s">
        <v>968</v>
      </c>
      <c r="AL360">
        <v>0</v>
      </c>
      <c r="AM360">
        <v>4</v>
      </c>
      <c r="AN360">
        <v>3</v>
      </c>
      <c r="AO360">
        <v>3</v>
      </c>
      <c r="AP360">
        <v>3</v>
      </c>
      <c r="AQ360">
        <v>3</v>
      </c>
      <c r="AR360">
        <v>3</v>
      </c>
      <c r="AS360">
        <v>3</v>
      </c>
      <c r="AT360">
        <v>3</v>
      </c>
      <c r="AU360">
        <v>3</v>
      </c>
      <c r="AV360">
        <v>3</v>
      </c>
      <c r="AW360">
        <v>3</v>
      </c>
      <c r="AX360">
        <v>3</v>
      </c>
      <c r="AY360">
        <v>2</v>
      </c>
      <c r="AZ360">
        <v>2</v>
      </c>
      <c r="BA360">
        <v>2</v>
      </c>
      <c r="BB360">
        <v>2</v>
      </c>
      <c r="BC360">
        <v>2</v>
      </c>
      <c r="BD360">
        <v>2</v>
      </c>
      <c r="BE360">
        <v>2</v>
      </c>
      <c r="BF360">
        <v>5</v>
      </c>
      <c r="BG360">
        <v>6</v>
      </c>
      <c r="BH360">
        <v>5</v>
      </c>
      <c r="BI360">
        <v>1</v>
      </c>
      <c r="BJ360">
        <v>5</v>
      </c>
      <c r="BK360">
        <v>5</v>
      </c>
      <c r="BL360">
        <v>2</v>
      </c>
      <c r="BM360">
        <v>2</v>
      </c>
      <c r="BN360">
        <v>5</v>
      </c>
      <c r="BO360">
        <v>5</v>
      </c>
      <c r="BP360">
        <v>4</v>
      </c>
      <c r="BQ360">
        <v>5</v>
      </c>
      <c r="BR360">
        <v>5</v>
      </c>
      <c r="BS360">
        <v>4</v>
      </c>
      <c r="BT360">
        <v>2</v>
      </c>
      <c r="BU360">
        <v>4</v>
      </c>
      <c r="BV360">
        <v>2</v>
      </c>
      <c r="BW360">
        <v>5</v>
      </c>
      <c r="BX360">
        <v>5</v>
      </c>
      <c r="BY360">
        <v>5</v>
      </c>
      <c r="BZ360">
        <v>5</v>
      </c>
      <c r="CA360">
        <v>5</v>
      </c>
      <c r="CB360">
        <v>3</v>
      </c>
      <c r="CC360">
        <v>2</v>
      </c>
      <c r="CD360">
        <v>2</v>
      </c>
      <c r="CE360">
        <v>2</v>
      </c>
      <c r="CF360">
        <v>2</v>
      </c>
      <c r="CG360">
        <v>2</v>
      </c>
      <c r="CH360">
        <v>2</v>
      </c>
      <c r="CI360">
        <f t="shared" si="125"/>
        <v>118</v>
      </c>
      <c r="CJ360">
        <f t="shared" si="122"/>
        <v>0</v>
      </c>
      <c r="CK360" s="7">
        <f t="shared" si="126"/>
        <v>1</v>
      </c>
      <c r="CL360">
        <v>149</v>
      </c>
      <c r="CM360" s="7">
        <f t="shared" si="131"/>
        <v>0.79194630872483218</v>
      </c>
      <c r="CN360">
        <f t="shared" si="123"/>
        <v>40</v>
      </c>
      <c r="CO360">
        <f t="shared" si="127"/>
        <v>0</v>
      </c>
      <c r="CP360" s="7">
        <f t="shared" si="128"/>
        <v>1</v>
      </c>
      <c r="CQ360">
        <v>42</v>
      </c>
      <c r="CR360" s="7">
        <f t="shared" si="129"/>
        <v>0.95238095238095233</v>
      </c>
      <c r="CT360" s="39">
        <v>100</v>
      </c>
      <c r="CU360" s="39">
        <v>100</v>
      </c>
      <c r="CV360" s="39">
        <v>100</v>
      </c>
      <c r="CW360" s="39">
        <v>100</v>
      </c>
      <c r="CX360" s="39">
        <v>100</v>
      </c>
      <c r="CY360" s="39">
        <v>100</v>
      </c>
      <c r="CZ360" s="39">
        <v>100</v>
      </c>
      <c r="DA360" s="39">
        <v>100</v>
      </c>
      <c r="DB360" s="39">
        <v>100</v>
      </c>
      <c r="DC360" s="39">
        <v>100</v>
      </c>
      <c r="DD360" s="31">
        <v>100</v>
      </c>
      <c r="DE360" s="39">
        <v>100</v>
      </c>
      <c r="DF360" s="39">
        <v>100</v>
      </c>
      <c r="DG360" s="39">
        <v>100</v>
      </c>
      <c r="DH360" s="39">
        <v>100</v>
      </c>
      <c r="DI360" s="31">
        <v>100</v>
      </c>
      <c r="DJ360" s="39">
        <v>100</v>
      </c>
      <c r="DK360" s="39">
        <v>100</v>
      </c>
      <c r="DL360" s="39">
        <v>100</v>
      </c>
      <c r="DM360" s="31">
        <v>100</v>
      </c>
      <c r="DN360" s="39">
        <v>0</v>
      </c>
      <c r="DO360" s="39">
        <v>20</v>
      </c>
      <c r="DP360" s="39">
        <v>80</v>
      </c>
      <c r="DQ360" s="39">
        <v>80</v>
      </c>
      <c r="DR360" s="31">
        <v>45</v>
      </c>
      <c r="DS360" s="39">
        <v>80</v>
      </c>
      <c r="DT360" s="39">
        <v>80</v>
      </c>
      <c r="DU360" s="39">
        <v>20</v>
      </c>
      <c r="DV360" s="39">
        <v>80</v>
      </c>
      <c r="DW360" s="39">
        <v>60</v>
      </c>
      <c r="DX360" s="31">
        <v>64</v>
      </c>
      <c r="DY360" s="39">
        <v>100</v>
      </c>
      <c r="DZ360" s="39">
        <v>100</v>
      </c>
      <c r="EA360" s="31">
        <v>100</v>
      </c>
      <c r="EB360" s="39">
        <v>100</v>
      </c>
      <c r="EC360" s="39">
        <v>100</v>
      </c>
      <c r="ED360" s="31">
        <v>100</v>
      </c>
      <c r="EE360" s="39">
        <v>75</v>
      </c>
      <c r="EF360" s="39">
        <v>75</v>
      </c>
      <c r="EG360" s="39">
        <v>25</v>
      </c>
      <c r="EH360" s="39">
        <v>75</v>
      </c>
      <c r="EI360" s="39">
        <v>25</v>
      </c>
      <c r="EJ360" s="31">
        <v>55</v>
      </c>
      <c r="EK360" s="40">
        <v>81.25</v>
      </c>
      <c r="EL360">
        <v>100</v>
      </c>
      <c r="EM360">
        <v>100</v>
      </c>
      <c r="EN360">
        <v>100</v>
      </c>
      <c r="EO360">
        <v>100</v>
      </c>
      <c r="EP360">
        <v>100</v>
      </c>
      <c r="EQ360">
        <v>50</v>
      </c>
      <c r="ER360">
        <v>100</v>
      </c>
      <c r="ES360">
        <v>100</v>
      </c>
      <c r="ET360">
        <v>100</v>
      </c>
      <c r="EU360">
        <v>100</v>
      </c>
      <c r="EV360">
        <v>100</v>
      </c>
      <c r="EW360">
        <v>100</v>
      </c>
      <c r="EX360" s="6">
        <f t="shared" si="117"/>
        <v>95.833333333333329</v>
      </c>
      <c r="EY360">
        <f t="shared" si="118"/>
        <v>100</v>
      </c>
      <c r="EZ360" s="6">
        <f t="shared" si="119"/>
        <v>91.666666666666671</v>
      </c>
      <c r="FA360" s="6">
        <f t="shared" si="120"/>
        <v>100</v>
      </c>
      <c r="FB360" s="6">
        <f t="shared" si="121"/>
        <v>87.5</v>
      </c>
    </row>
    <row r="361" spans="1:158" x14ac:dyDescent="0.2">
      <c r="A361" t="s">
        <v>869</v>
      </c>
      <c r="B361">
        <v>1</v>
      </c>
      <c r="C361">
        <v>1</v>
      </c>
      <c r="D361">
        <v>3</v>
      </c>
      <c r="E361">
        <v>1</v>
      </c>
      <c r="F361">
        <v>1</v>
      </c>
      <c r="H361">
        <f>COUNTIFS(R361, 2, I361, 0)</f>
        <v>1</v>
      </c>
      <c r="I361">
        <f t="shared" si="116"/>
        <v>0</v>
      </c>
      <c r="J361" s="9">
        <f>SUM(COUNTIFS(I361, 0, H361, 0, O361, {"1";"2";"3"}))</f>
        <v>0</v>
      </c>
      <c r="K361" s="9">
        <f t="shared" si="124"/>
        <v>0</v>
      </c>
      <c r="L361">
        <v>1</v>
      </c>
      <c r="M361">
        <v>1</v>
      </c>
      <c r="N361">
        <v>1</v>
      </c>
      <c r="O361">
        <v>1</v>
      </c>
      <c r="P361">
        <v>3</v>
      </c>
      <c r="Q361">
        <v>1997</v>
      </c>
      <c r="R361">
        <v>2</v>
      </c>
      <c r="S361">
        <v>2</v>
      </c>
      <c r="T361">
        <v>1</v>
      </c>
      <c r="U361">
        <v>1</v>
      </c>
      <c r="V361">
        <v>0</v>
      </c>
      <c r="W361">
        <v>0</v>
      </c>
      <c r="X361">
        <v>0</v>
      </c>
      <c r="Y361">
        <v>0</v>
      </c>
      <c r="Z361">
        <v>2</v>
      </c>
      <c r="AE361">
        <v>2</v>
      </c>
      <c r="AF361">
        <v>1</v>
      </c>
      <c r="AH361">
        <v>6</v>
      </c>
      <c r="AI361">
        <v>6</v>
      </c>
      <c r="AJ361" s="10" t="s">
        <v>413</v>
      </c>
      <c r="AK361" s="13" t="s">
        <v>968</v>
      </c>
      <c r="AL361">
        <v>0</v>
      </c>
      <c r="AM361">
        <v>4</v>
      </c>
      <c r="AN361">
        <v>3</v>
      </c>
      <c r="AO361">
        <v>3</v>
      </c>
      <c r="AP361">
        <v>3</v>
      </c>
      <c r="AQ361">
        <v>3</v>
      </c>
      <c r="AR361">
        <v>3</v>
      </c>
      <c r="AS361">
        <v>3</v>
      </c>
      <c r="AT361">
        <v>3</v>
      </c>
      <c r="AU361">
        <v>3</v>
      </c>
      <c r="AV361">
        <v>3</v>
      </c>
      <c r="AW361">
        <v>3</v>
      </c>
      <c r="AX361">
        <v>3</v>
      </c>
      <c r="AY361">
        <v>2</v>
      </c>
      <c r="AZ361">
        <v>2</v>
      </c>
      <c r="BA361">
        <v>2</v>
      </c>
      <c r="BB361">
        <v>2</v>
      </c>
      <c r="BC361">
        <v>2</v>
      </c>
      <c r="BD361">
        <v>2</v>
      </c>
      <c r="BE361">
        <v>2</v>
      </c>
      <c r="BF361">
        <v>5</v>
      </c>
      <c r="BG361">
        <v>5</v>
      </c>
      <c r="BH361">
        <v>5</v>
      </c>
      <c r="BI361">
        <v>5</v>
      </c>
      <c r="BJ361">
        <v>4</v>
      </c>
      <c r="BK361">
        <v>6</v>
      </c>
      <c r="BL361">
        <v>4</v>
      </c>
      <c r="BM361">
        <v>5</v>
      </c>
      <c r="BN361">
        <v>6</v>
      </c>
      <c r="BO361">
        <v>5</v>
      </c>
      <c r="BP361">
        <v>5</v>
      </c>
      <c r="BQ361">
        <v>5</v>
      </c>
      <c r="BR361">
        <v>5</v>
      </c>
      <c r="BS361">
        <v>3</v>
      </c>
      <c r="BT361">
        <v>3</v>
      </c>
      <c r="BU361">
        <v>3</v>
      </c>
      <c r="BV361">
        <v>3</v>
      </c>
      <c r="BW361">
        <v>5</v>
      </c>
      <c r="BX361">
        <v>5</v>
      </c>
      <c r="BY361">
        <v>5</v>
      </c>
      <c r="BZ361">
        <v>5</v>
      </c>
      <c r="CA361">
        <v>3</v>
      </c>
      <c r="CB361">
        <v>3</v>
      </c>
      <c r="CC361">
        <v>2</v>
      </c>
      <c r="CD361">
        <v>2</v>
      </c>
      <c r="CE361">
        <v>2</v>
      </c>
      <c r="CF361">
        <v>2</v>
      </c>
      <c r="CG361">
        <v>2</v>
      </c>
      <c r="CH361">
        <v>2</v>
      </c>
      <c r="CI361">
        <f t="shared" si="125"/>
        <v>128</v>
      </c>
      <c r="CJ361">
        <f t="shared" si="122"/>
        <v>0</v>
      </c>
      <c r="CK361" s="7">
        <f t="shared" si="126"/>
        <v>1</v>
      </c>
      <c r="CL361">
        <v>149</v>
      </c>
      <c r="CM361" s="7">
        <f t="shared" si="131"/>
        <v>0.85906040268456374</v>
      </c>
      <c r="CN361">
        <f t="shared" si="123"/>
        <v>38</v>
      </c>
      <c r="CO361">
        <f t="shared" si="127"/>
        <v>0</v>
      </c>
      <c r="CP361" s="7">
        <f t="shared" si="128"/>
        <v>1</v>
      </c>
      <c r="CQ361">
        <v>42</v>
      </c>
      <c r="CR361" s="7">
        <f t="shared" si="129"/>
        <v>0.90476190476190477</v>
      </c>
      <c r="CT361" s="39">
        <v>100</v>
      </c>
      <c r="CU361" s="39">
        <v>100</v>
      </c>
      <c r="CV361" s="39">
        <v>100</v>
      </c>
      <c r="CW361" s="39">
        <v>100</v>
      </c>
      <c r="CX361" s="39">
        <v>100</v>
      </c>
      <c r="CY361" s="39">
        <v>100</v>
      </c>
      <c r="CZ361" s="39">
        <v>100</v>
      </c>
      <c r="DA361" s="39">
        <v>100</v>
      </c>
      <c r="DB361" s="39">
        <v>100</v>
      </c>
      <c r="DC361" s="39">
        <v>100</v>
      </c>
      <c r="DD361" s="31">
        <v>100</v>
      </c>
      <c r="DE361" s="39">
        <v>100</v>
      </c>
      <c r="DF361" s="39">
        <v>100</v>
      </c>
      <c r="DG361" s="39">
        <v>100</v>
      </c>
      <c r="DH361" s="39">
        <v>100</v>
      </c>
      <c r="DI361" s="31">
        <v>100</v>
      </c>
      <c r="DJ361" s="39">
        <v>100</v>
      </c>
      <c r="DK361" s="39">
        <v>100</v>
      </c>
      <c r="DL361" s="39">
        <v>100</v>
      </c>
      <c r="DM361" s="31">
        <v>100</v>
      </c>
      <c r="DN361" s="39">
        <v>80</v>
      </c>
      <c r="DO361" s="39">
        <v>80</v>
      </c>
      <c r="DP361" s="39">
        <v>80</v>
      </c>
      <c r="DQ361" s="39">
        <v>80</v>
      </c>
      <c r="DR361" s="31">
        <v>80</v>
      </c>
      <c r="DS361" s="39">
        <v>60</v>
      </c>
      <c r="DT361" s="39">
        <v>100</v>
      </c>
      <c r="DU361" s="39">
        <v>60</v>
      </c>
      <c r="DV361" s="39">
        <v>100</v>
      </c>
      <c r="DW361" s="39">
        <v>80</v>
      </c>
      <c r="DX361" s="31">
        <v>80</v>
      </c>
      <c r="DY361" s="39">
        <v>100</v>
      </c>
      <c r="DZ361" s="39">
        <v>100</v>
      </c>
      <c r="EA361" s="31">
        <v>100</v>
      </c>
      <c r="EB361" s="39">
        <v>80</v>
      </c>
      <c r="EC361" s="39">
        <v>100</v>
      </c>
      <c r="ED361" s="31">
        <v>90</v>
      </c>
      <c r="EE361" s="39">
        <v>75</v>
      </c>
      <c r="EF361" s="39">
        <v>50</v>
      </c>
      <c r="EG361" s="39">
        <v>50</v>
      </c>
      <c r="EH361" s="39">
        <v>50</v>
      </c>
      <c r="EI361" s="39">
        <v>50</v>
      </c>
      <c r="EJ361" s="31">
        <v>55</v>
      </c>
      <c r="EK361" s="40">
        <v>86.805555555555557</v>
      </c>
      <c r="EL361">
        <v>100</v>
      </c>
      <c r="EM361">
        <v>100</v>
      </c>
      <c r="EN361">
        <v>100</v>
      </c>
      <c r="EO361">
        <v>100</v>
      </c>
      <c r="EP361">
        <v>50</v>
      </c>
      <c r="EQ361">
        <v>50</v>
      </c>
      <c r="ER361">
        <v>100</v>
      </c>
      <c r="ES361">
        <v>100</v>
      </c>
      <c r="ET361">
        <v>100</v>
      </c>
      <c r="EU361">
        <v>100</v>
      </c>
      <c r="EV361">
        <v>100</v>
      </c>
      <c r="EW361">
        <v>100</v>
      </c>
      <c r="EX361" s="6">
        <f t="shared" si="117"/>
        <v>91.666666666666671</v>
      </c>
      <c r="EY361">
        <f t="shared" si="118"/>
        <v>100</v>
      </c>
      <c r="EZ361" s="6">
        <f t="shared" si="119"/>
        <v>83.333333333333329</v>
      </c>
      <c r="FA361" s="6">
        <f t="shared" si="120"/>
        <v>100</v>
      </c>
      <c r="FB361" s="6">
        <f t="shared" si="121"/>
        <v>75</v>
      </c>
    </row>
    <row r="362" spans="1:158" x14ac:dyDescent="0.2">
      <c r="A362" t="s">
        <v>870</v>
      </c>
      <c r="B362">
        <v>1</v>
      </c>
      <c r="C362">
        <v>1</v>
      </c>
      <c r="D362">
        <v>3</v>
      </c>
      <c r="E362">
        <v>1</v>
      </c>
      <c r="F362">
        <v>1</v>
      </c>
      <c r="H362">
        <f>COUNTIFS(R362, 2, I362, 0)</f>
        <v>0</v>
      </c>
      <c r="I362">
        <f t="shared" si="116"/>
        <v>0</v>
      </c>
      <c r="J362" s="9">
        <f>SUM(COUNTIFS(I362, 0, H362, 0, O362, {"1";"2";"3"}))</f>
        <v>1</v>
      </c>
      <c r="K362" s="9">
        <f t="shared" si="124"/>
        <v>0</v>
      </c>
      <c r="L362">
        <v>3</v>
      </c>
      <c r="M362">
        <v>1</v>
      </c>
      <c r="N362">
        <v>1</v>
      </c>
      <c r="O362">
        <v>1</v>
      </c>
      <c r="P362">
        <v>2</v>
      </c>
      <c r="Q362">
        <v>2013</v>
      </c>
      <c r="S362">
        <v>1</v>
      </c>
      <c r="T362">
        <v>1</v>
      </c>
      <c r="U362">
        <v>1</v>
      </c>
      <c r="V362">
        <v>0</v>
      </c>
      <c r="W362">
        <v>0</v>
      </c>
      <c r="X362">
        <v>0</v>
      </c>
      <c r="Y362">
        <v>0</v>
      </c>
      <c r="AE362">
        <v>2</v>
      </c>
      <c r="AF362">
        <v>1</v>
      </c>
      <c r="AH362">
        <v>2</v>
      </c>
      <c r="AI362">
        <v>5</v>
      </c>
      <c r="AJ362" s="10" t="s">
        <v>414</v>
      </c>
      <c r="AK362" s="13" t="s">
        <v>968</v>
      </c>
      <c r="AL362">
        <v>0</v>
      </c>
      <c r="AM362">
        <v>4</v>
      </c>
      <c r="AN362">
        <v>3</v>
      </c>
      <c r="AO362">
        <v>2</v>
      </c>
      <c r="AP362">
        <v>3</v>
      </c>
      <c r="AQ362">
        <v>3</v>
      </c>
      <c r="AR362">
        <v>3</v>
      </c>
      <c r="AS362">
        <v>3</v>
      </c>
      <c r="AT362">
        <v>3</v>
      </c>
      <c r="AU362">
        <v>3</v>
      </c>
      <c r="AV362">
        <v>3</v>
      </c>
      <c r="AW362">
        <v>3</v>
      </c>
      <c r="AX362">
        <v>3</v>
      </c>
      <c r="AY362">
        <v>2</v>
      </c>
      <c r="AZ362">
        <v>2</v>
      </c>
      <c r="BA362">
        <v>2</v>
      </c>
      <c r="BB362">
        <v>2</v>
      </c>
      <c r="BC362">
        <v>2</v>
      </c>
      <c r="BD362">
        <v>2</v>
      </c>
      <c r="BE362">
        <v>2</v>
      </c>
      <c r="BF362">
        <v>5</v>
      </c>
      <c r="BG362">
        <v>6</v>
      </c>
      <c r="BH362">
        <v>5</v>
      </c>
      <c r="BI362">
        <v>3</v>
      </c>
      <c r="BJ362">
        <v>4</v>
      </c>
      <c r="BK362">
        <v>4</v>
      </c>
      <c r="BL362">
        <v>4</v>
      </c>
      <c r="BM362">
        <v>2</v>
      </c>
      <c r="BN362">
        <v>3</v>
      </c>
      <c r="BO362">
        <v>3</v>
      </c>
      <c r="BP362">
        <v>3</v>
      </c>
      <c r="BQ362">
        <v>2</v>
      </c>
      <c r="BR362">
        <v>4</v>
      </c>
      <c r="BS362">
        <v>4</v>
      </c>
      <c r="BT362">
        <v>3</v>
      </c>
      <c r="BU362">
        <v>2</v>
      </c>
      <c r="BV362">
        <v>3</v>
      </c>
      <c r="BW362">
        <v>4</v>
      </c>
      <c r="BX362">
        <v>4</v>
      </c>
      <c r="BY362">
        <v>5</v>
      </c>
      <c r="BZ362">
        <v>5</v>
      </c>
      <c r="CA362">
        <v>3</v>
      </c>
      <c r="CB362">
        <v>2</v>
      </c>
      <c r="CC362">
        <v>2</v>
      </c>
      <c r="CD362">
        <v>2</v>
      </c>
      <c r="CE362">
        <v>2</v>
      </c>
      <c r="CF362">
        <v>2</v>
      </c>
      <c r="CG362">
        <v>2</v>
      </c>
      <c r="CH362">
        <v>2</v>
      </c>
      <c r="CI362">
        <f t="shared" si="125"/>
        <v>110</v>
      </c>
      <c r="CJ362">
        <f t="shared" si="122"/>
        <v>0</v>
      </c>
      <c r="CK362" s="7">
        <f t="shared" si="126"/>
        <v>1</v>
      </c>
      <c r="CL362">
        <v>149</v>
      </c>
      <c r="CM362" s="7">
        <f t="shared" si="131"/>
        <v>0.73825503355704702</v>
      </c>
      <c r="CN362">
        <f t="shared" si="123"/>
        <v>35</v>
      </c>
      <c r="CO362">
        <f t="shared" si="127"/>
        <v>0</v>
      </c>
      <c r="CP362" s="7">
        <f t="shared" si="128"/>
        <v>1</v>
      </c>
      <c r="CQ362">
        <v>42</v>
      </c>
      <c r="CR362" s="7">
        <f t="shared" si="129"/>
        <v>0.83333333333333337</v>
      </c>
      <c r="CT362" s="39">
        <v>50</v>
      </c>
      <c r="CU362" s="39">
        <v>100</v>
      </c>
      <c r="CV362" s="39">
        <v>100</v>
      </c>
      <c r="CW362" s="39">
        <v>100</v>
      </c>
      <c r="CX362" s="39">
        <v>100</v>
      </c>
      <c r="CY362" s="39">
        <v>100</v>
      </c>
      <c r="CZ362" s="39">
        <v>100</v>
      </c>
      <c r="DA362" s="39">
        <v>100</v>
      </c>
      <c r="DB362" s="39">
        <v>100</v>
      </c>
      <c r="DC362" s="39">
        <v>100</v>
      </c>
      <c r="DD362" s="31">
        <v>95</v>
      </c>
      <c r="DE362" s="39">
        <v>100</v>
      </c>
      <c r="DF362" s="39">
        <v>100</v>
      </c>
      <c r="DG362" s="39">
        <v>100</v>
      </c>
      <c r="DH362" s="39">
        <v>100</v>
      </c>
      <c r="DI362" s="31">
        <v>100</v>
      </c>
      <c r="DJ362" s="39">
        <v>100</v>
      </c>
      <c r="DK362" s="39">
        <v>100</v>
      </c>
      <c r="DL362" s="39">
        <v>100</v>
      </c>
      <c r="DM362" s="31">
        <v>100</v>
      </c>
      <c r="DN362" s="39">
        <v>40</v>
      </c>
      <c r="DO362" s="39">
        <v>20</v>
      </c>
      <c r="DP362" s="39">
        <v>40</v>
      </c>
      <c r="DQ362" s="39">
        <v>20</v>
      </c>
      <c r="DR362" s="31">
        <v>30</v>
      </c>
      <c r="DS362" s="39">
        <v>60</v>
      </c>
      <c r="DT362" s="39">
        <v>60</v>
      </c>
      <c r="DU362" s="39">
        <v>60</v>
      </c>
      <c r="DV362" s="39">
        <v>40</v>
      </c>
      <c r="DW362" s="39">
        <v>40</v>
      </c>
      <c r="DX362" s="31">
        <v>52</v>
      </c>
      <c r="DY362" s="39">
        <v>100</v>
      </c>
      <c r="DZ362" s="39">
        <v>75</v>
      </c>
      <c r="EA362" s="31">
        <v>87.5</v>
      </c>
      <c r="EB362" s="39">
        <v>100</v>
      </c>
      <c r="EC362" s="39">
        <v>100</v>
      </c>
      <c r="ED362" s="31">
        <v>100</v>
      </c>
      <c r="EE362" s="39">
        <v>75</v>
      </c>
      <c r="EF362" s="39">
        <v>75</v>
      </c>
      <c r="EG362" s="39">
        <v>50</v>
      </c>
      <c r="EH362" s="39">
        <v>25</v>
      </c>
      <c r="EI362" s="39">
        <v>50</v>
      </c>
      <c r="EJ362" s="31">
        <v>55</v>
      </c>
      <c r="EK362" s="40">
        <v>75.833333333333329</v>
      </c>
      <c r="EL362">
        <v>75</v>
      </c>
      <c r="EM362">
        <v>75</v>
      </c>
      <c r="EN362">
        <v>100</v>
      </c>
      <c r="EO362">
        <v>100</v>
      </c>
      <c r="EP362">
        <v>50</v>
      </c>
      <c r="EQ362">
        <v>25</v>
      </c>
      <c r="ER362">
        <v>100</v>
      </c>
      <c r="ES362">
        <v>100</v>
      </c>
      <c r="ET362">
        <v>100</v>
      </c>
      <c r="EU362">
        <v>100</v>
      </c>
      <c r="EV362">
        <v>100</v>
      </c>
      <c r="EW362">
        <v>100</v>
      </c>
      <c r="EX362" s="6">
        <f t="shared" si="117"/>
        <v>85.416666666666671</v>
      </c>
      <c r="EY362">
        <f t="shared" si="118"/>
        <v>75</v>
      </c>
      <c r="EZ362" s="6">
        <f t="shared" si="119"/>
        <v>70.833333333333329</v>
      </c>
      <c r="FA362" s="6">
        <f t="shared" si="120"/>
        <v>100</v>
      </c>
      <c r="FB362" s="6">
        <f t="shared" si="121"/>
        <v>68.75</v>
      </c>
    </row>
    <row r="363" spans="1:158" x14ac:dyDescent="0.2">
      <c r="A363" t="s">
        <v>871</v>
      </c>
      <c r="B363">
        <v>1</v>
      </c>
      <c r="C363">
        <v>1</v>
      </c>
      <c r="D363">
        <v>3</v>
      </c>
      <c r="E363">
        <v>1</v>
      </c>
      <c r="F363">
        <v>1</v>
      </c>
      <c r="H363">
        <f>COUNTIFS(R363, 2, I363, 0)</f>
        <v>1</v>
      </c>
      <c r="I363">
        <f t="shared" si="116"/>
        <v>0</v>
      </c>
      <c r="J363" s="9">
        <f>SUM(COUNTIFS(I363, 0, H363, 0, O363, {"1";"2";"3"}))</f>
        <v>0</v>
      </c>
      <c r="K363" s="9">
        <f t="shared" si="124"/>
        <v>0</v>
      </c>
      <c r="L363">
        <v>1</v>
      </c>
      <c r="M363">
        <v>1</v>
      </c>
      <c r="N363">
        <v>1</v>
      </c>
      <c r="O363">
        <v>1</v>
      </c>
      <c r="P363">
        <v>2</v>
      </c>
      <c r="Q363">
        <v>2014</v>
      </c>
      <c r="R363">
        <v>2</v>
      </c>
      <c r="S363">
        <v>1</v>
      </c>
      <c r="T363">
        <v>1</v>
      </c>
      <c r="U363">
        <v>1</v>
      </c>
      <c r="V363">
        <v>0</v>
      </c>
      <c r="W363">
        <v>1</v>
      </c>
      <c r="X363">
        <v>0</v>
      </c>
      <c r="Y363">
        <v>0</v>
      </c>
      <c r="Z363">
        <v>1</v>
      </c>
      <c r="AE363">
        <v>2</v>
      </c>
      <c r="AF363">
        <v>2</v>
      </c>
      <c r="AG363">
        <v>2</v>
      </c>
      <c r="AH363">
        <v>2</v>
      </c>
      <c r="AI363">
        <v>5</v>
      </c>
      <c r="AJ363" s="10" t="s">
        <v>415</v>
      </c>
      <c r="AK363" s="13" t="s">
        <v>968</v>
      </c>
      <c r="AL363">
        <v>0</v>
      </c>
      <c r="AM363">
        <v>5</v>
      </c>
      <c r="AN363">
        <v>3</v>
      </c>
      <c r="AO363">
        <v>3</v>
      </c>
      <c r="AP363">
        <v>3</v>
      </c>
      <c r="AQ363">
        <v>3</v>
      </c>
      <c r="AR363">
        <v>3</v>
      </c>
      <c r="AS363">
        <v>3</v>
      </c>
      <c r="AT363">
        <v>3</v>
      </c>
      <c r="AU363">
        <v>3</v>
      </c>
      <c r="AV363">
        <v>3</v>
      </c>
      <c r="AW363">
        <v>3</v>
      </c>
      <c r="AX363">
        <v>3</v>
      </c>
      <c r="AY363">
        <v>2</v>
      </c>
      <c r="AZ363">
        <v>2</v>
      </c>
      <c r="BA363">
        <v>2</v>
      </c>
      <c r="BB363">
        <v>2</v>
      </c>
      <c r="BC363">
        <v>2</v>
      </c>
      <c r="BD363">
        <v>2</v>
      </c>
      <c r="BE363">
        <v>2</v>
      </c>
      <c r="BF363">
        <v>5</v>
      </c>
      <c r="BG363">
        <v>6</v>
      </c>
      <c r="BH363">
        <v>5</v>
      </c>
      <c r="BI363">
        <v>5</v>
      </c>
      <c r="BJ363">
        <v>6</v>
      </c>
      <c r="BK363">
        <v>6</v>
      </c>
      <c r="BL363">
        <v>6</v>
      </c>
      <c r="BM363">
        <v>6</v>
      </c>
      <c r="BN363">
        <v>6</v>
      </c>
      <c r="BO363">
        <v>6</v>
      </c>
      <c r="BP363">
        <v>6</v>
      </c>
      <c r="BQ363">
        <v>6</v>
      </c>
      <c r="BR363">
        <v>5</v>
      </c>
      <c r="BS363">
        <v>5</v>
      </c>
      <c r="BT363">
        <v>4</v>
      </c>
      <c r="BU363">
        <v>5</v>
      </c>
      <c r="BV363">
        <v>5</v>
      </c>
      <c r="BW363">
        <v>3</v>
      </c>
      <c r="BX363">
        <v>3</v>
      </c>
      <c r="BY363">
        <v>5</v>
      </c>
      <c r="BZ363">
        <v>5</v>
      </c>
      <c r="CA363">
        <v>5</v>
      </c>
      <c r="CB363">
        <v>1</v>
      </c>
      <c r="CC363">
        <v>2</v>
      </c>
      <c r="CD363">
        <v>2</v>
      </c>
      <c r="CE363">
        <v>2</v>
      </c>
      <c r="CF363">
        <v>2</v>
      </c>
      <c r="CG363">
        <v>2</v>
      </c>
      <c r="CH363">
        <v>2</v>
      </c>
      <c r="CI363">
        <f t="shared" si="125"/>
        <v>145</v>
      </c>
      <c r="CJ363">
        <f t="shared" si="122"/>
        <v>0</v>
      </c>
      <c r="CK363" s="7">
        <f t="shared" si="126"/>
        <v>1</v>
      </c>
      <c r="CL363">
        <v>149</v>
      </c>
      <c r="CM363" s="7">
        <f t="shared" si="131"/>
        <v>0.97315436241610742</v>
      </c>
      <c r="CN363">
        <f t="shared" si="123"/>
        <v>34</v>
      </c>
      <c r="CO363">
        <f t="shared" si="127"/>
        <v>0</v>
      </c>
      <c r="CP363" s="7">
        <f t="shared" si="128"/>
        <v>1</v>
      </c>
      <c r="CQ363">
        <v>42</v>
      </c>
      <c r="CR363" s="7">
        <f t="shared" si="129"/>
        <v>0.80952380952380953</v>
      </c>
      <c r="CT363" s="39">
        <v>100</v>
      </c>
      <c r="CU363" s="39">
        <v>100</v>
      </c>
      <c r="CV363" s="39">
        <v>100</v>
      </c>
      <c r="CW363" s="39">
        <v>100</v>
      </c>
      <c r="CX363" s="39">
        <v>100</v>
      </c>
      <c r="CY363" s="39">
        <v>100</v>
      </c>
      <c r="CZ363" s="39">
        <v>100</v>
      </c>
      <c r="DA363" s="39">
        <v>100</v>
      </c>
      <c r="DB363" s="39">
        <v>100</v>
      </c>
      <c r="DC363" s="39">
        <v>100</v>
      </c>
      <c r="DD363" s="31">
        <v>100</v>
      </c>
      <c r="DE363" s="39">
        <v>100</v>
      </c>
      <c r="DF363" s="39">
        <v>100</v>
      </c>
      <c r="DG363" s="39">
        <v>100</v>
      </c>
      <c r="DH363" s="39">
        <v>100</v>
      </c>
      <c r="DI363" s="31">
        <v>100</v>
      </c>
      <c r="DJ363" s="39">
        <v>100</v>
      </c>
      <c r="DK363" s="39">
        <v>100</v>
      </c>
      <c r="DL363" s="39">
        <v>100</v>
      </c>
      <c r="DM363" s="31">
        <v>100</v>
      </c>
      <c r="DN363" s="39">
        <v>80</v>
      </c>
      <c r="DO363" s="39">
        <v>100</v>
      </c>
      <c r="DP363" s="39">
        <v>100</v>
      </c>
      <c r="DQ363" s="39">
        <v>100</v>
      </c>
      <c r="DR363" s="31">
        <v>95</v>
      </c>
      <c r="DS363" s="39">
        <v>100</v>
      </c>
      <c r="DT363" s="39">
        <v>100</v>
      </c>
      <c r="DU363" s="39">
        <v>100</v>
      </c>
      <c r="DV363" s="39">
        <v>100</v>
      </c>
      <c r="DW363" s="39">
        <v>100</v>
      </c>
      <c r="DX363" s="31">
        <v>100</v>
      </c>
      <c r="DY363" s="39">
        <v>100</v>
      </c>
      <c r="DZ363" s="39">
        <v>100</v>
      </c>
      <c r="EA363" s="31">
        <v>100</v>
      </c>
      <c r="EB363" s="39">
        <v>100</v>
      </c>
      <c r="EC363" s="39">
        <v>100</v>
      </c>
      <c r="ED363" s="31">
        <v>100</v>
      </c>
      <c r="EE363" s="39">
        <v>100</v>
      </c>
      <c r="EF363" s="39">
        <v>100</v>
      </c>
      <c r="EG363" s="39">
        <v>75</v>
      </c>
      <c r="EH363" s="39">
        <v>100</v>
      </c>
      <c r="EI363" s="39">
        <v>100</v>
      </c>
      <c r="EJ363" s="31">
        <v>95</v>
      </c>
      <c r="EK363" s="40">
        <v>97.361111111111114</v>
      </c>
      <c r="EL363">
        <v>50</v>
      </c>
      <c r="EM363">
        <v>50</v>
      </c>
      <c r="EN363">
        <v>100</v>
      </c>
      <c r="EO363">
        <v>100</v>
      </c>
      <c r="EP363">
        <v>100</v>
      </c>
      <c r="EQ363">
        <v>0</v>
      </c>
      <c r="ER363">
        <v>100</v>
      </c>
      <c r="ES363">
        <v>100</v>
      </c>
      <c r="ET363">
        <v>100</v>
      </c>
      <c r="EU363">
        <v>100</v>
      </c>
      <c r="EV363">
        <v>100</v>
      </c>
      <c r="EW363">
        <v>100</v>
      </c>
      <c r="EX363" s="6">
        <f t="shared" si="117"/>
        <v>83.333333333333329</v>
      </c>
      <c r="EY363">
        <f t="shared" si="118"/>
        <v>50</v>
      </c>
      <c r="EZ363" s="6">
        <f t="shared" si="119"/>
        <v>66.666666666666671</v>
      </c>
      <c r="FA363" s="6">
        <f t="shared" si="120"/>
        <v>100</v>
      </c>
      <c r="FB363" s="6">
        <f t="shared" si="121"/>
        <v>75</v>
      </c>
    </row>
    <row r="364" spans="1:158" x14ac:dyDescent="0.2">
      <c r="A364" t="s">
        <v>872</v>
      </c>
      <c r="B364">
        <v>1</v>
      </c>
      <c r="C364">
        <v>1</v>
      </c>
      <c r="D364">
        <v>3</v>
      </c>
      <c r="E364">
        <v>1</v>
      </c>
      <c r="F364">
        <v>1</v>
      </c>
      <c r="H364">
        <f>COUNTIFS(R364, 2, I364, 0)</f>
        <v>1</v>
      </c>
      <c r="I364">
        <f t="shared" si="116"/>
        <v>0</v>
      </c>
      <c r="J364" s="9">
        <f>SUM(COUNTIFS(I364, 0, H364, 0, O364, {"1";"2";"3"}))</f>
        <v>0</v>
      </c>
      <c r="K364" s="9">
        <f t="shared" si="124"/>
        <v>0</v>
      </c>
      <c r="L364">
        <v>1</v>
      </c>
      <c r="M364">
        <v>1</v>
      </c>
      <c r="N364">
        <v>1</v>
      </c>
      <c r="O364">
        <v>3</v>
      </c>
      <c r="P364">
        <v>2</v>
      </c>
      <c r="Q364">
        <v>2001</v>
      </c>
      <c r="R364">
        <v>2</v>
      </c>
      <c r="S364">
        <v>1</v>
      </c>
      <c r="T364">
        <v>1</v>
      </c>
      <c r="U364">
        <v>1</v>
      </c>
      <c r="V364">
        <v>0</v>
      </c>
      <c r="W364">
        <v>0</v>
      </c>
      <c r="X364">
        <v>0</v>
      </c>
      <c r="Y364">
        <v>0</v>
      </c>
      <c r="Z364">
        <v>1</v>
      </c>
      <c r="AA364">
        <v>2001</v>
      </c>
      <c r="AB364">
        <v>1</v>
      </c>
      <c r="AC364">
        <v>4</v>
      </c>
      <c r="AD364">
        <v>1</v>
      </c>
      <c r="AE364">
        <v>2</v>
      </c>
      <c r="AF364">
        <v>1</v>
      </c>
      <c r="AH364">
        <v>5</v>
      </c>
      <c r="AI364">
        <v>5</v>
      </c>
      <c r="AJ364" s="10" t="s">
        <v>416</v>
      </c>
      <c r="AK364" s="13" t="s">
        <v>964</v>
      </c>
      <c r="AL364">
        <v>0</v>
      </c>
      <c r="AM364">
        <v>4</v>
      </c>
      <c r="AN364">
        <v>3</v>
      </c>
      <c r="AO364">
        <v>2</v>
      </c>
      <c r="AP364">
        <v>3</v>
      </c>
      <c r="AQ364">
        <v>3</v>
      </c>
      <c r="AR364">
        <v>3</v>
      </c>
      <c r="AS364">
        <v>3</v>
      </c>
      <c r="AT364">
        <v>3</v>
      </c>
      <c r="AU364">
        <v>3</v>
      </c>
      <c r="AV364">
        <v>3</v>
      </c>
      <c r="AW364">
        <v>3</v>
      </c>
      <c r="AX364">
        <v>3</v>
      </c>
      <c r="AY364">
        <v>2</v>
      </c>
      <c r="AZ364">
        <v>2</v>
      </c>
      <c r="BA364">
        <v>2</v>
      </c>
      <c r="BB364">
        <v>2</v>
      </c>
      <c r="BC364">
        <v>2</v>
      </c>
      <c r="BD364">
        <v>2</v>
      </c>
      <c r="BE364">
        <v>2</v>
      </c>
      <c r="BF364">
        <v>5</v>
      </c>
      <c r="BG364">
        <v>6</v>
      </c>
      <c r="BH364">
        <v>5</v>
      </c>
      <c r="BI364">
        <v>4</v>
      </c>
      <c r="BJ364">
        <v>6</v>
      </c>
      <c r="BK364">
        <v>6</v>
      </c>
      <c r="BL364">
        <v>3</v>
      </c>
      <c r="BM364">
        <v>4</v>
      </c>
      <c r="BN364">
        <v>6</v>
      </c>
      <c r="BO364">
        <v>6</v>
      </c>
      <c r="BP364">
        <v>5</v>
      </c>
      <c r="BQ364">
        <v>5</v>
      </c>
      <c r="BR364">
        <v>5</v>
      </c>
      <c r="BS364">
        <v>5</v>
      </c>
      <c r="BT364">
        <v>4</v>
      </c>
      <c r="BU364">
        <v>5</v>
      </c>
      <c r="BV364">
        <v>4</v>
      </c>
      <c r="BW364">
        <v>5</v>
      </c>
      <c r="BX364">
        <v>5</v>
      </c>
      <c r="BY364">
        <v>4</v>
      </c>
      <c r="BZ364">
        <v>5</v>
      </c>
      <c r="CA364">
        <v>4</v>
      </c>
      <c r="CB364">
        <v>5</v>
      </c>
      <c r="CC364">
        <v>2</v>
      </c>
      <c r="CD364">
        <v>2</v>
      </c>
      <c r="CE364">
        <v>2</v>
      </c>
      <c r="CF364">
        <v>2</v>
      </c>
      <c r="CG364">
        <v>2</v>
      </c>
      <c r="CH364">
        <v>2</v>
      </c>
      <c r="CI364">
        <f t="shared" si="125"/>
        <v>134</v>
      </c>
      <c r="CJ364">
        <f t="shared" si="122"/>
        <v>0</v>
      </c>
      <c r="CK364" s="7">
        <f t="shared" si="126"/>
        <v>1</v>
      </c>
      <c r="CL364">
        <v>149</v>
      </c>
      <c r="CM364" s="7">
        <f t="shared" ref="CM364:CM371" si="132">CI364/CL364</f>
        <v>0.89932885906040272</v>
      </c>
      <c r="CN364">
        <f t="shared" si="123"/>
        <v>40</v>
      </c>
      <c r="CO364">
        <f t="shared" si="127"/>
        <v>0</v>
      </c>
      <c r="CP364" s="7">
        <f t="shared" si="128"/>
        <v>1</v>
      </c>
      <c r="CQ364">
        <v>42</v>
      </c>
      <c r="CR364" s="7">
        <f t="shared" si="129"/>
        <v>0.95238095238095233</v>
      </c>
      <c r="CT364" s="39">
        <v>50</v>
      </c>
      <c r="CU364" s="39">
        <v>100</v>
      </c>
      <c r="CV364" s="39">
        <v>100</v>
      </c>
      <c r="CW364" s="39">
        <v>100</v>
      </c>
      <c r="CX364" s="39">
        <v>100</v>
      </c>
      <c r="CY364" s="39">
        <v>100</v>
      </c>
      <c r="CZ364" s="39">
        <v>100</v>
      </c>
      <c r="DA364" s="39">
        <v>100</v>
      </c>
      <c r="DB364" s="39">
        <v>100</v>
      </c>
      <c r="DC364" s="39">
        <v>100</v>
      </c>
      <c r="DD364" s="31">
        <v>95</v>
      </c>
      <c r="DE364" s="39">
        <v>100</v>
      </c>
      <c r="DF364" s="39">
        <v>100</v>
      </c>
      <c r="DG364" s="39">
        <v>100</v>
      </c>
      <c r="DH364" s="39">
        <v>100</v>
      </c>
      <c r="DI364" s="31">
        <v>100</v>
      </c>
      <c r="DJ364" s="39">
        <v>100</v>
      </c>
      <c r="DK364" s="39">
        <v>100</v>
      </c>
      <c r="DL364" s="39">
        <v>100</v>
      </c>
      <c r="DM364" s="31">
        <v>100</v>
      </c>
      <c r="DN364" s="39">
        <v>60</v>
      </c>
      <c r="DO364" s="39">
        <v>60</v>
      </c>
      <c r="DP364" s="39">
        <v>100</v>
      </c>
      <c r="DQ364" s="39">
        <v>80</v>
      </c>
      <c r="DR364" s="31">
        <v>75</v>
      </c>
      <c r="DS364" s="39">
        <v>100</v>
      </c>
      <c r="DT364" s="39">
        <v>100</v>
      </c>
      <c r="DU364" s="39">
        <v>40</v>
      </c>
      <c r="DV364" s="39">
        <v>100</v>
      </c>
      <c r="DW364" s="39">
        <v>80</v>
      </c>
      <c r="DX364" s="31">
        <v>84</v>
      </c>
      <c r="DY364" s="39">
        <v>100</v>
      </c>
      <c r="DZ364" s="39">
        <v>100</v>
      </c>
      <c r="EA364" s="31">
        <v>100</v>
      </c>
      <c r="EB364" s="39">
        <v>100</v>
      </c>
      <c r="EC364" s="39">
        <v>100</v>
      </c>
      <c r="ED364" s="31">
        <v>100</v>
      </c>
      <c r="EE364" s="39">
        <v>75</v>
      </c>
      <c r="EF364" s="39">
        <v>100</v>
      </c>
      <c r="EG364" s="39">
        <v>75</v>
      </c>
      <c r="EH364" s="39">
        <v>100</v>
      </c>
      <c r="EI364" s="39">
        <v>75</v>
      </c>
      <c r="EJ364" s="31">
        <v>85</v>
      </c>
      <c r="EK364" s="40">
        <v>90.138888888888886</v>
      </c>
      <c r="EL364">
        <v>100</v>
      </c>
      <c r="EM364">
        <v>100</v>
      </c>
      <c r="EN364">
        <v>75</v>
      </c>
      <c r="EO364">
        <v>100</v>
      </c>
      <c r="EP364">
        <v>75</v>
      </c>
      <c r="EQ364">
        <v>100</v>
      </c>
      <c r="ER364">
        <v>100</v>
      </c>
      <c r="ES364">
        <v>100</v>
      </c>
      <c r="ET364">
        <v>100</v>
      </c>
      <c r="EU364">
        <v>100</v>
      </c>
      <c r="EV364">
        <v>100</v>
      </c>
      <c r="EW364">
        <v>100</v>
      </c>
      <c r="EX364" s="6">
        <f t="shared" si="117"/>
        <v>95.833333333333329</v>
      </c>
      <c r="EY364">
        <f t="shared" si="118"/>
        <v>100</v>
      </c>
      <c r="EZ364" s="6">
        <f t="shared" si="119"/>
        <v>91.666666666666671</v>
      </c>
      <c r="FA364" s="6">
        <f t="shared" si="120"/>
        <v>100</v>
      </c>
      <c r="FB364" s="6">
        <f t="shared" si="121"/>
        <v>87.5</v>
      </c>
    </row>
    <row r="365" spans="1:158" x14ac:dyDescent="0.2">
      <c r="A365" t="s">
        <v>873</v>
      </c>
      <c r="B365">
        <v>1</v>
      </c>
      <c r="C365">
        <v>1</v>
      </c>
      <c r="D365">
        <v>3</v>
      </c>
      <c r="E365">
        <v>1</v>
      </c>
      <c r="F365">
        <v>1</v>
      </c>
      <c r="H365">
        <f>COUNTIFS(R365, 2, I365, 0)</f>
        <v>0</v>
      </c>
      <c r="I365">
        <f t="shared" si="116"/>
        <v>0</v>
      </c>
      <c r="J365" s="9">
        <f>SUM(COUNTIFS(I365, 0, H365, 0, O365, {"1";"2";"3"}))</f>
        <v>1</v>
      </c>
      <c r="K365" s="9">
        <f t="shared" si="124"/>
        <v>0</v>
      </c>
      <c r="L365">
        <v>3</v>
      </c>
      <c r="M365">
        <v>1</v>
      </c>
      <c r="N365">
        <v>2</v>
      </c>
      <c r="O365">
        <v>1</v>
      </c>
      <c r="P365">
        <v>2</v>
      </c>
      <c r="Q365">
        <v>2010</v>
      </c>
      <c r="S365">
        <v>2</v>
      </c>
      <c r="U365">
        <v>1</v>
      </c>
      <c r="V365">
        <v>0</v>
      </c>
      <c r="W365">
        <v>1</v>
      </c>
      <c r="X365">
        <v>0</v>
      </c>
      <c r="Y365">
        <v>0</v>
      </c>
      <c r="AE365">
        <v>2</v>
      </c>
      <c r="AF365">
        <v>1</v>
      </c>
      <c r="AH365">
        <v>6</v>
      </c>
      <c r="AI365">
        <v>6</v>
      </c>
      <c r="AJ365" s="10" t="s">
        <v>417</v>
      </c>
      <c r="AK365" s="13" t="s">
        <v>968</v>
      </c>
      <c r="AL365">
        <v>0</v>
      </c>
      <c r="AM365">
        <v>2</v>
      </c>
      <c r="AN365">
        <v>3</v>
      </c>
      <c r="AO365">
        <v>1</v>
      </c>
      <c r="AP365">
        <v>3</v>
      </c>
      <c r="AQ365">
        <v>3</v>
      </c>
      <c r="AR365">
        <v>2</v>
      </c>
      <c r="AS365">
        <v>3</v>
      </c>
      <c r="AT365">
        <v>2</v>
      </c>
      <c r="AU365">
        <v>3</v>
      </c>
      <c r="AV365">
        <v>3</v>
      </c>
      <c r="AW365">
        <v>3</v>
      </c>
      <c r="AX365">
        <v>3</v>
      </c>
      <c r="AY365">
        <v>2</v>
      </c>
      <c r="BD365">
        <v>2</v>
      </c>
      <c r="BF365">
        <v>4</v>
      </c>
      <c r="BG365">
        <v>4</v>
      </c>
      <c r="BH365">
        <v>4</v>
      </c>
      <c r="BI365">
        <v>4</v>
      </c>
      <c r="BJ365">
        <v>6</v>
      </c>
      <c r="BK365">
        <v>5</v>
      </c>
      <c r="BL365">
        <v>3</v>
      </c>
      <c r="BM365">
        <v>2</v>
      </c>
      <c r="BN365">
        <v>5</v>
      </c>
      <c r="BO365">
        <v>5</v>
      </c>
      <c r="BP365">
        <v>2</v>
      </c>
      <c r="BQ365">
        <v>2</v>
      </c>
      <c r="BR365">
        <v>4</v>
      </c>
      <c r="BS365">
        <v>3</v>
      </c>
      <c r="BT365">
        <v>2</v>
      </c>
      <c r="BU365">
        <v>2</v>
      </c>
      <c r="BV365">
        <v>3</v>
      </c>
      <c r="BW365">
        <v>1</v>
      </c>
      <c r="BX365">
        <v>1</v>
      </c>
      <c r="BY365">
        <v>3</v>
      </c>
      <c r="BZ365">
        <v>5</v>
      </c>
      <c r="CA365">
        <v>2</v>
      </c>
      <c r="CB365">
        <v>2</v>
      </c>
      <c r="CC365">
        <v>2</v>
      </c>
      <c r="CD365">
        <v>2</v>
      </c>
      <c r="CE365">
        <v>1</v>
      </c>
      <c r="CF365">
        <v>2</v>
      </c>
      <c r="CG365">
        <v>2</v>
      </c>
      <c r="CH365">
        <v>2</v>
      </c>
      <c r="CI365">
        <f t="shared" si="125"/>
        <v>95</v>
      </c>
      <c r="CJ365">
        <f t="shared" si="122"/>
        <v>5</v>
      </c>
      <c r="CK365" s="7">
        <f t="shared" si="126"/>
        <v>0.86111111111111116</v>
      </c>
      <c r="CL365">
        <v>139</v>
      </c>
      <c r="CM365" s="7">
        <f t="shared" si="132"/>
        <v>0.68345323741007191</v>
      </c>
      <c r="CN365">
        <f t="shared" si="123"/>
        <v>25</v>
      </c>
      <c r="CO365">
        <f t="shared" si="127"/>
        <v>0</v>
      </c>
      <c r="CP365" s="7">
        <f t="shared" si="128"/>
        <v>1</v>
      </c>
      <c r="CQ365">
        <v>42</v>
      </c>
      <c r="CR365" s="7">
        <f t="shared" si="129"/>
        <v>0.59523809523809523</v>
      </c>
      <c r="CT365" s="39">
        <v>0</v>
      </c>
      <c r="CU365" s="39">
        <v>100</v>
      </c>
      <c r="CV365" s="39">
        <v>100</v>
      </c>
      <c r="CW365" s="39">
        <v>50</v>
      </c>
      <c r="CX365" s="39">
        <v>100</v>
      </c>
      <c r="CY365" s="39">
        <v>50</v>
      </c>
      <c r="CZ365" s="39">
        <v>100</v>
      </c>
      <c r="DA365" s="39">
        <v>100</v>
      </c>
      <c r="DB365" s="39">
        <v>100</v>
      </c>
      <c r="DC365" s="39">
        <v>100</v>
      </c>
      <c r="DD365" s="31">
        <v>80</v>
      </c>
      <c r="DE365" s="39">
        <v>100</v>
      </c>
      <c r="DF365" s="39"/>
      <c r="DG365" s="39"/>
      <c r="DH365" s="39"/>
      <c r="DI365" s="31">
        <v>100</v>
      </c>
      <c r="DJ365" s="39"/>
      <c r="DK365" s="39">
        <v>100</v>
      </c>
      <c r="DL365" s="39"/>
      <c r="DM365" s="31">
        <v>100</v>
      </c>
      <c r="DN365" s="39">
        <v>60</v>
      </c>
      <c r="DO365" s="39">
        <v>20</v>
      </c>
      <c r="DP365" s="39">
        <v>80</v>
      </c>
      <c r="DQ365" s="39">
        <v>20</v>
      </c>
      <c r="DR365" s="31">
        <v>45</v>
      </c>
      <c r="DS365" s="39">
        <v>100</v>
      </c>
      <c r="DT365" s="39">
        <v>80</v>
      </c>
      <c r="DU365" s="39">
        <v>40</v>
      </c>
      <c r="DV365" s="39">
        <v>80</v>
      </c>
      <c r="DW365" s="39">
        <v>20</v>
      </c>
      <c r="DX365" s="31">
        <v>64</v>
      </c>
      <c r="DY365" s="39">
        <v>75</v>
      </c>
      <c r="DZ365" s="39">
        <v>75</v>
      </c>
      <c r="EA365" s="31">
        <v>75</v>
      </c>
      <c r="EB365" s="39">
        <v>60</v>
      </c>
      <c r="EC365" s="39">
        <v>75</v>
      </c>
      <c r="ED365" s="31">
        <v>67.5</v>
      </c>
      <c r="EE365" s="39">
        <v>25</v>
      </c>
      <c r="EF365" s="39">
        <v>50</v>
      </c>
      <c r="EG365" s="39">
        <v>25</v>
      </c>
      <c r="EH365" s="39">
        <v>25</v>
      </c>
      <c r="EI365" s="39">
        <v>50</v>
      </c>
      <c r="EJ365" s="31">
        <v>35</v>
      </c>
      <c r="EK365" s="40">
        <v>64.838709677419359</v>
      </c>
      <c r="EL365">
        <v>0</v>
      </c>
      <c r="EM365">
        <v>0</v>
      </c>
      <c r="EN365">
        <v>50</v>
      </c>
      <c r="EO365">
        <v>100</v>
      </c>
      <c r="EP365">
        <v>25</v>
      </c>
      <c r="EQ365">
        <v>25</v>
      </c>
      <c r="ER365">
        <v>100</v>
      </c>
      <c r="ES365">
        <v>100</v>
      </c>
      <c r="ET365">
        <v>0</v>
      </c>
      <c r="EU365">
        <v>100</v>
      </c>
      <c r="EV365">
        <v>100</v>
      </c>
      <c r="EW365">
        <v>100</v>
      </c>
      <c r="EX365" s="6">
        <f t="shared" si="117"/>
        <v>58.333333333333336</v>
      </c>
      <c r="EY365">
        <f t="shared" si="118"/>
        <v>0</v>
      </c>
      <c r="EZ365" s="6">
        <f t="shared" si="119"/>
        <v>33.333333333333336</v>
      </c>
      <c r="FA365" s="6">
        <f t="shared" si="120"/>
        <v>83.333333333333329</v>
      </c>
      <c r="FB365" s="6">
        <f t="shared" si="121"/>
        <v>50</v>
      </c>
    </row>
    <row r="366" spans="1:158" x14ac:dyDescent="0.2">
      <c r="A366" t="s">
        <v>874</v>
      </c>
      <c r="B366">
        <v>1</v>
      </c>
      <c r="C366">
        <v>1</v>
      </c>
      <c r="D366">
        <v>3</v>
      </c>
      <c r="E366">
        <v>1</v>
      </c>
      <c r="F366">
        <v>1</v>
      </c>
      <c r="H366">
        <f>COUNTIFS(R366, 2, I366, 0)</f>
        <v>1</v>
      </c>
      <c r="I366">
        <f t="shared" si="116"/>
        <v>0</v>
      </c>
      <c r="J366" s="9">
        <f>SUM(COUNTIFS(I366, 0, H366, 0, O366, {"1";"2";"3"}))</f>
        <v>0</v>
      </c>
      <c r="K366" s="9">
        <f t="shared" si="124"/>
        <v>0</v>
      </c>
      <c r="L366">
        <v>1</v>
      </c>
      <c r="M366">
        <v>1</v>
      </c>
      <c r="N366">
        <v>1</v>
      </c>
      <c r="O366">
        <v>1</v>
      </c>
      <c r="P366">
        <v>2</v>
      </c>
      <c r="Q366">
        <v>2005</v>
      </c>
      <c r="R366">
        <v>2</v>
      </c>
      <c r="S366">
        <v>2</v>
      </c>
      <c r="T366">
        <v>1</v>
      </c>
      <c r="U366">
        <v>1</v>
      </c>
      <c r="V366">
        <v>0</v>
      </c>
      <c r="W366">
        <v>1</v>
      </c>
      <c r="X366">
        <v>0</v>
      </c>
      <c r="Y366">
        <v>0</v>
      </c>
      <c r="Z366">
        <v>3</v>
      </c>
      <c r="AE366">
        <v>2</v>
      </c>
      <c r="AF366">
        <v>1</v>
      </c>
      <c r="AH366">
        <v>5</v>
      </c>
      <c r="AI366">
        <v>2</v>
      </c>
      <c r="AJ366" s="10" t="s">
        <v>418</v>
      </c>
      <c r="AK366" s="13" t="s">
        <v>968</v>
      </c>
      <c r="AL366">
        <v>0</v>
      </c>
      <c r="AM366">
        <v>3</v>
      </c>
      <c r="AN366">
        <v>2</v>
      </c>
      <c r="AO366">
        <v>2</v>
      </c>
      <c r="AP366">
        <v>3</v>
      </c>
      <c r="AQ366">
        <v>3</v>
      </c>
      <c r="AR366">
        <v>3</v>
      </c>
      <c r="AS366">
        <v>3</v>
      </c>
      <c r="AT366">
        <v>3</v>
      </c>
      <c r="AU366">
        <v>3</v>
      </c>
      <c r="AV366">
        <v>3</v>
      </c>
      <c r="AW366">
        <v>3</v>
      </c>
      <c r="AX366">
        <v>3</v>
      </c>
      <c r="AY366">
        <v>2</v>
      </c>
      <c r="AZ366">
        <v>2</v>
      </c>
      <c r="BA366">
        <v>1</v>
      </c>
      <c r="BB366">
        <v>2</v>
      </c>
      <c r="BC366">
        <v>2</v>
      </c>
      <c r="BD366">
        <v>2</v>
      </c>
      <c r="BE366">
        <v>2</v>
      </c>
      <c r="BF366">
        <v>5</v>
      </c>
      <c r="BH366">
        <v>5</v>
      </c>
      <c r="BI366">
        <v>5</v>
      </c>
      <c r="BJ366">
        <v>6</v>
      </c>
      <c r="BK366">
        <v>6</v>
      </c>
      <c r="BL366">
        <v>5</v>
      </c>
      <c r="BM366">
        <v>3</v>
      </c>
      <c r="BN366">
        <v>6</v>
      </c>
      <c r="BO366">
        <v>5</v>
      </c>
      <c r="BP366">
        <v>5</v>
      </c>
      <c r="BQ366">
        <v>4</v>
      </c>
      <c r="BR366">
        <v>5</v>
      </c>
      <c r="BS366">
        <v>5</v>
      </c>
      <c r="BT366">
        <v>4</v>
      </c>
      <c r="BU366">
        <v>5</v>
      </c>
      <c r="BV366">
        <v>4</v>
      </c>
      <c r="BW366">
        <v>3</v>
      </c>
      <c r="BX366">
        <v>3</v>
      </c>
      <c r="BY366">
        <v>4</v>
      </c>
      <c r="BZ366">
        <v>5</v>
      </c>
      <c r="CA366">
        <v>5</v>
      </c>
      <c r="CB366">
        <v>4</v>
      </c>
      <c r="CC366">
        <v>2</v>
      </c>
      <c r="CD366">
        <v>2</v>
      </c>
      <c r="CE366">
        <v>2</v>
      </c>
      <c r="CF366">
        <v>2</v>
      </c>
      <c r="CG366">
        <v>2</v>
      </c>
      <c r="CH366">
        <v>2</v>
      </c>
      <c r="CI366">
        <f t="shared" si="125"/>
        <v>125</v>
      </c>
      <c r="CJ366">
        <f t="shared" si="122"/>
        <v>1</v>
      </c>
      <c r="CK366" s="7">
        <f t="shared" si="126"/>
        <v>0.97222222222222221</v>
      </c>
      <c r="CL366">
        <v>143</v>
      </c>
      <c r="CM366" s="7">
        <f t="shared" si="132"/>
        <v>0.87412587412587417</v>
      </c>
      <c r="CN366">
        <f t="shared" si="123"/>
        <v>36</v>
      </c>
      <c r="CO366">
        <f t="shared" si="127"/>
        <v>0</v>
      </c>
      <c r="CP366" s="7">
        <f t="shared" si="128"/>
        <v>1</v>
      </c>
      <c r="CQ366">
        <v>42</v>
      </c>
      <c r="CR366" s="7">
        <f t="shared" si="129"/>
        <v>0.8571428571428571</v>
      </c>
      <c r="CT366" s="39">
        <v>50</v>
      </c>
      <c r="CU366" s="39">
        <v>100</v>
      </c>
      <c r="CV366" s="39">
        <v>100</v>
      </c>
      <c r="CW366" s="39">
        <v>100</v>
      </c>
      <c r="CX366" s="39">
        <v>100</v>
      </c>
      <c r="CY366" s="39">
        <v>100</v>
      </c>
      <c r="CZ366" s="39">
        <v>100</v>
      </c>
      <c r="DA366" s="39">
        <v>100</v>
      </c>
      <c r="DB366" s="39">
        <v>100</v>
      </c>
      <c r="DC366" s="39">
        <v>100</v>
      </c>
      <c r="DD366" s="31">
        <v>95</v>
      </c>
      <c r="DE366" s="39">
        <v>100</v>
      </c>
      <c r="DF366" s="39">
        <v>100</v>
      </c>
      <c r="DG366" s="39">
        <v>0</v>
      </c>
      <c r="DH366" s="39">
        <v>100</v>
      </c>
      <c r="DI366" s="31">
        <v>75</v>
      </c>
      <c r="DJ366" s="39">
        <v>100</v>
      </c>
      <c r="DK366" s="39">
        <v>100</v>
      </c>
      <c r="DL366" s="39">
        <v>100</v>
      </c>
      <c r="DM366" s="31">
        <v>100</v>
      </c>
      <c r="DN366" s="39">
        <v>80</v>
      </c>
      <c r="DO366" s="39">
        <v>40</v>
      </c>
      <c r="DP366" s="39">
        <v>80</v>
      </c>
      <c r="DQ366" s="39">
        <v>60</v>
      </c>
      <c r="DR366" s="31">
        <v>65</v>
      </c>
      <c r="DS366" s="39">
        <v>100</v>
      </c>
      <c r="DT366" s="39">
        <v>100</v>
      </c>
      <c r="DU366" s="39">
        <v>80</v>
      </c>
      <c r="DV366" s="39">
        <v>100</v>
      </c>
      <c r="DW366" s="39">
        <v>80</v>
      </c>
      <c r="DX366" s="31">
        <v>92</v>
      </c>
      <c r="DY366" s="39">
        <v>100</v>
      </c>
      <c r="DZ366" s="39">
        <v>100</v>
      </c>
      <c r="EA366" s="31">
        <v>100</v>
      </c>
      <c r="EB366" s="39"/>
      <c r="EC366" s="39">
        <v>100</v>
      </c>
      <c r="ED366" s="31">
        <v>100</v>
      </c>
      <c r="EE366" s="39">
        <v>50</v>
      </c>
      <c r="EF366" s="39">
        <v>100</v>
      </c>
      <c r="EG366" s="39">
        <v>75</v>
      </c>
      <c r="EH366" s="39">
        <v>100</v>
      </c>
      <c r="EI366" s="39">
        <v>75</v>
      </c>
      <c r="EJ366" s="31">
        <v>80</v>
      </c>
      <c r="EK366" s="40">
        <v>85.571428571428569</v>
      </c>
      <c r="EL366">
        <v>50</v>
      </c>
      <c r="EM366">
        <v>50</v>
      </c>
      <c r="EN366">
        <v>75</v>
      </c>
      <c r="EO366">
        <v>100</v>
      </c>
      <c r="EP366">
        <v>100</v>
      </c>
      <c r="EQ366">
        <v>75</v>
      </c>
      <c r="ER366">
        <v>100</v>
      </c>
      <c r="ES366">
        <v>100</v>
      </c>
      <c r="ET366">
        <v>100</v>
      </c>
      <c r="EU366">
        <v>100</v>
      </c>
      <c r="EV366">
        <v>100</v>
      </c>
      <c r="EW366">
        <v>100</v>
      </c>
      <c r="EX366" s="6">
        <f t="shared" si="117"/>
        <v>87.5</v>
      </c>
      <c r="EY366">
        <f t="shared" si="118"/>
        <v>50</v>
      </c>
      <c r="EZ366" s="6">
        <f t="shared" si="119"/>
        <v>75</v>
      </c>
      <c r="FA366" s="6">
        <f t="shared" si="120"/>
        <v>100</v>
      </c>
      <c r="FB366" s="6">
        <f t="shared" si="121"/>
        <v>87.5</v>
      </c>
    </row>
    <row r="367" spans="1:158" x14ac:dyDescent="0.2">
      <c r="A367" t="s">
        <v>875</v>
      </c>
      <c r="B367">
        <v>1</v>
      </c>
      <c r="C367">
        <v>1</v>
      </c>
      <c r="D367">
        <v>3</v>
      </c>
      <c r="E367">
        <v>1</v>
      </c>
      <c r="F367">
        <v>1</v>
      </c>
      <c r="H367">
        <f>COUNTIFS(R367, 2, I367, 0)</f>
        <v>1</v>
      </c>
      <c r="I367">
        <f t="shared" si="116"/>
        <v>0</v>
      </c>
      <c r="J367" s="9">
        <f>SUM(COUNTIFS(I367, 0, H367, 0, O367, {"1";"2";"3"}))</f>
        <v>0</v>
      </c>
      <c r="K367" s="9">
        <f t="shared" si="124"/>
        <v>0</v>
      </c>
      <c r="L367">
        <v>1</v>
      </c>
      <c r="M367">
        <v>2</v>
      </c>
      <c r="N367">
        <v>1</v>
      </c>
      <c r="O367">
        <v>1</v>
      </c>
      <c r="P367">
        <v>2</v>
      </c>
      <c r="Q367">
        <v>2006</v>
      </c>
      <c r="R367">
        <v>2</v>
      </c>
      <c r="S367">
        <v>2</v>
      </c>
      <c r="T367">
        <v>1</v>
      </c>
      <c r="U367">
        <v>0</v>
      </c>
      <c r="V367">
        <v>1</v>
      </c>
      <c r="W367">
        <v>1</v>
      </c>
      <c r="X367">
        <v>0</v>
      </c>
      <c r="Y367">
        <v>0</v>
      </c>
      <c r="Z367">
        <v>2</v>
      </c>
      <c r="AE367">
        <v>3</v>
      </c>
      <c r="AF367">
        <v>1</v>
      </c>
      <c r="AH367">
        <v>5</v>
      </c>
      <c r="AI367">
        <v>5</v>
      </c>
      <c r="AJ367" s="10" t="s">
        <v>419</v>
      </c>
      <c r="AK367" s="13" t="s">
        <v>968</v>
      </c>
      <c r="AL367">
        <v>0</v>
      </c>
      <c r="AM367">
        <v>3</v>
      </c>
      <c r="AN367">
        <v>3</v>
      </c>
      <c r="AO367">
        <v>3</v>
      </c>
      <c r="AP367">
        <v>3</v>
      </c>
      <c r="AQ367">
        <v>3</v>
      </c>
      <c r="AR367">
        <v>3</v>
      </c>
      <c r="AS367">
        <v>3</v>
      </c>
      <c r="AT367">
        <v>3</v>
      </c>
      <c r="AU367">
        <v>3</v>
      </c>
      <c r="AV367">
        <v>3</v>
      </c>
      <c r="AW367">
        <v>3</v>
      </c>
      <c r="AX367">
        <v>3</v>
      </c>
      <c r="AY367">
        <v>2</v>
      </c>
      <c r="AZ367">
        <v>2</v>
      </c>
      <c r="BA367">
        <v>2</v>
      </c>
      <c r="BB367">
        <v>2</v>
      </c>
      <c r="BC367">
        <v>2</v>
      </c>
      <c r="BD367">
        <v>2</v>
      </c>
      <c r="BE367">
        <v>2</v>
      </c>
      <c r="BF367">
        <v>4</v>
      </c>
      <c r="BG367">
        <v>2</v>
      </c>
      <c r="BH367">
        <v>3</v>
      </c>
      <c r="BI367">
        <v>3</v>
      </c>
      <c r="BJ367">
        <v>5</v>
      </c>
      <c r="BK367">
        <v>6</v>
      </c>
      <c r="BL367">
        <v>4</v>
      </c>
      <c r="BM367">
        <v>3</v>
      </c>
      <c r="BN367">
        <v>6</v>
      </c>
      <c r="BO367">
        <v>5</v>
      </c>
      <c r="BP367">
        <v>5</v>
      </c>
      <c r="BQ367">
        <v>4</v>
      </c>
      <c r="BR367">
        <v>4</v>
      </c>
      <c r="BS367">
        <v>2</v>
      </c>
      <c r="BT367">
        <v>2</v>
      </c>
      <c r="BU367">
        <v>3</v>
      </c>
      <c r="BV367">
        <v>4</v>
      </c>
      <c r="BW367">
        <v>2</v>
      </c>
      <c r="BX367">
        <v>5</v>
      </c>
      <c r="BY367">
        <v>5</v>
      </c>
      <c r="BZ367">
        <v>4</v>
      </c>
      <c r="CA367">
        <v>4</v>
      </c>
      <c r="CB367">
        <v>2</v>
      </c>
      <c r="CC367">
        <v>2</v>
      </c>
      <c r="CD367">
        <v>2</v>
      </c>
      <c r="CE367">
        <v>2</v>
      </c>
      <c r="CF367">
        <v>2</v>
      </c>
      <c r="CG367">
        <v>2</v>
      </c>
      <c r="CH367">
        <v>2</v>
      </c>
      <c r="CI367">
        <f t="shared" si="125"/>
        <v>115</v>
      </c>
      <c r="CJ367">
        <f t="shared" si="122"/>
        <v>0</v>
      </c>
      <c r="CK367" s="7">
        <f t="shared" si="126"/>
        <v>1</v>
      </c>
      <c r="CL367">
        <v>149</v>
      </c>
      <c r="CM367" s="7">
        <f t="shared" si="132"/>
        <v>0.77181208053691275</v>
      </c>
      <c r="CN367">
        <f t="shared" si="123"/>
        <v>34</v>
      </c>
      <c r="CO367">
        <f t="shared" si="127"/>
        <v>0</v>
      </c>
      <c r="CP367" s="7">
        <f t="shared" si="128"/>
        <v>1</v>
      </c>
      <c r="CQ367">
        <v>42</v>
      </c>
      <c r="CR367" s="7">
        <f t="shared" si="129"/>
        <v>0.80952380952380953</v>
      </c>
      <c r="CT367" s="39">
        <v>100</v>
      </c>
      <c r="CU367" s="39">
        <v>100</v>
      </c>
      <c r="CV367" s="39">
        <v>100</v>
      </c>
      <c r="CW367" s="39">
        <v>100</v>
      </c>
      <c r="CX367" s="39">
        <v>100</v>
      </c>
      <c r="CY367" s="39">
        <v>100</v>
      </c>
      <c r="CZ367" s="39">
        <v>100</v>
      </c>
      <c r="DA367" s="39">
        <v>100</v>
      </c>
      <c r="DB367" s="39">
        <v>100</v>
      </c>
      <c r="DC367" s="39">
        <v>100</v>
      </c>
      <c r="DD367" s="31">
        <v>100</v>
      </c>
      <c r="DE367" s="39">
        <v>100</v>
      </c>
      <c r="DF367" s="39">
        <v>100</v>
      </c>
      <c r="DG367" s="39">
        <v>100</v>
      </c>
      <c r="DH367" s="39">
        <v>100</v>
      </c>
      <c r="DI367" s="31">
        <v>100</v>
      </c>
      <c r="DJ367" s="39">
        <v>100</v>
      </c>
      <c r="DK367" s="39">
        <v>100</v>
      </c>
      <c r="DL367" s="39">
        <v>100</v>
      </c>
      <c r="DM367" s="31">
        <v>100</v>
      </c>
      <c r="DN367" s="39">
        <v>40</v>
      </c>
      <c r="DO367" s="39">
        <v>40</v>
      </c>
      <c r="DP367" s="39">
        <v>80</v>
      </c>
      <c r="DQ367" s="39">
        <v>60</v>
      </c>
      <c r="DR367" s="31">
        <v>55</v>
      </c>
      <c r="DS367" s="39">
        <v>80</v>
      </c>
      <c r="DT367" s="39">
        <v>100</v>
      </c>
      <c r="DU367" s="39">
        <v>60</v>
      </c>
      <c r="DV367" s="39">
        <v>100</v>
      </c>
      <c r="DW367" s="39">
        <v>80</v>
      </c>
      <c r="DX367" s="31">
        <v>84</v>
      </c>
      <c r="DY367" s="39">
        <v>75</v>
      </c>
      <c r="DZ367" s="39">
        <v>75</v>
      </c>
      <c r="EA367" s="31">
        <v>75</v>
      </c>
      <c r="EB367" s="39">
        <v>20</v>
      </c>
      <c r="EC367" s="39">
        <v>50</v>
      </c>
      <c r="ED367" s="31">
        <v>35</v>
      </c>
      <c r="EE367" s="39">
        <v>50</v>
      </c>
      <c r="EF367" s="39">
        <v>25</v>
      </c>
      <c r="EG367" s="39">
        <v>25</v>
      </c>
      <c r="EH367" s="39">
        <v>50</v>
      </c>
      <c r="EI367" s="39">
        <v>75</v>
      </c>
      <c r="EJ367" s="31">
        <v>45</v>
      </c>
      <c r="EK367" s="40">
        <v>78.75</v>
      </c>
      <c r="EL367">
        <v>25</v>
      </c>
      <c r="EM367">
        <v>100</v>
      </c>
      <c r="EN367">
        <v>100</v>
      </c>
      <c r="EO367">
        <v>75</v>
      </c>
      <c r="EP367">
        <v>75</v>
      </c>
      <c r="EQ367">
        <v>25</v>
      </c>
      <c r="ER367">
        <v>100</v>
      </c>
      <c r="ES367">
        <v>100</v>
      </c>
      <c r="ET367">
        <v>100</v>
      </c>
      <c r="EU367">
        <v>100</v>
      </c>
      <c r="EV367">
        <v>100</v>
      </c>
      <c r="EW367">
        <v>100</v>
      </c>
      <c r="EX367" s="6">
        <f t="shared" si="117"/>
        <v>83.333333333333329</v>
      </c>
      <c r="EY367">
        <f t="shared" si="118"/>
        <v>62.5</v>
      </c>
      <c r="EZ367" s="6">
        <f t="shared" si="119"/>
        <v>66.666666666666671</v>
      </c>
      <c r="FA367" s="6">
        <f t="shared" si="120"/>
        <v>100</v>
      </c>
      <c r="FB367" s="6">
        <f t="shared" si="121"/>
        <v>68.75</v>
      </c>
    </row>
    <row r="368" spans="1:158" x14ac:dyDescent="0.2">
      <c r="A368" t="s">
        <v>876</v>
      </c>
      <c r="B368">
        <v>1</v>
      </c>
      <c r="C368">
        <v>1</v>
      </c>
      <c r="D368">
        <v>3</v>
      </c>
      <c r="E368">
        <v>1</v>
      </c>
      <c r="F368">
        <v>1</v>
      </c>
      <c r="H368">
        <f>COUNTIFS(R368, 2, I368, 0)</f>
        <v>1</v>
      </c>
      <c r="I368">
        <f t="shared" si="116"/>
        <v>0</v>
      </c>
      <c r="J368" s="9">
        <f>SUM(COUNTIFS(I368, 0, H368, 0, O368, {"1";"2";"3"}))</f>
        <v>0</v>
      </c>
      <c r="K368" s="9">
        <f t="shared" si="124"/>
        <v>0</v>
      </c>
      <c r="L368">
        <v>1</v>
      </c>
      <c r="M368">
        <v>1</v>
      </c>
      <c r="N368">
        <v>1</v>
      </c>
      <c r="O368">
        <v>1</v>
      </c>
      <c r="P368">
        <v>2</v>
      </c>
      <c r="Q368">
        <v>2005</v>
      </c>
      <c r="R368">
        <v>2</v>
      </c>
      <c r="S368">
        <v>2</v>
      </c>
      <c r="T368">
        <v>1</v>
      </c>
      <c r="U368">
        <v>1</v>
      </c>
      <c r="V368">
        <v>0</v>
      </c>
      <c r="W368">
        <v>1</v>
      </c>
      <c r="X368">
        <v>0</v>
      </c>
      <c r="Y368">
        <v>0</v>
      </c>
      <c r="Z368">
        <v>3</v>
      </c>
      <c r="AE368">
        <v>2</v>
      </c>
      <c r="AF368">
        <v>1</v>
      </c>
      <c r="AH368">
        <v>5</v>
      </c>
      <c r="AI368">
        <v>5</v>
      </c>
      <c r="AJ368" s="10" t="s">
        <v>420</v>
      </c>
      <c r="AK368" s="13" t="s">
        <v>965</v>
      </c>
      <c r="AL368">
        <v>0</v>
      </c>
      <c r="AM368">
        <v>4</v>
      </c>
      <c r="AN368">
        <v>3</v>
      </c>
      <c r="AO368">
        <v>1</v>
      </c>
      <c r="AP368">
        <v>2</v>
      </c>
      <c r="AQ368">
        <v>2</v>
      </c>
      <c r="AR368">
        <v>2</v>
      </c>
      <c r="AS368">
        <v>2</v>
      </c>
      <c r="AT368">
        <v>2</v>
      </c>
      <c r="AU368">
        <v>2</v>
      </c>
      <c r="AV368">
        <v>2</v>
      </c>
      <c r="AW368">
        <v>2</v>
      </c>
      <c r="AX368">
        <v>3</v>
      </c>
      <c r="AY368">
        <v>2</v>
      </c>
      <c r="AZ368">
        <v>2</v>
      </c>
      <c r="BA368">
        <v>2</v>
      </c>
      <c r="BB368">
        <v>2</v>
      </c>
      <c r="BC368">
        <v>2</v>
      </c>
      <c r="BD368">
        <v>2</v>
      </c>
      <c r="BE368">
        <v>2</v>
      </c>
      <c r="BF368">
        <v>5</v>
      </c>
      <c r="BG368">
        <v>5</v>
      </c>
      <c r="BH368">
        <v>5</v>
      </c>
      <c r="BI368">
        <v>5</v>
      </c>
      <c r="BJ368">
        <v>5</v>
      </c>
      <c r="BK368">
        <v>6</v>
      </c>
      <c r="BL368">
        <v>5</v>
      </c>
      <c r="BM368">
        <v>4</v>
      </c>
      <c r="BN368">
        <v>6</v>
      </c>
      <c r="BO368">
        <v>6</v>
      </c>
      <c r="BP368">
        <v>5</v>
      </c>
      <c r="BQ368">
        <v>4</v>
      </c>
      <c r="BR368">
        <v>5</v>
      </c>
      <c r="BS368">
        <v>5</v>
      </c>
      <c r="BT368">
        <v>5</v>
      </c>
      <c r="BU368">
        <v>5</v>
      </c>
      <c r="BV368">
        <v>5</v>
      </c>
      <c r="BW368">
        <v>5</v>
      </c>
      <c r="BX368">
        <v>5</v>
      </c>
      <c r="BZ368">
        <v>5</v>
      </c>
      <c r="CB368">
        <v>2</v>
      </c>
      <c r="CC368">
        <v>1</v>
      </c>
      <c r="CD368">
        <v>2</v>
      </c>
      <c r="CE368">
        <v>2</v>
      </c>
      <c r="CF368">
        <v>2</v>
      </c>
      <c r="CG368">
        <v>2</v>
      </c>
      <c r="CH368">
        <v>2</v>
      </c>
      <c r="CI368">
        <f t="shared" si="125"/>
        <v>127</v>
      </c>
      <c r="CJ368">
        <f t="shared" si="122"/>
        <v>0</v>
      </c>
      <c r="CK368" s="7">
        <f t="shared" si="126"/>
        <v>1</v>
      </c>
      <c r="CL368">
        <v>149</v>
      </c>
      <c r="CM368" s="7">
        <f t="shared" si="132"/>
        <v>0.8523489932885906</v>
      </c>
      <c r="CN368">
        <f t="shared" si="123"/>
        <v>28</v>
      </c>
      <c r="CO368">
        <f t="shared" si="127"/>
        <v>2</v>
      </c>
      <c r="CP368" s="7">
        <f t="shared" si="128"/>
        <v>0.83333333333333337</v>
      </c>
      <c r="CQ368">
        <v>32</v>
      </c>
      <c r="CR368" s="7">
        <f t="shared" si="129"/>
        <v>0.875</v>
      </c>
      <c r="CT368" s="39">
        <v>0</v>
      </c>
      <c r="CU368" s="39">
        <v>50</v>
      </c>
      <c r="CV368" s="39">
        <v>50</v>
      </c>
      <c r="CW368" s="39">
        <v>50</v>
      </c>
      <c r="CX368" s="39">
        <v>50</v>
      </c>
      <c r="CY368" s="39">
        <v>50</v>
      </c>
      <c r="CZ368" s="39">
        <v>50</v>
      </c>
      <c r="DA368" s="39">
        <v>50</v>
      </c>
      <c r="DB368" s="39">
        <v>50</v>
      </c>
      <c r="DC368" s="39">
        <v>100</v>
      </c>
      <c r="DD368" s="31">
        <v>50</v>
      </c>
      <c r="DE368" s="39">
        <v>100</v>
      </c>
      <c r="DF368" s="39">
        <v>100</v>
      </c>
      <c r="DG368" s="39">
        <v>100</v>
      </c>
      <c r="DH368" s="39">
        <v>100</v>
      </c>
      <c r="DI368" s="31">
        <v>100</v>
      </c>
      <c r="DJ368" s="39">
        <v>100</v>
      </c>
      <c r="DK368" s="39">
        <v>100</v>
      </c>
      <c r="DL368" s="39">
        <v>100</v>
      </c>
      <c r="DM368" s="31">
        <v>100</v>
      </c>
      <c r="DN368" s="39">
        <v>80</v>
      </c>
      <c r="DO368" s="39">
        <v>60</v>
      </c>
      <c r="DP368" s="39">
        <v>100</v>
      </c>
      <c r="DQ368" s="39">
        <v>60</v>
      </c>
      <c r="DR368" s="31">
        <v>75</v>
      </c>
      <c r="DS368" s="39">
        <v>80</v>
      </c>
      <c r="DT368" s="39">
        <v>100</v>
      </c>
      <c r="DU368" s="39">
        <v>80</v>
      </c>
      <c r="DV368" s="39">
        <v>100</v>
      </c>
      <c r="DW368" s="39">
        <v>80</v>
      </c>
      <c r="DX368" s="31">
        <v>88</v>
      </c>
      <c r="DY368" s="39">
        <v>100</v>
      </c>
      <c r="DZ368" s="39">
        <v>100</v>
      </c>
      <c r="EA368" s="31">
        <v>100</v>
      </c>
      <c r="EB368" s="39">
        <v>80</v>
      </c>
      <c r="EC368" s="39">
        <v>100</v>
      </c>
      <c r="ED368" s="31">
        <v>90</v>
      </c>
      <c r="EE368" s="39">
        <v>75</v>
      </c>
      <c r="EF368" s="39">
        <v>100</v>
      </c>
      <c r="EG368" s="39">
        <v>100</v>
      </c>
      <c r="EH368" s="39">
        <v>100</v>
      </c>
      <c r="EI368" s="39">
        <v>100</v>
      </c>
      <c r="EJ368" s="31">
        <v>95</v>
      </c>
      <c r="EK368" s="40">
        <v>79.027777777777771</v>
      </c>
      <c r="EL368">
        <v>100</v>
      </c>
      <c r="EM368">
        <v>100</v>
      </c>
      <c r="EO368">
        <v>100</v>
      </c>
      <c r="EQ368">
        <v>25</v>
      </c>
      <c r="ER368">
        <v>0</v>
      </c>
      <c r="ES368">
        <v>100</v>
      </c>
      <c r="ET368">
        <v>100</v>
      </c>
      <c r="EU368">
        <v>100</v>
      </c>
      <c r="EV368">
        <v>100</v>
      </c>
      <c r="EW368">
        <v>100</v>
      </c>
      <c r="EX368" s="6">
        <f t="shared" si="117"/>
        <v>82.5</v>
      </c>
      <c r="EY368">
        <f t="shared" si="118"/>
        <v>100</v>
      </c>
      <c r="EZ368" s="6">
        <f t="shared" si="119"/>
        <v>81.25</v>
      </c>
      <c r="FA368" s="6">
        <f t="shared" si="120"/>
        <v>83.333333333333329</v>
      </c>
      <c r="FB368" s="6">
        <f t="shared" si="121"/>
        <v>62.5</v>
      </c>
    </row>
    <row r="369" spans="1:158" x14ac:dyDescent="0.2">
      <c r="A369" t="s">
        <v>877</v>
      </c>
      <c r="B369">
        <v>1</v>
      </c>
      <c r="C369">
        <v>1</v>
      </c>
      <c r="D369">
        <v>3</v>
      </c>
      <c r="E369">
        <v>1</v>
      </c>
      <c r="F369">
        <v>1</v>
      </c>
      <c r="H369">
        <f>COUNTIFS(R369, 2, I369, 0)</f>
        <v>1</v>
      </c>
      <c r="I369">
        <f t="shared" si="116"/>
        <v>0</v>
      </c>
      <c r="J369" s="9">
        <f>SUM(COUNTIFS(I369, 0, H369, 0, O369, {"1";"2";"3"}))</f>
        <v>0</v>
      </c>
      <c r="K369" s="9">
        <f t="shared" si="124"/>
        <v>0</v>
      </c>
      <c r="L369">
        <v>1</v>
      </c>
      <c r="M369">
        <v>2</v>
      </c>
      <c r="N369">
        <v>1</v>
      </c>
      <c r="O369">
        <v>1</v>
      </c>
      <c r="P369">
        <v>2</v>
      </c>
      <c r="Q369">
        <v>2008</v>
      </c>
      <c r="R369">
        <v>2</v>
      </c>
      <c r="S369">
        <v>1</v>
      </c>
      <c r="T369">
        <v>1</v>
      </c>
      <c r="U369">
        <v>0</v>
      </c>
      <c r="V369">
        <v>0</v>
      </c>
      <c r="W369">
        <v>1</v>
      </c>
      <c r="X369">
        <v>0</v>
      </c>
      <c r="Y369">
        <v>0</v>
      </c>
      <c r="Z369">
        <v>1</v>
      </c>
      <c r="AE369">
        <v>2</v>
      </c>
      <c r="AF369">
        <v>1</v>
      </c>
      <c r="AH369">
        <v>6</v>
      </c>
      <c r="AI369">
        <v>6</v>
      </c>
      <c r="AJ369" s="10" t="s">
        <v>421</v>
      </c>
      <c r="AK369" s="13" t="s">
        <v>968</v>
      </c>
      <c r="AL369">
        <v>0</v>
      </c>
      <c r="AM369">
        <v>4</v>
      </c>
      <c r="AN369">
        <v>3</v>
      </c>
      <c r="AO369">
        <v>3</v>
      </c>
      <c r="AP369">
        <v>3</v>
      </c>
      <c r="AQ369">
        <v>3</v>
      </c>
      <c r="AR369">
        <v>3</v>
      </c>
      <c r="AS369">
        <v>3</v>
      </c>
      <c r="AT369">
        <v>3</v>
      </c>
      <c r="AU369">
        <v>3</v>
      </c>
      <c r="AV369">
        <v>3</v>
      </c>
      <c r="AW369">
        <v>3</v>
      </c>
      <c r="AX369">
        <v>3</v>
      </c>
      <c r="AY369">
        <v>2</v>
      </c>
      <c r="AZ369">
        <v>2</v>
      </c>
      <c r="BA369">
        <v>2</v>
      </c>
      <c r="BB369">
        <v>2</v>
      </c>
      <c r="BC369">
        <v>2</v>
      </c>
      <c r="BD369">
        <v>2</v>
      </c>
      <c r="BE369">
        <v>2</v>
      </c>
      <c r="BF369">
        <v>5</v>
      </c>
      <c r="BG369">
        <v>6</v>
      </c>
      <c r="BH369">
        <v>5</v>
      </c>
      <c r="BI369">
        <v>5</v>
      </c>
      <c r="BJ369">
        <v>5</v>
      </c>
      <c r="BK369">
        <v>5</v>
      </c>
      <c r="BL369">
        <v>5</v>
      </c>
      <c r="BM369">
        <v>5</v>
      </c>
      <c r="BN369">
        <v>6</v>
      </c>
      <c r="BO369">
        <v>2</v>
      </c>
      <c r="BP369">
        <v>5</v>
      </c>
      <c r="BQ369">
        <v>5</v>
      </c>
      <c r="BR369">
        <v>5</v>
      </c>
      <c r="BS369">
        <v>5</v>
      </c>
      <c r="BT369">
        <v>4</v>
      </c>
      <c r="BU369">
        <v>4</v>
      </c>
      <c r="BV369">
        <v>4</v>
      </c>
      <c r="BW369">
        <v>5</v>
      </c>
      <c r="BX369">
        <v>5</v>
      </c>
      <c r="BY369">
        <v>4</v>
      </c>
      <c r="BZ369">
        <v>5</v>
      </c>
      <c r="CA369">
        <v>5</v>
      </c>
      <c r="CB369">
        <v>4</v>
      </c>
      <c r="CC369">
        <v>2</v>
      </c>
      <c r="CD369">
        <v>2</v>
      </c>
      <c r="CE369">
        <v>2</v>
      </c>
      <c r="CF369">
        <v>2</v>
      </c>
      <c r="CG369">
        <v>2</v>
      </c>
      <c r="CH369">
        <v>2</v>
      </c>
      <c r="CI369">
        <f t="shared" si="125"/>
        <v>132</v>
      </c>
      <c r="CJ369">
        <f t="shared" si="122"/>
        <v>0</v>
      </c>
      <c r="CK369" s="7">
        <f t="shared" si="126"/>
        <v>1</v>
      </c>
      <c r="CL369">
        <v>149</v>
      </c>
      <c r="CM369" s="7">
        <f t="shared" si="132"/>
        <v>0.88590604026845643</v>
      </c>
      <c r="CN369">
        <f t="shared" si="123"/>
        <v>40</v>
      </c>
      <c r="CO369">
        <f t="shared" si="127"/>
        <v>0</v>
      </c>
      <c r="CP369" s="7">
        <f t="shared" si="128"/>
        <v>1</v>
      </c>
      <c r="CQ369">
        <v>42</v>
      </c>
      <c r="CR369" s="7">
        <f t="shared" si="129"/>
        <v>0.95238095238095233</v>
      </c>
      <c r="CT369" s="39">
        <v>100</v>
      </c>
      <c r="CU369" s="39">
        <v>100</v>
      </c>
      <c r="CV369" s="39">
        <v>100</v>
      </c>
      <c r="CW369" s="39">
        <v>100</v>
      </c>
      <c r="CX369" s="39">
        <v>100</v>
      </c>
      <c r="CY369" s="39">
        <v>100</v>
      </c>
      <c r="CZ369" s="39">
        <v>100</v>
      </c>
      <c r="DA369" s="39">
        <v>100</v>
      </c>
      <c r="DB369" s="39">
        <v>100</v>
      </c>
      <c r="DC369" s="39">
        <v>100</v>
      </c>
      <c r="DD369" s="31">
        <v>100</v>
      </c>
      <c r="DE369" s="39">
        <v>100</v>
      </c>
      <c r="DF369" s="39">
        <v>100</v>
      </c>
      <c r="DG369" s="39">
        <v>100</v>
      </c>
      <c r="DH369" s="39">
        <v>100</v>
      </c>
      <c r="DI369" s="31">
        <v>100</v>
      </c>
      <c r="DJ369" s="39">
        <v>100</v>
      </c>
      <c r="DK369" s="39">
        <v>100</v>
      </c>
      <c r="DL369" s="39">
        <v>100</v>
      </c>
      <c r="DM369" s="31">
        <v>100</v>
      </c>
      <c r="DN369" s="39">
        <v>80</v>
      </c>
      <c r="DO369" s="39">
        <v>80</v>
      </c>
      <c r="DP369" s="39">
        <v>20</v>
      </c>
      <c r="DQ369" s="39">
        <v>80</v>
      </c>
      <c r="DR369" s="31">
        <v>65</v>
      </c>
      <c r="DS369" s="39">
        <v>80</v>
      </c>
      <c r="DT369" s="39">
        <v>80</v>
      </c>
      <c r="DU369" s="39">
        <v>80</v>
      </c>
      <c r="DV369" s="39">
        <v>100</v>
      </c>
      <c r="DW369" s="39">
        <v>80</v>
      </c>
      <c r="DX369" s="31">
        <v>84</v>
      </c>
      <c r="DY369" s="39">
        <v>100</v>
      </c>
      <c r="DZ369" s="39">
        <v>100</v>
      </c>
      <c r="EA369" s="31">
        <v>100</v>
      </c>
      <c r="EB369" s="39">
        <v>100</v>
      </c>
      <c r="EC369" s="39">
        <v>100</v>
      </c>
      <c r="ED369" s="31">
        <v>100</v>
      </c>
      <c r="EE369" s="39">
        <v>75</v>
      </c>
      <c r="EF369" s="39">
        <v>100</v>
      </c>
      <c r="EG369" s="39">
        <v>75</v>
      </c>
      <c r="EH369" s="39">
        <v>75</v>
      </c>
      <c r="EI369" s="39">
        <v>75</v>
      </c>
      <c r="EJ369" s="31">
        <v>80</v>
      </c>
      <c r="EK369" s="40">
        <v>89.722222222222229</v>
      </c>
      <c r="EL369">
        <v>100</v>
      </c>
      <c r="EM369">
        <v>100</v>
      </c>
      <c r="EN369">
        <v>75</v>
      </c>
      <c r="EO369">
        <v>100</v>
      </c>
      <c r="EP369">
        <v>100</v>
      </c>
      <c r="EQ369">
        <v>75</v>
      </c>
      <c r="ER369">
        <v>100</v>
      </c>
      <c r="ES369">
        <v>100</v>
      </c>
      <c r="ET369">
        <v>100</v>
      </c>
      <c r="EU369">
        <v>100</v>
      </c>
      <c r="EV369">
        <v>100</v>
      </c>
      <c r="EW369">
        <v>100</v>
      </c>
      <c r="EX369" s="6">
        <f t="shared" si="117"/>
        <v>95.833333333333329</v>
      </c>
      <c r="EY369">
        <f t="shared" si="118"/>
        <v>100</v>
      </c>
      <c r="EZ369" s="6">
        <f t="shared" si="119"/>
        <v>91.666666666666671</v>
      </c>
      <c r="FA369" s="6">
        <f t="shared" si="120"/>
        <v>100</v>
      </c>
      <c r="FB369" s="6">
        <f t="shared" si="121"/>
        <v>87.5</v>
      </c>
    </row>
    <row r="370" spans="1:158" x14ac:dyDescent="0.2">
      <c r="A370" t="s">
        <v>878</v>
      </c>
      <c r="B370">
        <v>1</v>
      </c>
      <c r="C370">
        <v>1</v>
      </c>
      <c r="D370">
        <v>3</v>
      </c>
      <c r="E370">
        <v>1</v>
      </c>
      <c r="F370">
        <v>1</v>
      </c>
      <c r="H370">
        <f>COUNTIFS(R370, 2, I370, 0)</f>
        <v>1</v>
      </c>
      <c r="I370">
        <f t="shared" si="116"/>
        <v>0</v>
      </c>
      <c r="J370" s="9">
        <f>SUM(COUNTIFS(I370, 0, H370, 0, O370, {"1";"2";"3"}))</f>
        <v>0</v>
      </c>
      <c r="K370" s="9">
        <f t="shared" si="124"/>
        <v>0</v>
      </c>
      <c r="L370">
        <v>1</v>
      </c>
      <c r="M370">
        <v>1</v>
      </c>
      <c r="N370">
        <v>2</v>
      </c>
      <c r="O370">
        <v>1</v>
      </c>
      <c r="P370">
        <v>2</v>
      </c>
      <c r="Q370">
        <v>2014</v>
      </c>
      <c r="R370">
        <v>2</v>
      </c>
      <c r="S370">
        <v>1</v>
      </c>
      <c r="T370">
        <v>2</v>
      </c>
      <c r="U370">
        <v>0</v>
      </c>
      <c r="V370">
        <v>0</v>
      </c>
      <c r="W370">
        <v>1</v>
      </c>
      <c r="X370">
        <v>0</v>
      </c>
      <c r="Y370">
        <v>0</v>
      </c>
      <c r="Z370">
        <v>1</v>
      </c>
      <c r="AE370">
        <v>1</v>
      </c>
      <c r="AF370">
        <v>1</v>
      </c>
      <c r="AH370">
        <v>6</v>
      </c>
      <c r="AI370">
        <v>6</v>
      </c>
      <c r="AJ370" s="10" t="s">
        <v>422</v>
      </c>
      <c r="AK370" s="13" t="s">
        <v>961</v>
      </c>
      <c r="AL370">
        <v>0</v>
      </c>
      <c r="AM370">
        <v>2</v>
      </c>
      <c r="AN370">
        <v>3</v>
      </c>
      <c r="AO370">
        <v>2</v>
      </c>
      <c r="AP370">
        <v>3</v>
      </c>
      <c r="AQ370">
        <v>3</v>
      </c>
      <c r="AR370">
        <v>1</v>
      </c>
      <c r="AS370">
        <v>2</v>
      </c>
      <c r="AT370">
        <v>3</v>
      </c>
      <c r="AU370">
        <v>2</v>
      </c>
      <c r="AV370">
        <v>3</v>
      </c>
      <c r="AW370">
        <v>3</v>
      </c>
      <c r="AX370">
        <v>3</v>
      </c>
      <c r="AY370">
        <v>1</v>
      </c>
      <c r="AZ370">
        <v>1</v>
      </c>
      <c r="BA370">
        <v>1</v>
      </c>
      <c r="BB370">
        <v>1</v>
      </c>
      <c r="BC370">
        <v>1</v>
      </c>
      <c r="BD370">
        <v>1</v>
      </c>
      <c r="BE370">
        <v>1</v>
      </c>
      <c r="BF370">
        <v>3</v>
      </c>
      <c r="BG370">
        <v>3</v>
      </c>
      <c r="BH370">
        <v>3</v>
      </c>
      <c r="BI370">
        <v>1</v>
      </c>
      <c r="BJ370">
        <v>2</v>
      </c>
      <c r="BK370">
        <v>2</v>
      </c>
      <c r="BL370">
        <v>3</v>
      </c>
      <c r="BM370">
        <v>1</v>
      </c>
      <c r="BN370">
        <v>2</v>
      </c>
      <c r="BO370">
        <v>1</v>
      </c>
      <c r="BP370">
        <v>2</v>
      </c>
      <c r="BQ370">
        <v>1</v>
      </c>
      <c r="BR370">
        <v>4</v>
      </c>
      <c r="BS370">
        <v>1</v>
      </c>
      <c r="BT370">
        <v>1</v>
      </c>
      <c r="BU370">
        <v>3</v>
      </c>
      <c r="BV370">
        <v>1</v>
      </c>
      <c r="BW370">
        <v>3</v>
      </c>
      <c r="BX370">
        <v>4</v>
      </c>
      <c r="BY370">
        <v>1</v>
      </c>
      <c r="BZ370">
        <v>3</v>
      </c>
      <c r="CA370">
        <v>1</v>
      </c>
      <c r="CB370">
        <v>1</v>
      </c>
      <c r="CC370">
        <v>2</v>
      </c>
      <c r="CD370">
        <v>2</v>
      </c>
      <c r="CE370">
        <v>2</v>
      </c>
      <c r="CF370">
        <v>2</v>
      </c>
      <c r="CG370">
        <v>2</v>
      </c>
      <c r="CH370">
        <v>2</v>
      </c>
      <c r="CI370">
        <f t="shared" si="125"/>
        <v>71</v>
      </c>
      <c r="CJ370">
        <f t="shared" si="122"/>
        <v>0</v>
      </c>
      <c r="CK370" s="7">
        <f t="shared" si="126"/>
        <v>1</v>
      </c>
      <c r="CL370">
        <v>149</v>
      </c>
      <c r="CM370" s="7">
        <f t="shared" si="132"/>
        <v>0.47651006711409394</v>
      </c>
      <c r="CN370">
        <f t="shared" si="123"/>
        <v>25</v>
      </c>
      <c r="CO370">
        <f t="shared" si="127"/>
        <v>0</v>
      </c>
      <c r="CP370" s="7">
        <f t="shared" si="128"/>
        <v>1</v>
      </c>
      <c r="CQ370">
        <v>42</v>
      </c>
      <c r="CR370" s="7">
        <f t="shared" si="129"/>
        <v>0.59523809523809523</v>
      </c>
      <c r="CT370" s="39">
        <v>50</v>
      </c>
      <c r="CU370" s="39">
        <v>100</v>
      </c>
      <c r="CV370" s="39">
        <v>100</v>
      </c>
      <c r="CW370" s="39">
        <v>0</v>
      </c>
      <c r="CX370" s="39">
        <v>50</v>
      </c>
      <c r="CY370" s="39">
        <v>100</v>
      </c>
      <c r="CZ370" s="39">
        <v>50</v>
      </c>
      <c r="DA370" s="39">
        <v>100</v>
      </c>
      <c r="DB370" s="39">
        <v>100</v>
      </c>
      <c r="DC370" s="39">
        <v>100</v>
      </c>
      <c r="DD370" s="31">
        <v>75</v>
      </c>
      <c r="DE370" s="39">
        <v>0</v>
      </c>
      <c r="DF370" s="39">
        <v>0</v>
      </c>
      <c r="DG370" s="39">
        <v>0</v>
      </c>
      <c r="DH370" s="39">
        <v>0</v>
      </c>
      <c r="DI370" s="31">
        <v>0</v>
      </c>
      <c r="DJ370" s="39">
        <v>0</v>
      </c>
      <c r="DK370" s="39">
        <v>0</v>
      </c>
      <c r="DL370" s="39">
        <v>0</v>
      </c>
      <c r="DM370" s="31">
        <v>0</v>
      </c>
      <c r="DN370" s="39">
        <v>0</v>
      </c>
      <c r="DO370" s="39">
        <v>0</v>
      </c>
      <c r="DP370" s="39">
        <v>0</v>
      </c>
      <c r="DQ370" s="39">
        <v>0</v>
      </c>
      <c r="DR370" s="31">
        <v>0</v>
      </c>
      <c r="DS370" s="39">
        <v>20</v>
      </c>
      <c r="DT370" s="39">
        <v>20</v>
      </c>
      <c r="DU370" s="39">
        <v>40</v>
      </c>
      <c r="DV370" s="39">
        <v>20</v>
      </c>
      <c r="DW370" s="39">
        <v>20</v>
      </c>
      <c r="DX370" s="31">
        <v>24</v>
      </c>
      <c r="DY370" s="39">
        <v>50</v>
      </c>
      <c r="DZ370" s="39">
        <v>75</v>
      </c>
      <c r="EA370" s="31">
        <v>62.5</v>
      </c>
      <c r="EB370" s="39">
        <v>40</v>
      </c>
      <c r="EC370" s="39">
        <v>50</v>
      </c>
      <c r="ED370" s="31">
        <v>45</v>
      </c>
      <c r="EE370" s="39">
        <v>25</v>
      </c>
      <c r="EF370" s="39">
        <v>0</v>
      </c>
      <c r="EG370" s="39">
        <v>0</v>
      </c>
      <c r="EH370" s="39">
        <v>50</v>
      </c>
      <c r="EI370" s="39">
        <v>0</v>
      </c>
      <c r="EJ370" s="31">
        <v>15</v>
      </c>
      <c r="EK370" s="40">
        <v>33.611111111111114</v>
      </c>
      <c r="EL370">
        <v>50</v>
      </c>
      <c r="EM370">
        <v>75</v>
      </c>
      <c r="EN370">
        <v>0</v>
      </c>
      <c r="EO370">
        <v>50</v>
      </c>
      <c r="EP370">
        <v>0</v>
      </c>
      <c r="EQ370">
        <v>0</v>
      </c>
      <c r="ER370">
        <v>100</v>
      </c>
      <c r="ES370">
        <v>100</v>
      </c>
      <c r="ET370">
        <v>100</v>
      </c>
      <c r="EU370">
        <v>100</v>
      </c>
      <c r="EV370">
        <v>100</v>
      </c>
      <c r="EW370">
        <v>100</v>
      </c>
      <c r="EX370" s="6">
        <f t="shared" si="117"/>
        <v>64.583333333333329</v>
      </c>
      <c r="EY370">
        <f t="shared" si="118"/>
        <v>62.5</v>
      </c>
      <c r="EZ370" s="6">
        <f t="shared" si="119"/>
        <v>29.166666666666668</v>
      </c>
      <c r="FA370" s="6">
        <f t="shared" si="120"/>
        <v>100</v>
      </c>
      <c r="FB370" s="6">
        <f t="shared" si="121"/>
        <v>12.5</v>
      </c>
    </row>
    <row r="371" spans="1:158" x14ac:dyDescent="0.2">
      <c r="A371" t="s">
        <v>879</v>
      </c>
      <c r="B371">
        <v>1</v>
      </c>
      <c r="C371">
        <v>1</v>
      </c>
      <c r="D371">
        <v>3</v>
      </c>
      <c r="E371">
        <v>1</v>
      </c>
      <c r="F371">
        <v>1</v>
      </c>
      <c r="H371">
        <f>COUNTIFS(R371, 2, I371, 0)</f>
        <v>1</v>
      </c>
      <c r="I371">
        <f t="shared" si="116"/>
        <v>0</v>
      </c>
      <c r="J371" s="9">
        <f>SUM(COUNTIFS(I371, 0, H371, 0, O371, {"1";"2";"3"}))</f>
        <v>0</v>
      </c>
      <c r="K371" s="9">
        <f t="shared" si="124"/>
        <v>0</v>
      </c>
      <c r="L371">
        <v>1</v>
      </c>
      <c r="M371">
        <v>1</v>
      </c>
      <c r="N371">
        <v>1</v>
      </c>
      <c r="O371">
        <v>1</v>
      </c>
      <c r="P371">
        <v>2</v>
      </c>
      <c r="Q371">
        <v>2011</v>
      </c>
      <c r="R371">
        <v>2</v>
      </c>
      <c r="S371">
        <v>1</v>
      </c>
      <c r="T371">
        <v>2</v>
      </c>
      <c r="U371">
        <v>0</v>
      </c>
      <c r="V371">
        <v>0</v>
      </c>
      <c r="W371">
        <v>1</v>
      </c>
      <c r="X371">
        <v>0</v>
      </c>
      <c r="Y371">
        <v>0</v>
      </c>
      <c r="Z371">
        <v>3</v>
      </c>
      <c r="AE371">
        <v>2</v>
      </c>
      <c r="AF371">
        <v>1</v>
      </c>
      <c r="AH371">
        <v>2</v>
      </c>
      <c r="AI371">
        <v>5</v>
      </c>
      <c r="AJ371" s="10" t="s">
        <v>423</v>
      </c>
      <c r="AK371" s="13" t="s">
        <v>968</v>
      </c>
      <c r="AL371">
        <v>0</v>
      </c>
      <c r="AM371">
        <v>3</v>
      </c>
      <c r="AN371">
        <v>3</v>
      </c>
      <c r="AO371">
        <v>3</v>
      </c>
      <c r="AP371">
        <v>3</v>
      </c>
      <c r="AQ371">
        <v>3</v>
      </c>
      <c r="AR371">
        <v>3</v>
      </c>
      <c r="AS371">
        <v>3</v>
      </c>
      <c r="AT371">
        <v>3</v>
      </c>
      <c r="AU371">
        <v>3</v>
      </c>
      <c r="AV371">
        <v>3</v>
      </c>
      <c r="AW371">
        <v>3</v>
      </c>
      <c r="AX371">
        <v>3</v>
      </c>
      <c r="AY371">
        <v>2</v>
      </c>
      <c r="AZ371">
        <v>2</v>
      </c>
      <c r="BA371">
        <v>2</v>
      </c>
      <c r="BB371">
        <v>2</v>
      </c>
      <c r="BC371">
        <v>1</v>
      </c>
      <c r="BD371">
        <v>1</v>
      </c>
      <c r="BE371">
        <v>2</v>
      </c>
      <c r="BF371">
        <v>4</v>
      </c>
      <c r="BG371">
        <v>4</v>
      </c>
      <c r="BH371">
        <v>4</v>
      </c>
      <c r="BI371">
        <v>4</v>
      </c>
      <c r="BJ371">
        <v>5</v>
      </c>
      <c r="BK371">
        <v>6</v>
      </c>
      <c r="BL371">
        <v>3</v>
      </c>
      <c r="BM371">
        <v>3</v>
      </c>
      <c r="BN371">
        <v>4</v>
      </c>
      <c r="BO371">
        <v>3</v>
      </c>
      <c r="BP371">
        <v>4</v>
      </c>
      <c r="BQ371">
        <v>3</v>
      </c>
      <c r="BR371">
        <v>4</v>
      </c>
      <c r="BS371">
        <v>5</v>
      </c>
      <c r="BT371">
        <v>4</v>
      </c>
      <c r="BU371">
        <v>4</v>
      </c>
      <c r="BV371">
        <v>4</v>
      </c>
      <c r="BW371">
        <v>5</v>
      </c>
      <c r="BX371">
        <v>5</v>
      </c>
      <c r="BY371">
        <v>3</v>
      </c>
      <c r="BZ371">
        <v>3</v>
      </c>
      <c r="CA371">
        <v>3</v>
      </c>
      <c r="CB371">
        <v>4</v>
      </c>
      <c r="CC371">
        <v>2</v>
      </c>
      <c r="CD371">
        <v>2</v>
      </c>
      <c r="CE371">
        <v>2</v>
      </c>
      <c r="CF371">
        <v>2</v>
      </c>
      <c r="CG371">
        <v>2</v>
      </c>
      <c r="CH371">
        <v>2</v>
      </c>
      <c r="CI371">
        <f t="shared" si="125"/>
        <v>116</v>
      </c>
      <c r="CJ371">
        <f t="shared" si="122"/>
        <v>0</v>
      </c>
      <c r="CK371" s="7">
        <f t="shared" si="126"/>
        <v>1</v>
      </c>
      <c r="CL371">
        <v>149</v>
      </c>
      <c r="CM371" s="7">
        <f t="shared" si="132"/>
        <v>0.77852348993288589</v>
      </c>
      <c r="CN371">
        <f t="shared" si="123"/>
        <v>35</v>
      </c>
      <c r="CO371">
        <f t="shared" si="127"/>
        <v>0</v>
      </c>
      <c r="CP371" s="7">
        <f t="shared" si="128"/>
        <v>1</v>
      </c>
      <c r="CQ371">
        <v>42</v>
      </c>
      <c r="CR371" s="7">
        <f t="shared" si="129"/>
        <v>0.83333333333333337</v>
      </c>
      <c r="CT371" s="39">
        <v>100</v>
      </c>
      <c r="CU371" s="39">
        <v>100</v>
      </c>
      <c r="CV371" s="39">
        <v>100</v>
      </c>
      <c r="CW371" s="39">
        <v>100</v>
      </c>
      <c r="CX371" s="39">
        <v>100</v>
      </c>
      <c r="CY371" s="39">
        <v>100</v>
      </c>
      <c r="CZ371" s="39">
        <v>100</v>
      </c>
      <c r="DA371" s="39">
        <v>100</v>
      </c>
      <c r="DB371" s="39">
        <v>100</v>
      </c>
      <c r="DC371" s="39">
        <v>100</v>
      </c>
      <c r="DD371" s="31">
        <v>100</v>
      </c>
      <c r="DE371" s="39">
        <v>100</v>
      </c>
      <c r="DF371" s="39">
        <v>100</v>
      </c>
      <c r="DG371" s="39">
        <v>100</v>
      </c>
      <c r="DH371" s="39">
        <v>100</v>
      </c>
      <c r="DI371" s="31">
        <v>100</v>
      </c>
      <c r="DJ371" s="39">
        <v>0</v>
      </c>
      <c r="DK371" s="39">
        <v>0</v>
      </c>
      <c r="DL371" s="39">
        <v>100</v>
      </c>
      <c r="DM371" s="31">
        <v>33.333333333333336</v>
      </c>
      <c r="DN371" s="39">
        <v>60</v>
      </c>
      <c r="DO371" s="39">
        <v>40</v>
      </c>
      <c r="DP371" s="39">
        <v>40</v>
      </c>
      <c r="DQ371" s="39">
        <v>40</v>
      </c>
      <c r="DR371" s="31">
        <v>45</v>
      </c>
      <c r="DS371" s="39">
        <v>80</v>
      </c>
      <c r="DT371" s="39">
        <v>100</v>
      </c>
      <c r="DU371" s="39">
        <v>40</v>
      </c>
      <c r="DV371" s="39">
        <v>60</v>
      </c>
      <c r="DW371" s="39">
        <v>60</v>
      </c>
      <c r="DX371" s="31">
        <v>68</v>
      </c>
      <c r="DY371" s="39">
        <v>75</v>
      </c>
      <c r="DZ371" s="39">
        <v>75</v>
      </c>
      <c r="EA371" s="31">
        <v>75</v>
      </c>
      <c r="EB371" s="39">
        <v>60</v>
      </c>
      <c r="EC371" s="39">
        <v>75</v>
      </c>
      <c r="ED371" s="31">
        <v>67.5</v>
      </c>
      <c r="EE371" s="39">
        <v>50</v>
      </c>
      <c r="EF371" s="39">
        <v>100</v>
      </c>
      <c r="EG371" s="39">
        <v>75</v>
      </c>
      <c r="EH371" s="39">
        <v>75</v>
      </c>
      <c r="EI371" s="39">
        <v>75</v>
      </c>
      <c r="EJ371" s="31">
        <v>75</v>
      </c>
      <c r="EK371" s="40">
        <v>75.833333333333329</v>
      </c>
      <c r="EL371">
        <v>100</v>
      </c>
      <c r="EM371">
        <v>100</v>
      </c>
      <c r="EN371">
        <v>50</v>
      </c>
      <c r="EO371">
        <v>50</v>
      </c>
      <c r="EP371">
        <v>50</v>
      </c>
      <c r="EQ371">
        <v>75</v>
      </c>
      <c r="ER371">
        <v>100</v>
      </c>
      <c r="ES371">
        <v>100</v>
      </c>
      <c r="ET371">
        <v>100</v>
      </c>
      <c r="EU371">
        <v>100</v>
      </c>
      <c r="EV371">
        <v>100</v>
      </c>
      <c r="EW371">
        <v>100</v>
      </c>
      <c r="EX371" s="6">
        <f t="shared" si="117"/>
        <v>85.416666666666671</v>
      </c>
      <c r="EY371">
        <f t="shared" si="118"/>
        <v>100</v>
      </c>
      <c r="EZ371" s="6">
        <f t="shared" si="119"/>
        <v>70.833333333333329</v>
      </c>
      <c r="FA371" s="6">
        <f t="shared" si="120"/>
        <v>100</v>
      </c>
      <c r="FB371" s="6">
        <f t="shared" si="121"/>
        <v>56.25</v>
      </c>
    </row>
    <row r="372" spans="1:158" x14ac:dyDescent="0.2">
      <c r="A372" t="s">
        <v>880</v>
      </c>
      <c r="B372">
        <v>1</v>
      </c>
      <c r="C372">
        <v>1</v>
      </c>
      <c r="D372">
        <v>3</v>
      </c>
      <c r="E372">
        <v>1</v>
      </c>
      <c r="F372">
        <v>1</v>
      </c>
      <c r="H372">
        <f>COUNTIFS(R372, 2, I372, 0)</f>
        <v>1</v>
      </c>
      <c r="I372">
        <f t="shared" si="116"/>
        <v>0</v>
      </c>
      <c r="J372" s="9">
        <f>SUM(COUNTIFS(I372, 0, H372, 0, O372, {"1";"2";"3"}))</f>
        <v>0</v>
      </c>
      <c r="K372" s="9">
        <f t="shared" si="124"/>
        <v>0</v>
      </c>
      <c r="L372">
        <v>1</v>
      </c>
      <c r="M372">
        <v>1</v>
      </c>
      <c r="N372">
        <v>1</v>
      </c>
      <c r="O372">
        <v>1</v>
      </c>
      <c r="P372">
        <v>2</v>
      </c>
      <c r="Q372">
        <v>2006</v>
      </c>
      <c r="R372">
        <v>2</v>
      </c>
      <c r="S372">
        <v>1</v>
      </c>
      <c r="T372">
        <v>1</v>
      </c>
      <c r="U372">
        <v>0</v>
      </c>
      <c r="V372">
        <v>0</v>
      </c>
      <c r="W372">
        <v>1</v>
      </c>
      <c r="X372">
        <v>0</v>
      </c>
      <c r="Y372">
        <v>0</v>
      </c>
      <c r="Z372">
        <v>1</v>
      </c>
      <c r="AE372">
        <v>2</v>
      </c>
      <c r="AF372">
        <v>2</v>
      </c>
      <c r="AG372">
        <v>3</v>
      </c>
      <c r="AH372">
        <v>5</v>
      </c>
      <c r="AI372">
        <v>5</v>
      </c>
      <c r="AJ372" s="10" t="s">
        <v>424</v>
      </c>
      <c r="AK372" s="13" t="s">
        <v>963</v>
      </c>
      <c r="AL372">
        <v>1</v>
      </c>
      <c r="AM372">
        <v>2</v>
      </c>
      <c r="AN372">
        <v>2</v>
      </c>
      <c r="AO372">
        <v>1</v>
      </c>
      <c r="AP372">
        <v>2</v>
      </c>
      <c r="AQ372">
        <v>2</v>
      </c>
      <c r="AR372">
        <v>3</v>
      </c>
      <c r="AS372">
        <v>3</v>
      </c>
      <c r="AT372">
        <v>3</v>
      </c>
      <c r="AU372">
        <v>3</v>
      </c>
      <c r="AV372">
        <v>3</v>
      </c>
      <c r="AW372">
        <v>3</v>
      </c>
      <c r="AX372">
        <v>2</v>
      </c>
      <c r="AY372">
        <v>1</v>
      </c>
      <c r="AZ372">
        <v>2</v>
      </c>
      <c r="BA372">
        <v>1</v>
      </c>
      <c r="BB372">
        <v>2</v>
      </c>
      <c r="BC372">
        <v>1</v>
      </c>
      <c r="BD372">
        <v>2</v>
      </c>
      <c r="BE372">
        <v>2</v>
      </c>
      <c r="BF372">
        <v>4</v>
      </c>
      <c r="BG372">
        <v>3</v>
      </c>
      <c r="BH372">
        <v>4</v>
      </c>
      <c r="BI372">
        <v>2</v>
      </c>
      <c r="BJ372">
        <v>6</v>
      </c>
      <c r="BK372">
        <v>3</v>
      </c>
      <c r="BL372">
        <v>2</v>
      </c>
      <c r="BM372">
        <v>2</v>
      </c>
      <c r="BO372">
        <v>2</v>
      </c>
      <c r="BP372">
        <v>2</v>
      </c>
      <c r="BQ372">
        <v>2</v>
      </c>
      <c r="BR372">
        <v>4</v>
      </c>
      <c r="BS372">
        <v>4</v>
      </c>
      <c r="BT372">
        <v>2</v>
      </c>
      <c r="BU372">
        <v>2</v>
      </c>
      <c r="BV372">
        <v>2</v>
      </c>
      <c r="BW372">
        <v>3</v>
      </c>
      <c r="BX372">
        <v>3</v>
      </c>
      <c r="BY372">
        <v>2</v>
      </c>
      <c r="BZ372">
        <v>5</v>
      </c>
      <c r="CA372">
        <v>3</v>
      </c>
      <c r="CB372">
        <v>1</v>
      </c>
      <c r="CC372">
        <v>1</v>
      </c>
      <c r="CD372">
        <v>2</v>
      </c>
      <c r="CE372">
        <v>1</v>
      </c>
      <c r="CF372">
        <v>2</v>
      </c>
      <c r="CG372">
        <v>2</v>
      </c>
      <c r="CH372">
        <v>2</v>
      </c>
      <c r="CI372">
        <f t="shared" si="125"/>
        <v>86</v>
      </c>
      <c r="CJ372">
        <f t="shared" si="122"/>
        <v>1</v>
      </c>
      <c r="CK372" s="7">
        <f t="shared" si="126"/>
        <v>0.97222222222222221</v>
      </c>
      <c r="CL372">
        <v>143</v>
      </c>
      <c r="CM372" s="7">
        <f t="shared" ref="CM372:CM377" si="133">CI372/CL372</f>
        <v>0.60139860139860135</v>
      </c>
      <c r="CN372">
        <f t="shared" si="123"/>
        <v>27</v>
      </c>
      <c r="CO372">
        <f t="shared" si="127"/>
        <v>0</v>
      </c>
      <c r="CP372" s="7">
        <f t="shared" si="128"/>
        <v>1</v>
      </c>
      <c r="CQ372">
        <v>42</v>
      </c>
      <c r="CR372" s="7">
        <f t="shared" si="129"/>
        <v>0.6428571428571429</v>
      </c>
      <c r="CT372" s="39">
        <v>0</v>
      </c>
      <c r="CU372" s="39">
        <v>50</v>
      </c>
      <c r="CV372" s="39">
        <v>50</v>
      </c>
      <c r="CW372" s="39">
        <v>100</v>
      </c>
      <c r="CX372" s="39">
        <v>100</v>
      </c>
      <c r="CY372" s="39">
        <v>100</v>
      </c>
      <c r="CZ372" s="39">
        <v>100</v>
      </c>
      <c r="DA372" s="39">
        <v>100</v>
      </c>
      <c r="DB372" s="39">
        <v>100</v>
      </c>
      <c r="DC372" s="39">
        <v>50</v>
      </c>
      <c r="DD372" s="31">
        <v>75</v>
      </c>
      <c r="DE372" s="39">
        <v>0</v>
      </c>
      <c r="DF372" s="39">
        <v>100</v>
      </c>
      <c r="DG372" s="39">
        <v>0</v>
      </c>
      <c r="DH372" s="39">
        <v>100</v>
      </c>
      <c r="DI372" s="31">
        <v>50</v>
      </c>
      <c r="DJ372" s="39">
        <v>0</v>
      </c>
      <c r="DK372" s="39">
        <v>100</v>
      </c>
      <c r="DL372" s="39">
        <v>100</v>
      </c>
      <c r="DM372" s="31">
        <v>66.666666666666671</v>
      </c>
      <c r="DN372" s="39">
        <v>20</v>
      </c>
      <c r="DO372" s="39">
        <v>20</v>
      </c>
      <c r="DP372" s="39">
        <v>20</v>
      </c>
      <c r="DQ372" s="39">
        <v>20</v>
      </c>
      <c r="DR372" s="31">
        <v>20</v>
      </c>
      <c r="DS372" s="39">
        <v>100</v>
      </c>
      <c r="DT372" s="39">
        <v>40</v>
      </c>
      <c r="DU372" s="39">
        <v>20</v>
      </c>
      <c r="DV372" s="39"/>
      <c r="DW372" s="39">
        <v>20</v>
      </c>
      <c r="DX372" s="31">
        <v>45</v>
      </c>
      <c r="DY372" s="39">
        <v>75</v>
      </c>
      <c r="DZ372" s="39">
        <v>75</v>
      </c>
      <c r="EA372" s="31">
        <v>75</v>
      </c>
      <c r="EB372" s="39">
        <v>40</v>
      </c>
      <c r="EC372" s="39">
        <v>75</v>
      </c>
      <c r="ED372" s="31">
        <v>57.5</v>
      </c>
      <c r="EE372" s="39">
        <v>25</v>
      </c>
      <c r="EF372" s="39">
        <v>75</v>
      </c>
      <c r="EG372" s="39">
        <v>25</v>
      </c>
      <c r="EH372" s="39">
        <v>25</v>
      </c>
      <c r="EI372" s="39">
        <v>25</v>
      </c>
      <c r="EJ372" s="31">
        <v>35</v>
      </c>
      <c r="EK372" s="40">
        <v>53.571428571428569</v>
      </c>
      <c r="EL372">
        <v>50</v>
      </c>
      <c r="EM372">
        <v>50</v>
      </c>
      <c r="EN372">
        <v>25</v>
      </c>
      <c r="EO372">
        <v>100</v>
      </c>
      <c r="EP372">
        <v>50</v>
      </c>
      <c r="EQ372">
        <v>0</v>
      </c>
      <c r="ER372">
        <v>0</v>
      </c>
      <c r="ES372">
        <v>100</v>
      </c>
      <c r="ET372">
        <v>0</v>
      </c>
      <c r="EU372">
        <v>100</v>
      </c>
      <c r="EV372">
        <v>100</v>
      </c>
      <c r="EW372">
        <v>100</v>
      </c>
      <c r="EX372" s="6">
        <f t="shared" si="117"/>
        <v>56.25</v>
      </c>
      <c r="EY372">
        <f t="shared" si="118"/>
        <v>50</v>
      </c>
      <c r="EZ372" s="6">
        <f t="shared" si="119"/>
        <v>45.833333333333336</v>
      </c>
      <c r="FA372" s="6">
        <f t="shared" si="120"/>
        <v>66.666666666666671</v>
      </c>
      <c r="FB372" s="6">
        <f t="shared" si="121"/>
        <v>43.75</v>
      </c>
    </row>
    <row r="373" spans="1:158" x14ac:dyDescent="0.2">
      <c r="A373" t="s">
        <v>881</v>
      </c>
      <c r="B373">
        <v>1</v>
      </c>
      <c r="C373">
        <v>1</v>
      </c>
      <c r="D373">
        <v>3</v>
      </c>
      <c r="E373">
        <v>1</v>
      </c>
      <c r="F373">
        <v>1</v>
      </c>
      <c r="H373">
        <f>COUNTIFS(R373, 2, I373, 0)</f>
        <v>1</v>
      </c>
      <c r="I373">
        <f t="shared" si="116"/>
        <v>0</v>
      </c>
      <c r="J373" s="9">
        <f>SUM(COUNTIFS(I373, 0, H373, 0, O373, {"1";"2";"3"}))</f>
        <v>0</v>
      </c>
      <c r="K373" s="9">
        <f t="shared" si="124"/>
        <v>0</v>
      </c>
      <c r="L373">
        <v>1</v>
      </c>
      <c r="M373">
        <v>2</v>
      </c>
      <c r="N373">
        <v>1</v>
      </c>
      <c r="O373">
        <v>3</v>
      </c>
      <c r="P373">
        <v>3</v>
      </c>
      <c r="Q373">
        <v>2005</v>
      </c>
      <c r="R373">
        <v>2</v>
      </c>
      <c r="S373">
        <v>2</v>
      </c>
      <c r="T373">
        <v>1</v>
      </c>
      <c r="U373">
        <v>1</v>
      </c>
      <c r="V373">
        <v>0</v>
      </c>
      <c r="W373">
        <v>1</v>
      </c>
      <c r="X373">
        <v>0</v>
      </c>
      <c r="Y373">
        <v>0</v>
      </c>
      <c r="Z373">
        <v>2</v>
      </c>
      <c r="AA373">
        <v>2005</v>
      </c>
      <c r="AB373">
        <v>2</v>
      </c>
      <c r="AC373">
        <v>4</v>
      </c>
      <c r="AD373">
        <v>1</v>
      </c>
      <c r="AE373">
        <v>2</v>
      </c>
      <c r="AF373">
        <v>3</v>
      </c>
      <c r="AG373">
        <v>3</v>
      </c>
      <c r="AH373">
        <v>2</v>
      </c>
      <c r="AI373">
        <v>2</v>
      </c>
      <c r="AJ373" s="10" t="s">
        <v>425</v>
      </c>
      <c r="AK373" s="13" t="s">
        <v>958</v>
      </c>
      <c r="AL373">
        <v>1</v>
      </c>
      <c r="AM373">
        <v>3</v>
      </c>
      <c r="AN373">
        <v>3</v>
      </c>
      <c r="AO373">
        <v>3</v>
      </c>
      <c r="AP373">
        <v>3</v>
      </c>
      <c r="AQ373">
        <v>3</v>
      </c>
      <c r="AR373">
        <v>3</v>
      </c>
      <c r="AS373">
        <v>3</v>
      </c>
      <c r="AT373">
        <v>3</v>
      </c>
      <c r="AU373">
        <v>3</v>
      </c>
      <c r="AV373">
        <v>3</v>
      </c>
      <c r="AW373">
        <v>3</v>
      </c>
      <c r="AX373">
        <v>3</v>
      </c>
      <c r="AY373">
        <v>2</v>
      </c>
      <c r="AZ373">
        <v>2</v>
      </c>
      <c r="BA373">
        <v>2</v>
      </c>
      <c r="BB373">
        <v>2</v>
      </c>
      <c r="BC373">
        <v>2</v>
      </c>
      <c r="BD373">
        <v>2</v>
      </c>
      <c r="BE373">
        <v>2</v>
      </c>
      <c r="BF373">
        <v>5</v>
      </c>
      <c r="BG373">
        <v>3</v>
      </c>
      <c r="BH373">
        <v>4</v>
      </c>
      <c r="BI373">
        <v>3</v>
      </c>
      <c r="BJ373">
        <v>4</v>
      </c>
      <c r="BK373">
        <v>5</v>
      </c>
      <c r="BL373">
        <v>3</v>
      </c>
      <c r="BM373">
        <v>3</v>
      </c>
      <c r="BN373">
        <v>6</v>
      </c>
      <c r="BO373">
        <v>4</v>
      </c>
      <c r="BP373">
        <v>4</v>
      </c>
      <c r="BQ373">
        <v>4</v>
      </c>
      <c r="BR373">
        <v>4</v>
      </c>
      <c r="BS373">
        <v>5</v>
      </c>
      <c r="BT373">
        <v>1</v>
      </c>
      <c r="BU373">
        <v>5</v>
      </c>
      <c r="BV373">
        <v>3</v>
      </c>
      <c r="BW373">
        <v>4</v>
      </c>
      <c r="BX373">
        <v>4</v>
      </c>
      <c r="BY373">
        <v>3</v>
      </c>
      <c r="BZ373">
        <v>5</v>
      </c>
      <c r="CA373">
        <v>3</v>
      </c>
      <c r="CB373">
        <v>3</v>
      </c>
      <c r="CC373">
        <v>2</v>
      </c>
      <c r="CD373">
        <v>2</v>
      </c>
      <c r="CE373">
        <v>2</v>
      </c>
      <c r="CF373">
        <v>2</v>
      </c>
      <c r="CG373">
        <v>2</v>
      </c>
      <c r="CH373">
        <v>2</v>
      </c>
      <c r="CI373">
        <f t="shared" si="125"/>
        <v>116</v>
      </c>
      <c r="CJ373">
        <f t="shared" si="122"/>
        <v>0</v>
      </c>
      <c r="CK373" s="7">
        <f t="shared" si="126"/>
        <v>1</v>
      </c>
      <c r="CL373">
        <v>149</v>
      </c>
      <c r="CM373" s="7">
        <f t="shared" si="133"/>
        <v>0.77852348993288589</v>
      </c>
      <c r="CN373">
        <f t="shared" si="123"/>
        <v>34</v>
      </c>
      <c r="CO373">
        <f t="shared" si="127"/>
        <v>0</v>
      </c>
      <c r="CP373" s="7">
        <f t="shared" si="128"/>
        <v>1</v>
      </c>
      <c r="CQ373">
        <v>42</v>
      </c>
      <c r="CR373" s="7">
        <f t="shared" si="129"/>
        <v>0.80952380952380953</v>
      </c>
      <c r="CT373" s="39">
        <v>100</v>
      </c>
      <c r="CU373" s="39">
        <v>100</v>
      </c>
      <c r="CV373" s="39">
        <v>100</v>
      </c>
      <c r="CW373" s="39">
        <v>100</v>
      </c>
      <c r="CX373" s="39">
        <v>100</v>
      </c>
      <c r="CY373" s="39">
        <v>100</v>
      </c>
      <c r="CZ373" s="39">
        <v>100</v>
      </c>
      <c r="DA373" s="39">
        <v>100</v>
      </c>
      <c r="DB373" s="39">
        <v>100</v>
      </c>
      <c r="DC373" s="39">
        <v>100</v>
      </c>
      <c r="DD373" s="31">
        <v>100</v>
      </c>
      <c r="DE373" s="39">
        <v>100</v>
      </c>
      <c r="DF373" s="39">
        <v>100</v>
      </c>
      <c r="DG373" s="39">
        <v>100</v>
      </c>
      <c r="DH373" s="39">
        <v>100</v>
      </c>
      <c r="DI373" s="31">
        <v>100</v>
      </c>
      <c r="DJ373" s="39">
        <v>100</v>
      </c>
      <c r="DK373" s="39">
        <v>100</v>
      </c>
      <c r="DL373" s="39">
        <v>100</v>
      </c>
      <c r="DM373" s="31">
        <v>100</v>
      </c>
      <c r="DN373" s="39">
        <v>40</v>
      </c>
      <c r="DO373" s="39">
        <v>40</v>
      </c>
      <c r="DP373" s="39">
        <v>60</v>
      </c>
      <c r="DQ373" s="39">
        <v>60</v>
      </c>
      <c r="DR373" s="31">
        <v>50</v>
      </c>
      <c r="DS373" s="39">
        <v>60</v>
      </c>
      <c r="DT373" s="39">
        <v>80</v>
      </c>
      <c r="DU373" s="39">
        <v>40</v>
      </c>
      <c r="DV373" s="39">
        <v>100</v>
      </c>
      <c r="DW373" s="39">
        <v>60</v>
      </c>
      <c r="DX373" s="31">
        <v>68</v>
      </c>
      <c r="DY373" s="39">
        <v>100</v>
      </c>
      <c r="DZ373" s="39">
        <v>75</v>
      </c>
      <c r="EA373" s="31">
        <v>87.5</v>
      </c>
      <c r="EB373" s="39">
        <v>40</v>
      </c>
      <c r="EC373" s="39">
        <v>75</v>
      </c>
      <c r="ED373" s="31">
        <v>57.5</v>
      </c>
      <c r="EE373" s="39">
        <v>50</v>
      </c>
      <c r="EF373" s="39">
        <v>100</v>
      </c>
      <c r="EG373" s="39">
        <v>0</v>
      </c>
      <c r="EH373" s="39">
        <v>100</v>
      </c>
      <c r="EI373" s="39">
        <v>50</v>
      </c>
      <c r="EJ373" s="31">
        <v>60</v>
      </c>
      <c r="EK373" s="40">
        <v>80</v>
      </c>
      <c r="EL373">
        <v>75</v>
      </c>
      <c r="EM373">
        <v>75</v>
      </c>
      <c r="EN373">
        <v>50</v>
      </c>
      <c r="EO373">
        <v>100</v>
      </c>
      <c r="EP373">
        <v>50</v>
      </c>
      <c r="EQ373">
        <v>50</v>
      </c>
      <c r="ER373">
        <v>100</v>
      </c>
      <c r="ES373">
        <v>100</v>
      </c>
      <c r="ET373">
        <v>100</v>
      </c>
      <c r="EU373">
        <v>100</v>
      </c>
      <c r="EV373">
        <v>100</v>
      </c>
      <c r="EW373">
        <v>100</v>
      </c>
      <c r="EX373" s="6">
        <f t="shared" si="117"/>
        <v>83.333333333333329</v>
      </c>
      <c r="EY373">
        <f t="shared" si="118"/>
        <v>75</v>
      </c>
      <c r="EZ373" s="6">
        <f t="shared" si="119"/>
        <v>66.666666666666671</v>
      </c>
      <c r="FA373" s="6">
        <f t="shared" si="120"/>
        <v>100</v>
      </c>
      <c r="FB373" s="6">
        <f t="shared" si="121"/>
        <v>62.5</v>
      </c>
    </row>
    <row r="374" spans="1:158" x14ac:dyDescent="0.2">
      <c r="A374" t="s">
        <v>882</v>
      </c>
      <c r="B374">
        <v>1</v>
      </c>
      <c r="C374">
        <v>1</v>
      </c>
      <c r="D374">
        <v>3</v>
      </c>
      <c r="E374">
        <v>1</v>
      </c>
      <c r="F374">
        <v>1</v>
      </c>
      <c r="H374">
        <f>COUNTIFS(R374, 2, I374, 0)</f>
        <v>1</v>
      </c>
      <c r="I374">
        <f t="shared" si="116"/>
        <v>0</v>
      </c>
      <c r="J374" s="9">
        <f>SUM(COUNTIFS(I374, 0, H374, 0, O374, {"1";"2";"3"}))</f>
        <v>0</v>
      </c>
      <c r="K374" s="9">
        <f t="shared" si="124"/>
        <v>0</v>
      </c>
      <c r="L374">
        <v>1</v>
      </c>
      <c r="M374">
        <v>1</v>
      </c>
      <c r="N374">
        <v>2</v>
      </c>
      <c r="O374">
        <v>1</v>
      </c>
      <c r="P374">
        <v>2</v>
      </c>
      <c r="Q374">
        <v>2002</v>
      </c>
      <c r="R374">
        <v>2</v>
      </c>
      <c r="S374">
        <v>2</v>
      </c>
      <c r="T374">
        <v>1</v>
      </c>
      <c r="U374">
        <v>1</v>
      </c>
      <c r="V374">
        <v>0</v>
      </c>
      <c r="W374">
        <v>1</v>
      </c>
      <c r="X374">
        <v>0</v>
      </c>
      <c r="Y374">
        <v>0</v>
      </c>
      <c r="Z374">
        <v>3</v>
      </c>
      <c r="AE374">
        <v>1</v>
      </c>
      <c r="AF374">
        <v>1</v>
      </c>
      <c r="AH374">
        <v>3</v>
      </c>
      <c r="AI374">
        <v>5</v>
      </c>
      <c r="AJ374" s="10" t="s">
        <v>426</v>
      </c>
      <c r="AK374" s="13" t="s">
        <v>968</v>
      </c>
      <c r="AL374">
        <v>0</v>
      </c>
      <c r="AM374">
        <v>2</v>
      </c>
      <c r="AN374">
        <v>2</v>
      </c>
      <c r="AO374">
        <v>1</v>
      </c>
      <c r="AP374">
        <v>2</v>
      </c>
      <c r="AQ374">
        <v>2</v>
      </c>
      <c r="AR374">
        <v>1</v>
      </c>
      <c r="AS374">
        <v>2</v>
      </c>
      <c r="AT374">
        <v>2</v>
      </c>
      <c r="AU374">
        <v>3</v>
      </c>
      <c r="AV374">
        <v>3</v>
      </c>
      <c r="AW374">
        <v>3</v>
      </c>
      <c r="AX374">
        <v>3</v>
      </c>
      <c r="AY374">
        <v>1</v>
      </c>
      <c r="AZ374">
        <v>1</v>
      </c>
      <c r="BA374">
        <v>1</v>
      </c>
      <c r="BB374">
        <v>1</v>
      </c>
      <c r="BC374">
        <v>2</v>
      </c>
      <c r="BD374">
        <v>2</v>
      </c>
      <c r="BE374">
        <v>2</v>
      </c>
      <c r="BF374">
        <v>3</v>
      </c>
      <c r="BG374">
        <v>4</v>
      </c>
      <c r="BH374">
        <v>3</v>
      </c>
      <c r="BI374">
        <v>1</v>
      </c>
      <c r="BJ374">
        <v>5</v>
      </c>
      <c r="BK374">
        <v>6</v>
      </c>
      <c r="BL374">
        <v>5</v>
      </c>
      <c r="BM374">
        <v>1</v>
      </c>
      <c r="BN374">
        <v>5</v>
      </c>
      <c r="BO374">
        <v>2</v>
      </c>
      <c r="BP374">
        <v>4</v>
      </c>
      <c r="BQ374">
        <v>3</v>
      </c>
      <c r="BR374">
        <v>2</v>
      </c>
      <c r="BS374">
        <v>1</v>
      </c>
      <c r="BT374">
        <v>2</v>
      </c>
      <c r="BU374">
        <v>4</v>
      </c>
      <c r="BV374">
        <v>2</v>
      </c>
      <c r="BW374">
        <v>3</v>
      </c>
      <c r="BX374">
        <v>3</v>
      </c>
      <c r="BY374">
        <v>3</v>
      </c>
      <c r="BZ374">
        <v>2</v>
      </c>
      <c r="CA374">
        <v>5</v>
      </c>
      <c r="CB374">
        <v>2</v>
      </c>
      <c r="CC374">
        <v>1</v>
      </c>
      <c r="CD374">
        <v>1</v>
      </c>
      <c r="CE374">
        <v>2</v>
      </c>
      <c r="CF374">
        <v>2</v>
      </c>
      <c r="CG374">
        <v>2</v>
      </c>
      <c r="CH374">
        <v>2</v>
      </c>
      <c r="CI374">
        <f t="shared" si="125"/>
        <v>89</v>
      </c>
      <c r="CJ374">
        <f t="shared" si="122"/>
        <v>0</v>
      </c>
      <c r="CK374" s="7">
        <f t="shared" si="126"/>
        <v>1</v>
      </c>
      <c r="CL374">
        <v>149</v>
      </c>
      <c r="CM374" s="7">
        <f t="shared" si="133"/>
        <v>0.59731543624161076</v>
      </c>
      <c r="CN374">
        <f t="shared" si="123"/>
        <v>28</v>
      </c>
      <c r="CO374">
        <f t="shared" si="127"/>
        <v>0</v>
      </c>
      <c r="CP374" s="7">
        <f t="shared" si="128"/>
        <v>1</v>
      </c>
      <c r="CQ374">
        <v>42</v>
      </c>
      <c r="CR374" s="7">
        <f t="shared" si="129"/>
        <v>0.66666666666666663</v>
      </c>
      <c r="CT374" s="39">
        <v>0</v>
      </c>
      <c r="CU374" s="39">
        <v>50</v>
      </c>
      <c r="CV374" s="39">
        <v>50</v>
      </c>
      <c r="CW374" s="39">
        <v>0</v>
      </c>
      <c r="CX374" s="39">
        <v>50</v>
      </c>
      <c r="CY374" s="39">
        <v>50</v>
      </c>
      <c r="CZ374" s="39">
        <v>100</v>
      </c>
      <c r="DA374" s="39">
        <v>100</v>
      </c>
      <c r="DB374" s="39">
        <v>100</v>
      </c>
      <c r="DC374" s="39">
        <v>100</v>
      </c>
      <c r="DD374" s="31">
        <v>60</v>
      </c>
      <c r="DE374" s="39">
        <v>0</v>
      </c>
      <c r="DF374" s="39">
        <v>0</v>
      </c>
      <c r="DG374" s="39">
        <v>0</v>
      </c>
      <c r="DH374" s="39">
        <v>0</v>
      </c>
      <c r="DI374" s="31">
        <v>0</v>
      </c>
      <c r="DJ374" s="39">
        <v>100</v>
      </c>
      <c r="DK374" s="39">
        <v>100</v>
      </c>
      <c r="DL374" s="39">
        <v>100</v>
      </c>
      <c r="DM374" s="31">
        <v>100</v>
      </c>
      <c r="DN374" s="39">
        <v>0</v>
      </c>
      <c r="DO374" s="39">
        <v>0</v>
      </c>
      <c r="DP374" s="39">
        <v>20</v>
      </c>
      <c r="DQ374" s="39">
        <v>40</v>
      </c>
      <c r="DR374" s="31">
        <v>15</v>
      </c>
      <c r="DS374" s="39">
        <v>80</v>
      </c>
      <c r="DT374" s="39">
        <v>100</v>
      </c>
      <c r="DU374" s="39">
        <v>80</v>
      </c>
      <c r="DV374" s="39">
        <v>80</v>
      </c>
      <c r="DW374" s="39">
        <v>60</v>
      </c>
      <c r="DX374" s="31">
        <v>80</v>
      </c>
      <c r="DY374" s="39">
        <v>50</v>
      </c>
      <c r="DZ374" s="39">
        <v>25</v>
      </c>
      <c r="EA374" s="31">
        <v>37.5</v>
      </c>
      <c r="EB374" s="39">
        <v>60</v>
      </c>
      <c r="EC374" s="39">
        <v>50</v>
      </c>
      <c r="ED374" s="31">
        <v>55</v>
      </c>
      <c r="EE374" s="39">
        <v>25</v>
      </c>
      <c r="EF374" s="39">
        <v>0</v>
      </c>
      <c r="EG374" s="39">
        <v>25</v>
      </c>
      <c r="EH374" s="39">
        <v>75</v>
      </c>
      <c r="EI374" s="39">
        <v>25</v>
      </c>
      <c r="EJ374" s="31">
        <v>30</v>
      </c>
      <c r="EK374" s="40">
        <v>47.777777777777779</v>
      </c>
      <c r="EL374">
        <v>50</v>
      </c>
      <c r="EM374">
        <v>50</v>
      </c>
      <c r="EN374">
        <v>50</v>
      </c>
      <c r="EO374">
        <v>25</v>
      </c>
      <c r="EP374">
        <v>100</v>
      </c>
      <c r="EQ374">
        <v>25</v>
      </c>
      <c r="ER374">
        <v>0</v>
      </c>
      <c r="ES374">
        <v>0</v>
      </c>
      <c r="ET374">
        <v>100</v>
      </c>
      <c r="EU374">
        <v>100</v>
      </c>
      <c r="EV374">
        <v>100</v>
      </c>
      <c r="EW374">
        <v>100</v>
      </c>
      <c r="EX374" s="6">
        <f t="shared" si="117"/>
        <v>58.333333333333336</v>
      </c>
      <c r="EY374">
        <f t="shared" si="118"/>
        <v>50</v>
      </c>
      <c r="EZ374" s="6">
        <f t="shared" si="119"/>
        <v>50</v>
      </c>
      <c r="FA374" s="6">
        <f t="shared" si="120"/>
        <v>66.666666666666671</v>
      </c>
      <c r="FB374" s="6">
        <f t="shared" si="121"/>
        <v>50</v>
      </c>
    </row>
    <row r="375" spans="1:158" x14ac:dyDescent="0.2">
      <c r="A375" t="s">
        <v>883</v>
      </c>
      <c r="B375">
        <v>1</v>
      </c>
      <c r="C375">
        <v>1</v>
      </c>
      <c r="D375">
        <v>3</v>
      </c>
      <c r="E375">
        <v>1</v>
      </c>
      <c r="F375">
        <v>1</v>
      </c>
      <c r="H375">
        <f>COUNTIFS(R375, 2, I375, 0)</f>
        <v>1</v>
      </c>
      <c r="I375">
        <f t="shared" si="116"/>
        <v>0</v>
      </c>
      <c r="J375" s="9">
        <f>SUM(COUNTIFS(I375, 0, H375, 0, O375, {"1";"2";"3"}))</f>
        <v>0</v>
      </c>
      <c r="K375" s="9">
        <f t="shared" si="124"/>
        <v>0</v>
      </c>
      <c r="L375">
        <v>1</v>
      </c>
      <c r="M375">
        <v>1</v>
      </c>
      <c r="N375">
        <v>1</v>
      </c>
      <c r="O375">
        <v>1</v>
      </c>
      <c r="P375">
        <v>2</v>
      </c>
      <c r="Q375">
        <v>2009</v>
      </c>
      <c r="R375">
        <v>2</v>
      </c>
      <c r="S375">
        <v>1</v>
      </c>
      <c r="T375">
        <v>1</v>
      </c>
      <c r="U375">
        <v>0</v>
      </c>
      <c r="V375">
        <v>0</v>
      </c>
      <c r="W375">
        <v>0</v>
      </c>
      <c r="X375">
        <v>1</v>
      </c>
      <c r="Y375">
        <v>0</v>
      </c>
      <c r="Z375">
        <v>2</v>
      </c>
      <c r="AE375">
        <v>2</v>
      </c>
      <c r="AF375">
        <v>1</v>
      </c>
      <c r="AH375">
        <v>6</v>
      </c>
      <c r="AI375">
        <v>2</v>
      </c>
      <c r="AJ375" s="10" t="s">
        <v>427</v>
      </c>
      <c r="AK375" s="13" t="s">
        <v>968</v>
      </c>
      <c r="AL375">
        <v>0</v>
      </c>
      <c r="AM375">
        <v>3</v>
      </c>
      <c r="AN375">
        <v>3</v>
      </c>
      <c r="AO375">
        <v>3</v>
      </c>
      <c r="AP375">
        <v>3</v>
      </c>
      <c r="AQ375">
        <v>3</v>
      </c>
      <c r="AR375">
        <v>3</v>
      </c>
      <c r="AS375">
        <v>3</v>
      </c>
      <c r="AT375">
        <v>3</v>
      </c>
      <c r="AU375">
        <v>3</v>
      </c>
      <c r="AV375">
        <v>3</v>
      </c>
      <c r="AW375">
        <v>3</v>
      </c>
      <c r="AX375">
        <v>3</v>
      </c>
      <c r="AY375">
        <v>2</v>
      </c>
      <c r="AZ375">
        <v>2</v>
      </c>
      <c r="BA375">
        <v>2</v>
      </c>
      <c r="BB375">
        <v>2</v>
      </c>
      <c r="BC375">
        <v>2</v>
      </c>
      <c r="BD375">
        <v>2</v>
      </c>
      <c r="BE375">
        <v>2</v>
      </c>
      <c r="BF375">
        <v>5</v>
      </c>
      <c r="BG375">
        <v>6</v>
      </c>
      <c r="BH375">
        <v>5</v>
      </c>
      <c r="BI375">
        <v>4</v>
      </c>
      <c r="BJ375">
        <v>5</v>
      </c>
      <c r="BK375">
        <v>6</v>
      </c>
      <c r="BL375">
        <v>3</v>
      </c>
      <c r="BM375">
        <v>4</v>
      </c>
      <c r="BN375">
        <v>4</v>
      </c>
      <c r="BO375">
        <v>4</v>
      </c>
      <c r="BP375">
        <v>4</v>
      </c>
      <c r="BQ375">
        <v>4</v>
      </c>
      <c r="BR375">
        <v>5</v>
      </c>
      <c r="BS375">
        <v>4</v>
      </c>
      <c r="BT375">
        <v>2</v>
      </c>
      <c r="BU375">
        <v>5</v>
      </c>
      <c r="BV375">
        <v>4</v>
      </c>
      <c r="BW375">
        <v>5</v>
      </c>
      <c r="BX375">
        <v>5</v>
      </c>
      <c r="BY375">
        <v>4</v>
      </c>
      <c r="BZ375">
        <v>5</v>
      </c>
      <c r="CA375">
        <v>2</v>
      </c>
      <c r="CB375">
        <v>3</v>
      </c>
      <c r="CC375">
        <v>2</v>
      </c>
      <c r="CD375">
        <v>2</v>
      </c>
      <c r="CE375">
        <v>2</v>
      </c>
      <c r="CF375">
        <v>0</v>
      </c>
      <c r="CG375">
        <v>2</v>
      </c>
      <c r="CH375">
        <v>2</v>
      </c>
      <c r="CI375">
        <f t="shared" si="125"/>
        <v>124</v>
      </c>
      <c r="CJ375">
        <f t="shared" si="122"/>
        <v>0</v>
      </c>
      <c r="CK375" s="7">
        <f t="shared" si="126"/>
        <v>1</v>
      </c>
      <c r="CL375">
        <v>149</v>
      </c>
      <c r="CM375" s="7">
        <f t="shared" si="133"/>
        <v>0.83221476510067116</v>
      </c>
      <c r="CN375">
        <f t="shared" si="123"/>
        <v>34</v>
      </c>
      <c r="CO375">
        <f t="shared" si="127"/>
        <v>0</v>
      </c>
      <c r="CP375" s="7">
        <f t="shared" si="128"/>
        <v>1</v>
      </c>
      <c r="CQ375">
        <v>42</v>
      </c>
      <c r="CR375" s="7">
        <f t="shared" si="129"/>
        <v>0.80952380952380953</v>
      </c>
      <c r="CT375" s="39">
        <v>100</v>
      </c>
      <c r="CU375" s="39">
        <v>100</v>
      </c>
      <c r="CV375" s="39">
        <v>100</v>
      </c>
      <c r="CW375" s="39">
        <v>100</v>
      </c>
      <c r="CX375" s="39">
        <v>100</v>
      </c>
      <c r="CY375" s="39">
        <v>100</v>
      </c>
      <c r="CZ375" s="39">
        <v>100</v>
      </c>
      <c r="DA375" s="39">
        <v>100</v>
      </c>
      <c r="DB375" s="39">
        <v>100</v>
      </c>
      <c r="DC375" s="39">
        <v>100</v>
      </c>
      <c r="DD375" s="31">
        <v>100</v>
      </c>
      <c r="DE375" s="39">
        <v>100</v>
      </c>
      <c r="DF375" s="39">
        <v>100</v>
      </c>
      <c r="DG375" s="39">
        <v>100</v>
      </c>
      <c r="DH375" s="39">
        <v>100</v>
      </c>
      <c r="DI375" s="31">
        <v>100</v>
      </c>
      <c r="DJ375" s="39">
        <v>100</v>
      </c>
      <c r="DK375" s="39">
        <v>100</v>
      </c>
      <c r="DL375" s="39">
        <v>100</v>
      </c>
      <c r="DM375" s="31">
        <v>100</v>
      </c>
      <c r="DN375" s="39">
        <v>60</v>
      </c>
      <c r="DO375" s="39">
        <v>60</v>
      </c>
      <c r="DP375" s="39">
        <v>60</v>
      </c>
      <c r="DQ375" s="39">
        <v>60</v>
      </c>
      <c r="DR375" s="31">
        <v>60</v>
      </c>
      <c r="DS375" s="39">
        <v>80</v>
      </c>
      <c r="DT375" s="39">
        <v>100</v>
      </c>
      <c r="DU375" s="39">
        <v>40</v>
      </c>
      <c r="DV375" s="39">
        <v>60</v>
      </c>
      <c r="DW375" s="39">
        <v>60</v>
      </c>
      <c r="DX375" s="31">
        <v>68</v>
      </c>
      <c r="DY375" s="39">
        <v>100</v>
      </c>
      <c r="DZ375" s="39">
        <v>100</v>
      </c>
      <c r="EA375" s="31">
        <v>100</v>
      </c>
      <c r="EB375" s="39">
        <v>100</v>
      </c>
      <c r="EC375" s="39">
        <v>100</v>
      </c>
      <c r="ED375" s="31">
        <v>100</v>
      </c>
      <c r="EE375" s="39">
        <v>50</v>
      </c>
      <c r="EF375" s="39">
        <v>75</v>
      </c>
      <c r="EG375" s="39">
        <v>25</v>
      </c>
      <c r="EH375" s="39">
        <v>100</v>
      </c>
      <c r="EI375" s="39">
        <v>75</v>
      </c>
      <c r="EJ375" s="31">
        <v>65</v>
      </c>
      <c r="EK375" s="40">
        <v>84.861111111111114</v>
      </c>
      <c r="EL375">
        <v>100</v>
      </c>
      <c r="EM375">
        <v>100</v>
      </c>
      <c r="EN375">
        <v>75</v>
      </c>
      <c r="EO375">
        <v>100</v>
      </c>
      <c r="EP375">
        <v>25</v>
      </c>
      <c r="EQ375">
        <v>50</v>
      </c>
      <c r="ER375">
        <v>100</v>
      </c>
      <c r="ES375">
        <v>100</v>
      </c>
      <c r="ET375">
        <v>100</v>
      </c>
      <c r="EV375">
        <v>100</v>
      </c>
      <c r="EW375">
        <v>100</v>
      </c>
      <c r="EX375" s="6">
        <f t="shared" si="117"/>
        <v>86.36363636363636</v>
      </c>
      <c r="EY375">
        <f t="shared" si="118"/>
        <v>100</v>
      </c>
      <c r="EZ375" s="6">
        <f t="shared" si="119"/>
        <v>75</v>
      </c>
      <c r="FA375" s="6">
        <f t="shared" si="120"/>
        <v>100</v>
      </c>
      <c r="FB375" s="6">
        <f t="shared" si="121"/>
        <v>62.5</v>
      </c>
    </row>
    <row r="376" spans="1:158" x14ac:dyDescent="0.2">
      <c r="A376" t="s">
        <v>884</v>
      </c>
      <c r="B376">
        <v>1</v>
      </c>
      <c r="C376">
        <v>1</v>
      </c>
      <c r="D376">
        <v>3</v>
      </c>
      <c r="E376">
        <v>1</v>
      </c>
      <c r="F376">
        <v>1</v>
      </c>
      <c r="H376">
        <f>COUNTIFS(R376, 2, I376, 0)</f>
        <v>0</v>
      </c>
      <c r="I376">
        <f t="shared" si="116"/>
        <v>0</v>
      </c>
      <c r="J376" s="9">
        <f>SUM(COUNTIFS(I376, 0, H376, 0, O376, {"1";"2";"3"}))</f>
        <v>1</v>
      </c>
      <c r="K376" s="9">
        <f t="shared" si="124"/>
        <v>0</v>
      </c>
      <c r="L376">
        <v>3</v>
      </c>
      <c r="M376">
        <v>1</v>
      </c>
      <c r="N376">
        <v>1</v>
      </c>
      <c r="O376">
        <v>1</v>
      </c>
      <c r="P376">
        <v>2</v>
      </c>
      <c r="Q376">
        <v>1999</v>
      </c>
      <c r="R376">
        <v>1</v>
      </c>
      <c r="S376">
        <v>2</v>
      </c>
      <c r="T376">
        <v>1</v>
      </c>
      <c r="U376">
        <v>1</v>
      </c>
      <c r="V376">
        <v>0</v>
      </c>
      <c r="W376">
        <v>1</v>
      </c>
      <c r="X376">
        <v>0</v>
      </c>
      <c r="Y376">
        <v>0</v>
      </c>
      <c r="AE376">
        <v>2</v>
      </c>
      <c r="AF376">
        <v>1</v>
      </c>
      <c r="AH376">
        <v>5</v>
      </c>
      <c r="AI376">
        <v>5</v>
      </c>
      <c r="AJ376" s="10" t="s">
        <v>428</v>
      </c>
      <c r="AK376" s="13" t="s">
        <v>968</v>
      </c>
      <c r="AL376">
        <v>0</v>
      </c>
      <c r="AM376">
        <v>4</v>
      </c>
      <c r="AN376">
        <v>3</v>
      </c>
      <c r="AO376">
        <v>3</v>
      </c>
      <c r="AP376">
        <v>3</v>
      </c>
      <c r="AQ376">
        <v>3</v>
      </c>
      <c r="AR376">
        <v>2</v>
      </c>
      <c r="AS376">
        <v>3</v>
      </c>
      <c r="AT376">
        <v>2</v>
      </c>
      <c r="AU376">
        <v>3</v>
      </c>
      <c r="AV376">
        <v>3</v>
      </c>
      <c r="AW376">
        <v>3</v>
      </c>
      <c r="AX376">
        <v>3</v>
      </c>
      <c r="AY376">
        <v>2</v>
      </c>
      <c r="AZ376">
        <v>2</v>
      </c>
      <c r="BA376">
        <v>2</v>
      </c>
      <c r="BB376">
        <v>2</v>
      </c>
      <c r="BC376">
        <v>2</v>
      </c>
      <c r="BD376">
        <v>2</v>
      </c>
      <c r="BE376">
        <v>2</v>
      </c>
      <c r="BF376">
        <v>5</v>
      </c>
      <c r="BG376">
        <v>5</v>
      </c>
      <c r="BH376">
        <v>5</v>
      </c>
      <c r="BI376">
        <v>3</v>
      </c>
      <c r="BJ376">
        <v>6</v>
      </c>
      <c r="BK376">
        <v>4</v>
      </c>
      <c r="BL376">
        <v>4</v>
      </c>
      <c r="BM376">
        <v>3</v>
      </c>
      <c r="BN376">
        <v>4</v>
      </c>
      <c r="BO376">
        <v>3</v>
      </c>
      <c r="BP376">
        <v>3</v>
      </c>
      <c r="BQ376">
        <v>2</v>
      </c>
      <c r="BR376">
        <v>5</v>
      </c>
      <c r="BS376">
        <v>4</v>
      </c>
      <c r="BT376">
        <v>4</v>
      </c>
      <c r="BU376">
        <v>4</v>
      </c>
      <c r="BV376">
        <v>4</v>
      </c>
      <c r="BW376">
        <v>3</v>
      </c>
      <c r="BX376">
        <v>3</v>
      </c>
      <c r="BY376">
        <v>3</v>
      </c>
      <c r="BZ376">
        <v>4</v>
      </c>
      <c r="CA376">
        <v>3</v>
      </c>
      <c r="CB376">
        <v>3</v>
      </c>
      <c r="CC376">
        <v>2</v>
      </c>
      <c r="CD376">
        <v>2</v>
      </c>
      <c r="CE376">
        <v>1</v>
      </c>
      <c r="CF376">
        <v>2</v>
      </c>
      <c r="CG376">
        <v>2</v>
      </c>
      <c r="CH376">
        <v>2</v>
      </c>
      <c r="CI376">
        <f t="shared" si="125"/>
        <v>117</v>
      </c>
      <c r="CJ376">
        <f t="shared" si="122"/>
        <v>0</v>
      </c>
      <c r="CK376" s="7">
        <f t="shared" si="126"/>
        <v>1</v>
      </c>
      <c r="CL376">
        <v>149</v>
      </c>
      <c r="CM376" s="7">
        <f t="shared" si="133"/>
        <v>0.78523489932885904</v>
      </c>
      <c r="CN376">
        <f t="shared" si="123"/>
        <v>30</v>
      </c>
      <c r="CO376">
        <f t="shared" si="127"/>
        <v>0</v>
      </c>
      <c r="CP376" s="7">
        <f t="shared" si="128"/>
        <v>1</v>
      </c>
      <c r="CQ376">
        <v>42</v>
      </c>
      <c r="CR376" s="7">
        <f t="shared" si="129"/>
        <v>0.7142857142857143</v>
      </c>
      <c r="CT376" s="39">
        <v>100</v>
      </c>
      <c r="CU376" s="39">
        <v>100</v>
      </c>
      <c r="CV376" s="39">
        <v>100</v>
      </c>
      <c r="CW376" s="39">
        <v>50</v>
      </c>
      <c r="CX376" s="39">
        <v>100</v>
      </c>
      <c r="CY376" s="39">
        <v>50</v>
      </c>
      <c r="CZ376" s="39">
        <v>100</v>
      </c>
      <c r="DA376" s="39">
        <v>100</v>
      </c>
      <c r="DB376" s="39">
        <v>100</v>
      </c>
      <c r="DC376" s="39">
        <v>100</v>
      </c>
      <c r="DD376" s="31">
        <v>90</v>
      </c>
      <c r="DE376" s="39">
        <v>100</v>
      </c>
      <c r="DF376" s="39">
        <v>100</v>
      </c>
      <c r="DG376" s="39">
        <v>100</v>
      </c>
      <c r="DH376" s="39">
        <v>100</v>
      </c>
      <c r="DI376" s="31">
        <v>100</v>
      </c>
      <c r="DJ376" s="39">
        <v>100</v>
      </c>
      <c r="DK376" s="39">
        <v>100</v>
      </c>
      <c r="DL376" s="39">
        <v>100</v>
      </c>
      <c r="DM376" s="31">
        <v>100</v>
      </c>
      <c r="DN376" s="39">
        <v>40</v>
      </c>
      <c r="DO376" s="39">
        <v>40</v>
      </c>
      <c r="DP376" s="39">
        <v>40</v>
      </c>
      <c r="DQ376" s="39">
        <v>20</v>
      </c>
      <c r="DR376" s="31">
        <v>35</v>
      </c>
      <c r="DS376" s="39">
        <v>100</v>
      </c>
      <c r="DT376" s="39">
        <v>60</v>
      </c>
      <c r="DU376" s="39">
        <v>60</v>
      </c>
      <c r="DV376" s="39">
        <v>60</v>
      </c>
      <c r="DW376" s="39">
        <v>40</v>
      </c>
      <c r="DX376" s="31">
        <v>64</v>
      </c>
      <c r="DY376" s="39">
        <v>100</v>
      </c>
      <c r="DZ376" s="39">
        <v>100</v>
      </c>
      <c r="EA376" s="31">
        <v>100</v>
      </c>
      <c r="EB376" s="39">
        <v>80</v>
      </c>
      <c r="EC376" s="39">
        <v>100</v>
      </c>
      <c r="ED376" s="31">
        <v>90</v>
      </c>
      <c r="EE376" s="39">
        <v>75</v>
      </c>
      <c r="EF376" s="39">
        <v>75</v>
      </c>
      <c r="EG376" s="39">
        <v>75</v>
      </c>
      <c r="EH376" s="39">
        <v>75</v>
      </c>
      <c r="EI376" s="39">
        <v>75</v>
      </c>
      <c r="EJ376" s="31">
        <v>75</v>
      </c>
      <c r="EK376" s="40">
        <v>79.583333333333329</v>
      </c>
      <c r="EL376">
        <v>50</v>
      </c>
      <c r="EM376">
        <v>50</v>
      </c>
      <c r="EN376">
        <v>50</v>
      </c>
      <c r="EO376">
        <v>75</v>
      </c>
      <c r="EP376">
        <v>50</v>
      </c>
      <c r="EQ376">
        <v>50</v>
      </c>
      <c r="ER376">
        <v>100</v>
      </c>
      <c r="ES376">
        <v>100</v>
      </c>
      <c r="ET376">
        <v>0</v>
      </c>
      <c r="EU376">
        <v>100</v>
      </c>
      <c r="EV376">
        <v>100</v>
      </c>
      <c r="EW376">
        <v>100</v>
      </c>
      <c r="EX376" s="6">
        <f t="shared" si="117"/>
        <v>68.75</v>
      </c>
      <c r="EY376">
        <f t="shared" si="118"/>
        <v>50</v>
      </c>
      <c r="EZ376" s="6">
        <f t="shared" si="119"/>
        <v>54.166666666666664</v>
      </c>
      <c r="FA376" s="6">
        <f t="shared" si="120"/>
        <v>83.333333333333329</v>
      </c>
      <c r="FB376" s="6">
        <f t="shared" si="121"/>
        <v>56.25</v>
      </c>
    </row>
    <row r="377" spans="1:158" x14ac:dyDescent="0.2">
      <c r="A377" t="s">
        <v>885</v>
      </c>
      <c r="B377">
        <v>1</v>
      </c>
      <c r="C377">
        <v>1</v>
      </c>
      <c r="D377">
        <v>3</v>
      </c>
      <c r="E377">
        <v>1</v>
      </c>
      <c r="F377">
        <v>1</v>
      </c>
      <c r="H377">
        <f>COUNTIFS(R377, 2, I377, 0)</f>
        <v>1</v>
      </c>
      <c r="I377">
        <f t="shared" si="116"/>
        <v>0</v>
      </c>
      <c r="J377" s="9">
        <f>SUM(COUNTIFS(I377, 0, H377, 0, O377, {"1";"2";"3"}))</f>
        <v>0</v>
      </c>
      <c r="K377" s="9">
        <f t="shared" si="124"/>
        <v>0</v>
      </c>
      <c r="L377">
        <v>1</v>
      </c>
      <c r="M377">
        <v>1</v>
      </c>
      <c r="N377">
        <v>1</v>
      </c>
      <c r="O377">
        <v>1</v>
      </c>
      <c r="P377">
        <v>2</v>
      </c>
      <c r="Q377">
        <v>2013</v>
      </c>
      <c r="R377">
        <v>2</v>
      </c>
      <c r="S377">
        <v>2</v>
      </c>
      <c r="T377">
        <v>1</v>
      </c>
      <c r="U377">
        <v>1</v>
      </c>
      <c r="V377">
        <v>0</v>
      </c>
      <c r="W377">
        <v>1</v>
      </c>
      <c r="X377">
        <v>0</v>
      </c>
      <c r="Y377">
        <v>0</v>
      </c>
      <c r="Z377">
        <v>1</v>
      </c>
      <c r="AE377">
        <v>2</v>
      </c>
      <c r="AF377">
        <v>1</v>
      </c>
      <c r="AH377">
        <v>6</v>
      </c>
      <c r="AI377">
        <v>6</v>
      </c>
      <c r="AJ377" s="10" t="s">
        <v>429</v>
      </c>
      <c r="AK377" s="13" t="s">
        <v>968</v>
      </c>
      <c r="AL377">
        <v>0</v>
      </c>
      <c r="AM377">
        <v>4</v>
      </c>
      <c r="AN377">
        <v>5</v>
      </c>
      <c r="AO377">
        <v>3</v>
      </c>
      <c r="AP377">
        <v>3</v>
      </c>
      <c r="AQ377">
        <v>3</v>
      </c>
      <c r="AR377">
        <v>3</v>
      </c>
      <c r="AS377">
        <v>3</v>
      </c>
      <c r="AT377">
        <v>3</v>
      </c>
      <c r="AU377">
        <v>3</v>
      </c>
      <c r="AV377">
        <v>3</v>
      </c>
      <c r="AW377">
        <v>3</v>
      </c>
      <c r="AX377">
        <v>3</v>
      </c>
      <c r="AY377">
        <v>2</v>
      </c>
      <c r="AZ377">
        <v>2</v>
      </c>
      <c r="BA377">
        <v>2</v>
      </c>
      <c r="BB377">
        <v>2</v>
      </c>
      <c r="BC377">
        <v>2</v>
      </c>
      <c r="BD377">
        <v>2</v>
      </c>
      <c r="BE377">
        <v>2</v>
      </c>
      <c r="BF377">
        <v>5</v>
      </c>
      <c r="BG377">
        <v>6</v>
      </c>
      <c r="BH377">
        <v>5</v>
      </c>
      <c r="BI377">
        <v>4</v>
      </c>
      <c r="BJ377">
        <v>6</v>
      </c>
      <c r="BK377">
        <v>6</v>
      </c>
      <c r="BL377">
        <v>5</v>
      </c>
      <c r="BM377">
        <v>5</v>
      </c>
      <c r="BN377">
        <v>6</v>
      </c>
      <c r="BO377">
        <v>6</v>
      </c>
      <c r="BP377">
        <v>5</v>
      </c>
      <c r="BQ377">
        <v>5</v>
      </c>
      <c r="BR377">
        <v>5</v>
      </c>
      <c r="BS377">
        <v>5</v>
      </c>
      <c r="BT377">
        <v>1</v>
      </c>
      <c r="BU377">
        <v>5</v>
      </c>
      <c r="BV377">
        <v>4</v>
      </c>
      <c r="BW377">
        <v>3</v>
      </c>
      <c r="BX377">
        <v>0</v>
      </c>
      <c r="BY377">
        <v>3</v>
      </c>
      <c r="BZ377">
        <v>5</v>
      </c>
      <c r="CA377">
        <v>2</v>
      </c>
      <c r="CB377">
        <v>5</v>
      </c>
      <c r="CC377">
        <v>1</v>
      </c>
      <c r="CD377">
        <v>2</v>
      </c>
      <c r="CE377">
        <v>1</v>
      </c>
      <c r="CF377">
        <v>2</v>
      </c>
      <c r="CG377">
        <v>2</v>
      </c>
      <c r="CH377">
        <v>2</v>
      </c>
      <c r="CI377">
        <f t="shared" si="125"/>
        <v>137</v>
      </c>
      <c r="CJ377">
        <f t="shared" si="122"/>
        <v>0</v>
      </c>
      <c r="CK377" s="7">
        <f t="shared" si="126"/>
        <v>1</v>
      </c>
      <c r="CL377">
        <v>149</v>
      </c>
      <c r="CM377" s="7">
        <f t="shared" si="133"/>
        <v>0.91946308724832215</v>
      </c>
      <c r="CN377">
        <f t="shared" si="123"/>
        <v>28</v>
      </c>
      <c r="CO377">
        <f t="shared" si="127"/>
        <v>0</v>
      </c>
      <c r="CP377" s="7">
        <f t="shared" si="128"/>
        <v>1</v>
      </c>
      <c r="CQ377">
        <v>42</v>
      </c>
      <c r="CR377" s="7">
        <f t="shared" si="129"/>
        <v>0.66666666666666663</v>
      </c>
      <c r="CT377" s="39">
        <v>100</v>
      </c>
      <c r="CU377" s="39">
        <v>100</v>
      </c>
      <c r="CV377" s="39">
        <v>100</v>
      </c>
      <c r="CW377" s="39">
        <v>100</v>
      </c>
      <c r="CX377" s="39">
        <v>100</v>
      </c>
      <c r="CY377" s="39">
        <v>100</v>
      </c>
      <c r="CZ377" s="39">
        <v>100</v>
      </c>
      <c r="DA377" s="39">
        <v>100</v>
      </c>
      <c r="DB377" s="39">
        <v>100</v>
      </c>
      <c r="DC377" s="39">
        <v>100</v>
      </c>
      <c r="DD377" s="31">
        <v>100</v>
      </c>
      <c r="DE377" s="39">
        <v>100</v>
      </c>
      <c r="DF377" s="39">
        <v>100</v>
      </c>
      <c r="DG377" s="39">
        <v>100</v>
      </c>
      <c r="DH377" s="39">
        <v>100</v>
      </c>
      <c r="DI377" s="31">
        <v>100</v>
      </c>
      <c r="DJ377" s="39">
        <v>100</v>
      </c>
      <c r="DK377" s="39">
        <v>100</v>
      </c>
      <c r="DL377" s="39">
        <v>100</v>
      </c>
      <c r="DM377" s="31">
        <v>100</v>
      </c>
      <c r="DN377" s="39">
        <v>60</v>
      </c>
      <c r="DO377" s="39">
        <v>80</v>
      </c>
      <c r="DP377" s="39">
        <v>100</v>
      </c>
      <c r="DQ377" s="39">
        <v>80</v>
      </c>
      <c r="DR377" s="31">
        <v>80</v>
      </c>
      <c r="DS377" s="39">
        <v>100</v>
      </c>
      <c r="DT377" s="39">
        <v>100</v>
      </c>
      <c r="DU377" s="39">
        <v>80</v>
      </c>
      <c r="DV377" s="39">
        <v>100</v>
      </c>
      <c r="DW377" s="39">
        <v>80</v>
      </c>
      <c r="DX377" s="31">
        <v>92</v>
      </c>
      <c r="DY377" s="39">
        <v>100</v>
      </c>
      <c r="DZ377" s="39">
        <v>100</v>
      </c>
      <c r="EA377" s="31">
        <v>100</v>
      </c>
      <c r="EB377" s="39">
        <v>100</v>
      </c>
      <c r="EC377" s="39">
        <v>100</v>
      </c>
      <c r="ED377" s="31">
        <v>100</v>
      </c>
      <c r="EE377" s="39">
        <v>75</v>
      </c>
      <c r="EF377" s="39">
        <v>100</v>
      </c>
      <c r="EG377" s="39">
        <v>0</v>
      </c>
      <c r="EH377" s="39">
        <v>100</v>
      </c>
      <c r="EI377" s="39">
        <v>75</v>
      </c>
      <c r="EJ377" s="31">
        <v>70</v>
      </c>
      <c r="EK377" s="40">
        <v>92.5</v>
      </c>
      <c r="EL377">
        <v>50</v>
      </c>
      <c r="EN377">
        <v>50</v>
      </c>
      <c r="EO377">
        <v>100</v>
      </c>
      <c r="EP377">
        <v>25</v>
      </c>
      <c r="EQ377">
        <v>100</v>
      </c>
      <c r="ER377">
        <v>0</v>
      </c>
      <c r="ES377">
        <v>100</v>
      </c>
      <c r="ET377">
        <v>0</v>
      </c>
      <c r="EU377">
        <v>100</v>
      </c>
      <c r="EV377">
        <v>100</v>
      </c>
      <c r="EW377">
        <v>100</v>
      </c>
      <c r="EX377" s="6">
        <f t="shared" si="117"/>
        <v>65.909090909090907</v>
      </c>
      <c r="EY377">
        <f t="shared" si="118"/>
        <v>50</v>
      </c>
      <c r="EZ377" s="6">
        <f t="shared" si="119"/>
        <v>65</v>
      </c>
      <c r="FA377" s="6">
        <f t="shared" si="120"/>
        <v>66.666666666666671</v>
      </c>
      <c r="FB377" s="6">
        <f t="shared" si="121"/>
        <v>68.75</v>
      </c>
    </row>
    <row r="378" spans="1:158" x14ac:dyDescent="0.2">
      <c r="A378" t="s">
        <v>886</v>
      </c>
      <c r="B378">
        <v>1</v>
      </c>
      <c r="C378">
        <v>1</v>
      </c>
      <c r="D378">
        <v>3</v>
      </c>
      <c r="E378">
        <v>1</v>
      </c>
      <c r="F378">
        <v>1</v>
      </c>
      <c r="H378">
        <f>COUNTIFS(R378, 2, I378, 0)</f>
        <v>1</v>
      </c>
      <c r="I378">
        <f t="shared" si="116"/>
        <v>0</v>
      </c>
      <c r="J378" s="9">
        <f>SUM(COUNTIFS(I378, 0, H378, 0, O378, {"1";"2";"3"}))</f>
        <v>0</v>
      </c>
      <c r="K378" s="9">
        <f t="shared" si="124"/>
        <v>0</v>
      </c>
      <c r="L378">
        <v>1</v>
      </c>
      <c r="M378">
        <v>1</v>
      </c>
      <c r="N378">
        <v>1</v>
      </c>
      <c r="O378">
        <v>3</v>
      </c>
      <c r="P378">
        <v>2</v>
      </c>
      <c r="Q378">
        <v>2007</v>
      </c>
      <c r="R378">
        <v>2</v>
      </c>
      <c r="S378">
        <v>5</v>
      </c>
      <c r="T378">
        <v>1</v>
      </c>
      <c r="U378">
        <v>1</v>
      </c>
      <c r="V378">
        <v>0</v>
      </c>
      <c r="W378">
        <v>1</v>
      </c>
      <c r="X378">
        <v>0</v>
      </c>
      <c r="Y378">
        <v>0</v>
      </c>
      <c r="Z378">
        <v>1</v>
      </c>
      <c r="AA378">
        <v>2007</v>
      </c>
      <c r="AB378">
        <v>5</v>
      </c>
      <c r="AC378">
        <v>4</v>
      </c>
      <c r="AD378">
        <v>1</v>
      </c>
      <c r="AE378">
        <v>2</v>
      </c>
      <c r="AF378">
        <v>3</v>
      </c>
      <c r="AG378">
        <v>3</v>
      </c>
      <c r="AH378">
        <v>2</v>
      </c>
      <c r="AI378">
        <v>2</v>
      </c>
      <c r="AJ378" s="10" t="s">
        <v>430</v>
      </c>
      <c r="AK378" s="13" t="s">
        <v>963</v>
      </c>
      <c r="AL378">
        <v>1</v>
      </c>
      <c r="AM378">
        <v>2</v>
      </c>
      <c r="AN378">
        <v>3</v>
      </c>
      <c r="AO378">
        <v>1</v>
      </c>
      <c r="AP378">
        <v>2</v>
      </c>
      <c r="AQ378">
        <v>2</v>
      </c>
      <c r="AR378">
        <v>2</v>
      </c>
      <c r="AS378">
        <v>3</v>
      </c>
      <c r="AT378">
        <v>3</v>
      </c>
      <c r="AU378">
        <v>3</v>
      </c>
      <c r="AV378">
        <v>3</v>
      </c>
      <c r="AW378">
        <v>3</v>
      </c>
      <c r="AX378">
        <v>3</v>
      </c>
      <c r="AY378">
        <v>2</v>
      </c>
      <c r="AZ378">
        <v>1</v>
      </c>
      <c r="BA378">
        <v>2</v>
      </c>
      <c r="BB378">
        <v>1</v>
      </c>
      <c r="BC378">
        <v>1</v>
      </c>
      <c r="BD378">
        <v>1</v>
      </c>
      <c r="BE378">
        <v>1</v>
      </c>
      <c r="BF378">
        <v>3</v>
      </c>
      <c r="BG378">
        <v>6</v>
      </c>
      <c r="BH378">
        <v>5</v>
      </c>
      <c r="BI378">
        <v>4</v>
      </c>
      <c r="BJ378">
        <v>4</v>
      </c>
      <c r="BK378">
        <v>3</v>
      </c>
      <c r="BL378">
        <v>3</v>
      </c>
      <c r="BM378">
        <v>2</v>
      </c>
      <c r="BN378">
        <v>4</v>
      </c>
      <c r="BO378">
        <v>3</v>
      </c>
      <c r="BP378">
        <v>3</v>
      </c>
      <c r="BQ378">
        <v>2</v>
      </c>
      <c r="BR378">
        <v>3</v>
      </c>
      <c r="BS378">
        <v>1</v>
      </c>
      <c r="BT378">
        <v>2</v>
      </c>
      <c r="BU378">
        <v>4</v>
      </c>
      <c r="BV378">
        <v>2</v>
      </c>
      <c r="BW378">
        <v>3</v>
      </c>
      <c r="BX378">
        <v>4</v>
      </c>
      <c r="BY378">
        <v>3</v>
      </c>
      <c r="BZ378">
        <v>5</v>
      </c>
      <c r="CA378">
        <v>3</v>
      </c>
      <c r="CB378">
        <v>2</v>
      </c>
      <c r="CC378">
        <v>2</v>
      </c>
      <c r="CD378">
        <v>2</v>
      </c>
      <c r="CE378">
        <v>2</v>
      </c>
      <c r="CF378">
        <v>1</v>
      </c>
      <c r="CG378">
        <v>2</v>
      </c>
      <c r="CH378">
        <v>2</v>
      </c>
      <c r="CI378">
        <f t="shared" si="125"/>
        <v>93</v>
      </c>
      <c r="CJ378">
        <f t="shared" si="122"/>
        <v>0</v>
      </c>
      <c r="CK378" s="7">
        <f t="shared" si="126"/>
        <v>1</v>
      </c>
      <c r="CL378">
        <v>149</v>
      </c>
      <c r="CM378" s="7">
        <f t="shared" ref="CM378:CM383" si="134">CI378/CL378</f>
        <v>0.62416107382550334</v>
      </c>
      <c r="CN378">
        <f t="shared" si="123"/>
        <v>31</v>
      </c>
      <c r="CO378">
        <f t="shared" si="127"/>
        <v>0</v>
      </c>
      <c r="CP378" s="7">
        <f t="shared" si="128"/>
        <v>1</v>
      </c>
      <c r="CQ378">
        <v>42</v>
      </c>
      <c r="CR378" s="7">
        <f t="shared" si="129"/>
        <v>0.73809523809523814</v>
      </c>
      <c r="CT378" s="39">
        <v>0</v>
      </c>
      <c r="CU378" s="39">
        <v>50</v>
      </c>
      <c r="CV378" s="39">
        <v>50</v>
      </c>
      <c r="CW378" s="39">
        <v>50</v>
      </c>
      <c r="CX378" s="39">
        <v>100</v>
      </c>
      <c r="CY378" s="39">
        <v>100</v>
      </c>
      <c r="CZ378" s="39">
        <v>100</v>
      </c>
      <c r="DA378" s="39">
        <v>100</v>
      </c>
      <c r="DB378" s="39">
        <v>100</v>
      </c>
      <c r="DC378" s="39">
        <v>100</v>
      </c>
      <c r="DD378" s="31">
        <v>75</v>
      </c>
      <c r="DE378" s="39">
        <v>100</v>
      </c>
      <c r="DF378" s="39">
        <v>0</v>
      </c>
      <c r="DG378" s="39">
        <v>100</v>
      </c>
      <c r="DH378" s="39">
        <v>0</v>
      </c>
      <c r="DI378" s="31">
        <v>50</v>
      </c>
      <c r="DJ378" s="39">
        <v>0</v>
      </c>
      <c r="DK378" s="39">
        <v>0</v>
      </c>
      <c r="DL378" s="39">
        <v>0</v>
      </c>
      <c r="DM378" s="31">
        <v>0</v>
      </c>
      <c r="DN378" s="39">
        <v>60</v>
      </c>
      <c r="DO378" s="39">
        <v>20</v>
      </c>
      <c r="DP378" s="39">
        <v>40</v>
      </c>
      <c r="DQ378" s="39">
        <v>20</v>
      </c>
      <c r="DR378" s="31">
        <v>35</v>
      </c>
      <c r="DS378" s="39">
        <v>60</v>
      </c>
      <c r="DT378" s="39">
        <v>40</v>
      </c>
      <c r="DU378" s="39">
        <v>40</v>
      </c>
      <c r="DV378" s="39">
        <v>60</v>
      </c>
      <c r="DW378" s="39">
        <v>40</v>
      </c>
      <c r="DX378" s="31">
        <v>48</v>
      </c>
      <c r="DY378" s="39">
        <v>50</v>
      </c>
      <c r="DZ378" s="39">
        <v>50</v>
      </c>
      <c r="EA378" s="31">
        <v>50</v>
      </c>
      <c r="EB378" s="39">
        <v>100</v>
      </c>
      <c r="EC378" s="39">
        <v>100</v>
      </c>
      <c r="ED378" s="31">
        <v>100</v>
      </c>
      <c r="EE378" s="39">
        <v>25</v>
      </c>
      <c r="EF378" s="39">
        <v>0</v>
      </c>
      <c r="EG378" s="39">
        <v>25</v>
      </c>
      <c r="EH378" s="39">
        <v>75</v>
      </c>
      <c r="EI378" s="39">
        <v>25</v>
      </c>
      <c r="EJ378" s="31">
        <v>30</v>
      </c>
      <c r="EK378" s="40">
        <v>50.833333333333336</v>
      </c>
      <c r="EL378">
        <v>50</v>
      </c>
      <c r="EM378">
        <v>75</v>
      </c>
      <c r="EN378">
        <v>50</v>
      </c>
      <c r="EO378">
        <v>100</v>
      </c>
      <c r="EP378">
        <v>50</v>
      </c>
      <c r="EQ378">
        <v>25</v>
      </c>
      <c r="ER378">
        <v>100</v>
      </c>
      <c r="ES378">
        <v>100</v>
      </c>
      <c r="ET378">
        <v>100</v>
      </c>
      <c r="EU378">
        <v>0</v>
      </c>
      <c r="EV378">
        <v>100</v>
      </c>
      <c r="EW378">
        <v>100</v>
      </c>
      <c r="EX378" s="6">
        <f t="shared" si="117"/>
        <v>70.833333333333329</v>
      </c>
      <c r="EY378">
        <f t="shared" si="118"/>
        <v>62.5</v>
      </c>
      <c r="EZ378" s="6">
        <f t="shared" si="119"/>
        <v>58.333333333333336</v>
      </c>
      <c r="FA378" s="6">
        <f t="shared" si="120"/>
        <v>83.333333333333329</v>
      </c>
      <c r="FB378" s="6">
        <f t="shared" si="121"/>
        <v>56.25</v>
      </c>
    </row>
    <row r="379" spans="1:158" x14ac:dyDescent="0.2">
      <c r="A379" t="s">
        <v>887</v>
      </c>
      <c r="B379">
        <v>1</v>
      </c>
      <c r="C379">
        <v>1</v>
      </c>
      <c r="D379">
        <v>3</v>
      </c>
      <c r="E379">
        <v>1</v>
      </c>
      <c r="F379">
        <v>1</v>
      </c>
      <c r="H379">
        <f>COUNTIFS(R379, 2, I379, 0)</f>
        <v>1</v>
      </c>
      <c r="I379">
        <f t="shared" si="116"/>
        <v>0</v>
      </c>
      <c r="J379" s="9">
        <f>SUM(COUNTIFS(I379, 0, H379, 0, O379, {"1";"2";"3"}))</f>
        <v>0</v>
      </c>
      <c r="K379" s="9">
        <f t="shared" si="124"/>
        <v>0</v>
      </c>
      <c r="L379">
        <v>1</v>
      </c>
      <c r="M379">
        <v>2</v>
      </c>
      <c r="O379">
        <v>1</v>
      </c>
      <c r="P379">
        <v>2</v>
      </c>
      <c r="Q379">
        <v>2010</v>
      </c>
      <c r="R379">
        <v>2</v>
      </c>
      <c r="S379">
        <v>2</v>
      </c>
      <c r="T379">
        <v>1</v>
      </c>
      <c r="U379">
        <v>0</v>
      </c>
      <c r="V379">
        <v>0</v>
      </c>
      <c r="W379">
        <v>0</v>
      </c>
      <c r="X379">
        <v>1</v>
      </c>
      <c r="Y379">
        <v>0</v>
      </c>
      <c r="AE379">
        <v>2</v>
      </c>
      <c r="AF379">
        <v>1</v>
      </c>
      <c r="AH379">
        <v>5</v>
      </c>
      <c r="AI379">
        <v>2</v>
      </c>
      <c r="AJ379" s="10" t="s">
        <v>431</v>
      </c>
      <c r="AK379" s="13" t="s">
        <v>968</v>
      </c>
      <c r="AL379">
        <v>0</v>
      </c>
      <c r="AM379">
        <v>1</v>
      </c>
      <c r="AN379">
        <v>1</v>
      </c>
      <c r="AO379">
        <v>1</v>
      </c>
      <c r="AP379">
        <v>1</v>
      </c>
      <c r="AQ379">
        <v>1</v>
      </c>
      <c r="AS379">
        <v>2</v>
      </c>
      <c r="AT379">
        <v>2</v>
      </c>
      <c r="AU379">
        <v>1</v>
      </c>
      <c r="AV379">
        <v>1</v>
      </c>
      <c r="AW379">
        <v>1</v>
      </c>
      <c r="AX379">
        <v>2</v>
      </c>
      <c r="AY379">
        <v>1</v>
      </c>
      <c r="AZ379">
        <v>1</v>
      </c>
      <c r="BA379">
        <v>1</v>
      </c>
      <c r="BB379">
        <v>1</v>
      </c>
      <c r="BC379">
        <v>1</v>
      </c>
      <c r="BD379">
        <v>1</v>
      </c>
      <c r="BE379">
        <v>1</v>
      </c>
      <c r="BF379">
        <v>2</v>
      </c>
      <c r="BG379">
        <v>3</v>
      </c>
      <c r="BH379">
        <v>2</v>
      </c>
      <c r="BI379">
        <v>1</v>
      </c>
      <c r="BJ379">
        <v>4</v>
      </c>
      <c r="BK379">
        <v>5</v>
      </c>
      <c r="BL379">
        <v>2</v>
      </c>
      <c r="BM379">
        <v>5</v>
      </c>
      <c r="BN379">
        <v>4</v>
      </c>
      <c r="BO379">
        <v>1</v>
      </c>
      <c r="BP379">
        <v>2</v>
      </c>
      <c r="BQ379">
        <v>1</v>
      </c>
      <c r="BR379">
        <v>3</v>
      </c>
      <c r="BS379">
        <v>1</v>
      </c>
      <c r="BT379">
        <v>2</v>
      </c>
      <c r="BU379">
        <v>1</v>
      </c>
      <c r="BV379">
        <v>5</v>
      </c>
      <c r="BW379">
        <v>4</v>
      </c>
      <c r="BX379">
        <v>4</v>
      </c>
      <c r="BY379">
        <v>3</v>
      </c>
      <c r="BZ379">
        <v>4</v>
      </c>
      <c r="CA379">
        <v>3</v>
      </c>
      <c r="CB379">
        <v>4</v>
      </c>
      <c r="CC379">
        <v>1</v>
      </c>
      <c r="CD379">
        <v>2</v>
      </c>
      <c r="CE379">
        <v>2</v>
      </c>
      <c r="CF379">
        <v>2</v>
      </c>
      <c r="CG379">
        <v>2</v>
      </c>
      <c r="CH379">
        <v>2</v>
      </c>
      <c r="CI379">
        <f t="shared" si="125"/>
        <v>65</v>
      </c>
      <c r="CJ379">
        <f t="shared" si="122"/>
        <v>1</v>
      </c>
      <c r="CK379" s="7">
        <f t="shared" si="126"/>
        <v>0.97222222222222221</v>
      </c>
      <c r="CL379">
        <v>146</v>
      </c>
      <c r="CM379" s="7">
        <f t="shared" si="134"/>
        <v>0.4452054794520548</v>
      </c>
      <c r="CN379">
        <f t="shared" si="123"/>
        <v>33</v>
      </c>
      <c r="CO379">
        <f t="shared" si="127"/>
        <v>0</v>
      </c>
      <c r="CP379" s="7">
        <f t="shared" si="128"/>
        <v>1</v>
      </c>
      <c r="CQ379">
        <v>42</v>
      </c>
      <c r="CR379" s="7">
        <f t="shared" si="129"/>
        <v>0.7857142857142857</v>
      </c>
      <c r="CT379" s="39">
        <v>0</v>
      </c>
      <c r="CU379" s="39">
        <v>0</v>
      </c>
      <c r="CV379" s="39">
        <v>0</v>
      </c>
      <c r="CW379" s="39"/>
      <c r="CX379" s="39">
        <v>50</v>
      </c>
      <c r="CY379" s="39">
        <v>50</v>
      </c>
      <c r="CZ379" s="39">
        <v>0</v>
      </c>
      <c r="DA379" s="39">
        <v>0</v>
      </c>
      <c r="DB379" s="39">
        <v>0</v>
      </c>
      <c r="DC379" s="39">
        <v>50</v>
      </c>
      <c r="DD379" s="31">
        <v>16.666666666666668</v>
      </c>
      <c r="DE379" s="39">
        <v>0</v>
      </c>
      <c r="DF379" s="39">
        <v>0</v>
      </c>
      <c r="DG379" s="39">
        <v>0</v>
      </c>
      <c r="DH379" s="39">
        <v>0</v>
      </c>
      <c r="DI379" s="31">
        <v>0</v>
      </c>
      <c r="DJ379" s="39">
        <v>0</v>
      </c>
      <c r="DK379" s="39">
        <v>0</v>
      </c>
      <c r="DL379" s="39">
        <v>0</v>
      </c>
      <c r="DM379" s="31">
        <v>0</v>
      </c>
      <c r="DN379" s="39">
        <v>0</v>
      </c>
      <c r="DO379" s="39">
        <v>80</v>
      </c>
      <c r="DP379" s="39">
        <v>0</v>
      </c>
      <c r="DQ379" s="39">
        <v>0</v>
      </c>
      <c r="DR379" s="31">
        <v>20</v>
      </c>
      <c r="DS379" s="39">
        <v>60</v>
      </c>
      <c r="DT379" s="39">
        <v>80</v>
      </c>
      <c r="DU379" s="39">
        <v>20</v>
      </c>
      <c r="DV379" s="39">
        <v>60</v>
      </c>
      <c r="DW379" s="39">
        <v>20</v>
      </c>
      <c r="DX379" s="31">
        <v>48</v>
      </c>
      <c r="DY379" s="39">
        <v>25</v>
      </c>
      <c r="DZ379" s="39">
        <v>50</v>
      </c>
      <c r="EA379" s="31">
        <v>37.5</v>
      </c>
      <c r="EB379" s="39">
        <v>40</v>
      </c>
      <c r="EC379" s="39">
        <v>25</v>
      </c>
      <c r="ED379" s="31">
        <v>32.5</v>
      </c>
      <c r="EE379" s="39">
        <v>0</v>
      </c>
      <c r="EF379" s="39">
        <v>0</v>
      </c>
      <c r="EG379" s="39">
        <v>25</v>
      </c>
      <c r="EH379" s="39">
        <v>0</v>
      </c>
      <c r="EI379" s="39">
        <v>100</v>
      </c>
      <c r="EJ379" s="31">
        <v>25</v>
      </c>
      <c r="EK379" s="40">
        <v>21</v>
      </c>
      <c r="EL379">
        <v>75</v>
      </c>
      <c r="EM379">
        <v>75</v>
      </c>
      <c r="EN379">
        <v>50</v>
      </c>
      <c r="EO379">
        <v>75</v>
      </c>
      <c r="EP379">
        <v>50</v>
      </c>
      <c r="EQ379">
        <v>75</v>
      </c>
      <c r="ER379">
        <v>0</v>
      </c>
      <c r="ES379">
        <v>100</v>
      </c>
      <c r="ET379">
        <v>100</v>
      </c>
      <c r="EU379">
        <v>100</v>
      </c>
      <c r="EV379">
        <v>100</v>
      </c>
      <c r="EW379">
        <v>100</v>
      </c>
      <c r="EX379" s="6">
        <f t="shared" si="117"/>
        <v>75</v>
      </c>
      <c r="EY379">
        <f t="shared" si="118"/>
        <v>75</v>
      </c>
      <c r="EZ379" s="6">
        <f t="shared" si="119"/>
        <v>66.666666666666671</v>
      </c>
      <c r="FA379" s="6">
        <f t="shared" si="120"/>
        <v>83.333333333333329</v>
      </c>
      <c r="FB379" s="6">
        <f t="shared" si="121"/>
        <v>62.5</v>
      </c>
    </row>
    <row r="380" spans="1:158" x14ac:dyDescent="0.2">
      <c r="A380" t="s">
        <v>888</v>
      </c>
      <c r="B380">
        <v>1</v>
      </c>
      <c r="C380">
        <v>1</v>
      </c>
      <c r="D380">
        <v>3</v>
      </c>
      <c r="E380">
        <v>1</v>
      </c>
      <c r="F380">
        <v>1</v>
      </c>
      <c r="H380">
        <f>COUNTIFS(R380, 2, I380, 0)</f>
        <v>1</v>
      </c>
      <c r="I380">
        <f t="shared" si="116"/>
        <v>0</v>
      </c>
      <c r="J380" s="9">
        <f>SUM(COUNTIFS(I380, 0, H380, 0, O380, {"1";"2";"3"}))</f>
        <v>0</v>
      </c>
      <c r="K380" s="9">
        <f t="shared" ref="K380:K433" si="135">COUNTIFS(I380, 0, H380, 0, J380, 0)</f>
        <v>0</v>
      </c>
      <c r="L380">
        <v>1</v>
      </c>
      <c r="M380">
        <v>1</v>
      </c>
      <c r="N380">
        <v>1</v>
      </c>
      <c r="O380">
        <v>1</v>
      </c>
      <c r="P380">
        <v>2</v>
      </c>
      <c r="Q380">
        <v>2008</v>
      </c>
      <c r="R380">
        <v>2</v>
      </c>
      <c r="S380">
        <v>1</v>
      </c>
      <c r="T380">
        <v>1</v>
      </c>
      <c r="U380">
        <v>1</v>
      </c>
      <c r="V380">
        <v>0</v>
      </c>
      <c r="W380">
        <v>0</v>
      </c>
      <c r="X380">
        <v>0</v>
      </c>
      <c r="Y380">
        <v>0</v>
      </c>
      <c r="Z380">
        <v>1</v>
      </c>
      <c r="AE380">
        <v>2</v>
      </c>
      <c r="AF380">
        <v>3</v>
      </c>
      <c r="AG380">
        <v>3</v>
      </c>
      <c r="AH380">
        <v>3</v>
      </c>
      <c r="AI380">
        <v>2</v>
      </c>
      <c r="AJ380" s="10" t="s">
        <v>432</v>
      </c>
      <c r="AK380" s="13" t="s">
        <v>960</v>
      </c>
      <c r="AL380">
        <v>1</v>
      </c>
      <c r="AM380">
        <v>4</v>
      </c>
      <c r="AN380">
        <v>3</v>
      </c>
      <c r="AO380">
        <v>3</v>
      </c>
      <c r="AP380">
        <v>3</v>
      </c>
      <c r="AQ380">
        <v>3</v>
      </c>
      <c r="AR380">
        <v>3</v>
      </c>
      <c r="AS380">
        <v>3</v>
      </c>
      <c r="AT380">
        <v>3</v>
      </c>
      <c r="AU380">
        <v>3</v>
      </c>
      <c r="AV380">
        <v>3</v>
      </c>
      <c r="AW380">
        <v>3</v>
      </c>
      <c r="AX380">
        <v>3</v>
      </c>
      <c r="AY380">
        <v>2</v>
      </c>
      <c r="AZ380">
        <v>2</v>
      </c>
      <c r="BA380">
        <v>2</v>
      </c>
      <c r="BB380">
        <v>2</v>
      </c>
      <c r="BC380">
        <v>2</v>
      </c>
      <c r="BD380">
        <v>1</v>
      </c>
      <c r="BE380">
        <v>2</v>
      </c>
      <c r="BF380">
        <v>4</v>
      </c>
      <c r="BG380">
        <v>6</v>
      </c>
      <c r="BH380">
        <v>5</v>
      </c>
      <c r="BI380">
        <v>3</v>
      </c>
      <c r="BJ380">
        <v>2</v>
      </c>
      <c r="BK380">
        <v>4</v>
      </c>
      <c r="BL380">
        <v>1</v>
      </c>
      <c r="BM380">
        <v>3</v>
      </c>
      <c r="BN380">
        <v>3</v>
      </c>
      <c r="BO380">
        <v>3</v>
      </c>
      <c r="BP380">
        <v>3</v>
      </c>
      <c r="BQ380">
        <v>4</v>
      </c>
      <c r="BR380">
        <v>4</v>
      </c>
      <c r="BS380">
        <v>4</v>
      </c>
      <c r="BT380">
        <v>4</v>
      </c>
      <c r="BU380">
        <v>3</v>
      </c>
      <c r="BV380">
        <v>4</v>
      </c>
      <c r="BW380">
        <v>3</v>
      </c>
      <c r="BX380">
        <v>3</v>
      </c>
      <c r="BY380">
        <v>3</v>
      </c>
      <c r="BZ380">
        <v>5</v>
      </c>
      <c r="CA380">
        <v>4</v>
      </c>
      <c r="CB380">
        <v>3</v>
      </c>
      <c r="CC380">
        <v>2</v>
      </c>
      <c r="CD380">
        <v>2</v>
      </c>
      <c r="CE380">
        <v>2</v>
      </c>
      <c r="CF380">
        <v>2</v>
      </c>
      <c r="CG380">
        <v>2</v>
      </c>
      <c r="CH380">
        <v>2</v>
      </c>
      <c r="CI380">
        <f t="shared" ref="CI380:CI433" si="136">SUM(AM380:BV380)</f>
        <v>110</v>
      </c>
      <c r="CJ380">
        <f t="shared" ref="CJ380:CJ432" si="137">COUNTBLANK(AM380:BV380)</f>
        <v>0</v>
      </c>
      <c r="CK380" s="7">
        <f t="shared" ref="CK380:CK433" si="138">(36-CJ380)/36</f>
        <v>1</v>
      </c>
      <c r="CL380">
        <v>149</v>
      </c>
      <c r="CM380" s="7">
        <f t="shared" si="134"/>
        <v>0.73825503355704702</v>
      </c>
      <c r="CN380">
        <f t="shared" ref="CN380:CN432" si="139">SUM(BW380:CH380)</f>
        <v>33</v>
      </c>
      <c r="CO380">
        <f t="shared" ref="CO380:CO433" si="140">COUNTBLANK(BW380:CH380)</f>
        <v>0</v>
      </c>
      <c r="CP380" s="7">
        <f t="shared" ref="CP380:CP433" si="141">(12-CO380)/12</f>
        <v>1</v>
      </c>
      <c r="CQ380">
        <v>42</v>
      </c>
      <c r="CR380" s="7">
        <f t="shared" ref="CR380:CR433" si="142">CN380/CQ380</f>
        <v>0.7857142857142857</v>
      </c>
      <c r="CT380" s="39">
        <v>100</v>
      </c>
      <c r="CU380" s="39">
        <v>100</v>
      </c>
      <c r="CV380" s="39">
        <v>100</v>
      </c>
      <c r="CW380" s="39">
        <v>100</v>
      </c>
      <c r="CX380" s="39">
        <v>100</v>
      </c>
      <c r="CY380" s="39">
        <v>100</v>
      </c>
      <c r="CZ380" s="39">
        <v>100</v>
      </c>
      <c r="DA380" s="39">
        <v>100</v>
      </c>
      <c r="DB380" s="39">
        <v>100</v>
      </c>
      <c r="DC380" s="39">
        <v>100</v>
      </c>
      <c r="DD380" s="31">
        <v>100</v>
      </c>
      <c r="DE380" s="39">
        <v>100</v>
      </c>
      <c r="DF380" s="39">
        <v>100</v>
      </c>
      <c r="DG380" s="39">
        <v>100</v>
      </c>
      <c r="DH380" s="39">
        <v>100</v>
      </c>
      <c r="DI380" s="31">
        <v>100</v>
      </c>
      <c r="DJ380" s="39">
        <v>100</v>
      </c>
      <c r="DK380" s="39">
        <v>0</v>
      </c>
      <c r="DL380" s="39">
        <v>100</v>
      </c>
      <c r="DM380" s="31">
        <v>66.666666666666671</v>
      </c>
      <c r="DN380" s="39">
        <v>40</v>
      </c>
      <c r="DO380" s="39">
        <v>40</v>
      </c>
      <c r="DP380" s="39">
        <v>40</v>
      </c>
      <c r="DQ380" s="39">
        <v>60</v>
      </c>
      <c r="DR380" s="31">
        <v>45</v>
      </c>
      <c r="DS380" s="39">
        <v>20</v>
      </c>
      <c r="DT380" s="39">
        <v>60</v>
      </c>
      <c r="DU380" s="39">
        <v>0</v>
      </c>
      <c r="DV380" s="39">
        <v>40</v>
      </c>
      <c r="DW380" s="39">
        <v>40</v>
      </c>
      <c r="DX380" s="31">
        <v>32</v>
      </c>
      <c r="DY380" s="39">
        <v>75</v>
      </c>
      <c r="DZ380" s="39">
        <v>75</v>
      </c>
      <c r="EA380" s="31">
        <v>75</v>
      </c>
      <c r="EB380" s="39">
        <v>100</v>
      </c>
      <c r="EC380" s="39">
        <v>100</v>
      </c>
      <c r="ED380" s="31">
        <v>100</v>
      </c>
      <c r="EE380" s="39">
        <v>75</v>
      </c>
      <c r="EF380" s="39">
        <v>75</v>
      </c>
      <c r="EG380" s="39">
        <v>75</v>
      </c>
      <c r="EH380" s="39">
        <v>50</v>
      </c>
      <c r="EI380" s="39">
        <v>75</v>
      </c>
      <c r="EJ380" s="31">
        <v>70</v>
      </c>
      <c r="EK380" s="40">
        <v>74.722222222222229</v>
      </c>
      <c r="EL380">
        <v>50</v>
      </c>
      <c r="EM380">
        <v>50</v>
      </c>
      <c r="EN380">
        <v>50</v>
      </c>
      <c r="EO380">
        <v>100</v>
      </c>
      <c r="EP380">
        <v>75</v>
      </c>
      <c r="EQ380">
        <v>50</v>
      </c>
      <c r="ER380">
        <v>100</v>
      </c>
      <c r="ES380">
        <v>100</v>
      </c>
      <c r="ET380">
        <v>100</v>
      </c>
      <c r="EU380">
        <v>100</v>
      </c>
      <c r="EV380">
        <v>100</v>
      </c>
      <c r="EW380">
        <v>100</v>
      </c>
      <c r="EX380" s="6">
        <f t="shared" si="117"/>
        <v>81.25</v>
      </c>
      <c r="EY380">
        <f t="shared" si="118"/>
        <v>50</v>
      </c>
      <c r="EZ380" s="6">
        <f t="shared" si="119"/>
        <v>62.5</v>
      </c>
      <c r="FA380" s="6">
        <f t="shared" si="120"/>
        <v>100</v>
      </c>
      <c r="FB380" s="6">
        <f t="shared" si="121"/>
        <v>68.75</v>
      </c>
    </row>
    <row r="381" spans="1:158" x14ac:dyDescent="0.2">
      <c r="A381" t="s">
        <v>889</v>
      </c>
      <c r="B381">
        <v>1</v>
      </c>
      <c r="C381">
        <v>1</v>
      </c>
      <c r="D381">
        <v>3</v>
      </c>
      <c r="E381">
        <v>1</v>
      </c>
      <c r="F381">
        <v>1</v>
      </c>
      <c r="H381">
        <f>COUNTIFS(R381, 2, I381, 0)</f>
        <v>1</v>
      </c>
      <c r="I381">
        <f t="shared" si="116"/>
        <v>0</v>
      </c>
      <c r="J381" s="9">
        <f>SUM(COUNTIFS(I381, 0, H381, 0, O381, {"1";"2";"3"}))</f>
        <v>0</v>
      </c>
      <c r="K381" s="9">
        <f t="shared" si="135"/>
        <v>0</v>
      </c>
      <c r="L381">
        <v>1</v>
      </c>
      <c r="M381">
        <v>1</v>
      </c>
      <c r="N381">
        <v>1</v>
      </c>
      <c r="O381">
        <v>1</v>
      </c>
      <c r="P381">
        <v>2</v>
      </c>
      <c r="Q381">
        <v>2002</v>
      </c>
      <c r="R381">
        <v>2</v>
      </c>
      <c r="T381">
        <v>3</v>
      </c>
      <c r="U381">
        <v>0</v>
      </c>
      <c r="V381">
        <v>1</v>
      </c>
      <c r="W381">
        <v>0</v>
      </c>
      <c r="X381">
        <v>0</v>
      </c>
      <c r="Y381">
        <v>0</v>
      </c>
      <c r="Z381">
        <v>3</v>
      </c>
      <c r="AE381">
        <v>2</v>
      </c>
      <c r="AF381">
        <v>4</v>
      </c>
      <c r="AH381">
        <v>5</v>
      </c>
      <c r="AI381">
        <v>5</v>
      </c>
      <c r="AJ381" s="10" t="s">
        <v>429</v>
      </c>
      <c r="AK381" s="13" t="s">
        <v>968</v>
      </c>
      <c r="AL381">
        <v>0</v>
      </c>
      <c r="AM381">
        <v>3</v>
      </c>
      <c r="AN381">
        <v>3</v>
      </c>
      <c r="AO381">
        <v>3</v>
      </c>
      <c r="AP381">
        <v>3</v>
      </c>
      <c r="AQ381">
        <v>3</v>
      </c>
      <c r="AR381">
        <v>3</v>
      </c>
      <c r="AS381">
        <v>3</v>
      </c>
      <c r="AT381">
        <v>3</v>
      </c>
      <c r="AU381">
        <v>3</v>
      </c>
      <c r="AV381">
        <v>3</v>
      </c>
      <c r="AW381">
        <v>3</v>
      </c>
      <c r="AX381">
        <v>3</v>
      </c>
      <c r="AY381">
        <v>2</v>
      </c>
      <c r="AZ381">
        <v>2</v>
      </c>
      <c r="BA381">
        <v>2</v>
      </c>
      <c r="BB381">
        <v>2</v>
      </c>
      <c r="BC381">
        <v>2</v>
      </c>
      <c r="BD381">
        <v>2</v>
      </c>
      <c r="BE381">
        <v>2</v>
      </c>
      <c r="BF381">
        <v>5</v>
      </c>
      <c r="BG381">
        <v>5</v>
      </c>
      <c r="BH381">
        <v>5</v>
      </c>
      <c r="BJ381">
        <v>6</v>
      </c>
      <c r="BK381">
        <v>6</v>
      </c>
      <c r="BL381">
        <v>5</v>
      </c>
      <c r="BM381">
        <v>5</v>
      </c>
      <c r="BN381">
        <v>6</v>
      </c>
      <c r="BO381">
        <v>6</v>
      </c>
      <c r="BP381">
        <v>5</v>
      </c>
      <c r="BQ381">
        <v>6</v>
      </c>
      <c r="BR381">
        <v>5</v>
      </c>
      <c r="BS381">
        <v>5</v>
      </c>
      <c r="BT381">
        <v>4</v>
      </c>
      <c r="BU381">
        <v>1</v>
      </c>
      <c r="BV381">
        <v>4</v>
      </c>
      <c r="BW381">
        <v>2</v>
      </c>
      <c r="BY381">
        <v>3</v>
      </c>
      <c r="BZ381">
        <v>4</v>
      </c>
      <c r="CC381">
        <v>2</v>
      </c>
      <c r="CD381">
        <v>2</v>
      </c>
      <c r="CE381">
        <v>2</v>
      </c>
      <c r="CF381">
        <v>2</v>
      </c>
      <c r="CG381">
        <v>2</v>
      </c>
      <c r="CH381">
        <v>2</v>
      </c>
      <c r="CI381">
        <f t="shared" si="136"/>
        <v>129</v>
      </c>
      <c r="CJ381">
        <f t="shared" si="137"/>
        <v>1</v>
      </c>
      <c r="CK381" s="7">
        <f t="shared" si="138"/>
        <v>0.97222222222222221</v>
      </c>
      <c r="CL381">
        <v>143</v>
      </c>
      <c r="CM381" s="7">
        <f t="shared" si="134"/>
        <v>0.90209790209790208</v>
      </c>
      <c r="CN381">
        <f t="shared" si="139"/>
        <v>21</v>
      </c>
      <c r="CO381">
        <f t="shared" si="140"/>
        <v>3</v>
      </c>
      <c r="CP381" s="7">
        <f t="shared" si="141"/>
        <v>0.75</v>
      </c>
      <c r="CQ381">
        <v>27</v>
      </c>
      <c r="CR381" s="7">
        <f t="shared" si="142"/>
        <v>0.77777777777777779</v>
      </c>
      <c r="CT381" s="39">
        <v>100</v>
      </c>
      <c r="CU381" s="39">
        <v>100</v>
      </c>
      <c r="CV381" s="39">
        <v>100</v>
      </c>
      <c r="CW381" s="39">
        <v>100</v>
      </c>
      <c r="CX381" s="39">
        <v>100</v>
      </c>
      <c r="CY381" s="39">
        <v>100</v>
      </c>
      <c r="CZ381" s="39">
        <v>100</v>
      </c>
      <c r="DA381" s="39">
        <v>100</v>
      </c>
      <c r="DB381" s="39">
        <v>100</v>
      </c>
      <c r="DC381" s="39">
        <v>100</v>
      </c>
      <c r="DD381" s="31">
        <v>100</v>
      </c>
      <c r="DE381" s="39">
        <v>100</v>
      </c>
      <c r="DF381" s="39">
        <v>100</v>
      </c>
      <c r="DG381" s="39">
        <v>100</v>
      </c>
      <c r="DH381" s="39">
        <v>100</v>
      </c>
      <c r="DI381" s="31">
        <v>100</v>
      </c>
      <c r="DJ381" s="39">
        <v>100</v>
      </c>
      <c r="DK381" s="39">
        <v>100</v>
      </c>
      <c r="DL381" s="39">
        <v>100</v>
      </c>
      <c r="DM381" s="31">
        <v>100</v>
      </c>
      <c r="DN381" s="39"/>
      <c r="DO381" s="39">
        <v>80</v>
      </c>
      <c r="DP381" s="39">
        <v>100</v>
      </c>
      <c r="DQ381" s="39">
        <v>100</v>
      </c>
      <c r="DR381" s="31">
        <v>93.333333333333329</v>
      </c>
      <c r="DS381" s="39">
        <v>100</v>
      </c>
      <c r="DT381" s="39">
        <v>100</v>
      </c>
      <c r="DU381" s="39">
        <v>80</v>
      </c>
      <c r="DV381" s="39">
        <v>100</v>
      </c>
      <c r="DW381" s="39">
        <v>80</v>
      </c>
      <c r="DX381" s="31">
        <v>92</v>
      </c>
      <c r="DY381" s="39">
        <v>100</v>
      </c>
      <c r="DZ381" s="39">
        <v>100</v>
      </c>
      <c r="EA381" s="31">
        <v>100</v>
      </c>
      <c r="EB381" s="39">
        <v>80</v>
      </c>
      <c r="EC381" s="39">
        <v>100</v>
      </c>
      <c r="ED381" s="31">
        <v>90</v>
      </c>
      <c r="EE381" s="39">
        <v>50</v>
      </c>
      <c r="EF381" s="39">
        <v>100</v>
      </c>
      <c r="EG381" s="39">
        <v>75</v>
      </c>
      <c r="EH381" s="39">
        <v>0</v>
      </c>
      <c r="EI381" s="39">
        <v>75</v>
      </c>
      <c r="EJ381" s="31">
        <v>60</v>
      </c>
      <c r="EK381" s="40">
        <v>90.571428571428569</v>
      </c>
      <c r="EL381">
        <v>25</v>
      </c>
      <c r="EN381">
        <v>50</v>
      </c>
      <c r="EO381">
        <v>75</v>
      </c>
      <c r="ER381">
        <v>100</v>
      </c>
      <c r="ES381">
        <v>100</v>
      </c>
      <c r="ET381">
        <v>100</v>
      </c>
      <c r="EU381">
        <v>100</v>
      </c>
      <c r="EV381">
        <v>100</v>
      </c>
      <c r="EW381">
        <v>100</v>
      </c>
      <c r="EX381" s="6">
        <f t="shared" si="117"/>
        <v>83.333333333333329</v>
      </c>
      <c r="EY381">
        <f t="shared" si="118"/>
        <v>25</v>
      </c>
      <c r="EZ381" s="6">
        <f t="shared" si="119"/>
        <v>50</v>
      </c>
      <c r="FA381" s="6">
        <f t="shared" si="120"/>
        <v>100</v>
      </c>
      <c r="FB381" s="6">
        <f t="shared" si="121"/>
        <v>62.5</v>
      </c>
    </row>
    <row r="382" spans="1:158" x14ac:dyDescent="0.2">
      <c r="A382" t="s">
        <v>890</v>
      </c>
      <c r="B382">
        <v>1</v>
      </c>
      <c r="C382">
        <v>1</v>
      </c>
      <c r="D382">
        <v>3</v>
      </c>
      <c r="E382">
        <v>1</v>
      </c>
      <c r="F382">
        <v>1</v>
      </c>
      <c r="H382">
        <f>COUNTIFS(R382, 2, I382, 0)</f>
        <v>0</v>
      </c>
      <c r="I382">
        <f t="shared" si="116"/>
        <v>1</v>
      </c>
      <c r="J382" s="9">
        <f>SUM(COUNTIFS(I382, 0, H382, 0, O382, {"1";"2";"3"}))</f>
        <v>0</v>
      </c>
      <c r="K382" s="9">
        <f t="shared" si="135"/>
        <v>0</v>
      </c>
      <c r="L382">
        <v>2</v>
      </c>
      <c r="M382">
        <v>1</v>
      </c>
      <c r="N382">
        <v>1</v>
      </c>
      <c r="O382">
        <v>1</v>
      </c>
      <c r="P382">
        <v>1</v>
      </c>
      <c r="Q382">
        <v>2001</v>
      </c>
      <c r="R382">
        <v>2</v>
      </c>
      <c r="S382">
        <v>1</v>
      </c>
      <c r="T382">
        <v>1</v>
      </c>
      <c r="U382">
        <v>1</v>
      </c>
      <c r="V382">
        <v>0</v>
      </c>
      <c r="W382">
        <v>0</v>
      </c>
      <c r="X382">
        <v>0</v>
      </c>
      <c r="Y382">
        <v>0</v>
      </c>
      <c r="Z382">
        <v>1</v>
      </c>
      <c r="AE382">
        <v>2</v>
      </c>
      <c r="AF382">
        <v>1</v>
      </c>
      <c r="AH382">
        <v>2</v>
      </c>
      <c r="AI382">
        <v>2</v>
      </c>
      <c r="AJ382" s="10" t="s">
        <v>433</v>
      </c>
      <c r="AK382" s="13" t="s">
        <v>963</v>
      </c>
      <c r="AL382">
        <v>1</v>
      </c>
      <c r="AM382">
        <v>4</v>
      </c>
      <c r="AN382">
        <v>3</v>
      </c>
      <c r="AO382">
        <v>3</v>
      </c>
      <c r="AP382">
        <v>3</v>
      </c>
      <c r="AQ382">
        <v>3</v>
      </c>
      <c r="AR382">
        <v>3</v>
      </c>
      <c r="AS382">
        <v>3</v>
      </c>
      <c r="AT382">
        <v>3</v>
      </c>
      <c r="AU382">
        <v>3</v>
      </c>
      <c r="AV382">
        <v>3</v>
      </c>
      <c r="AW382">
        <v>3</v>
      </c>
      <c r="AX382">
        <v>3</v>
      </c>
      <c r="AY382">
        <v>2</v>
      </c>
      <c r="AZ382">
        <v>2</v>
      </c>
      <c r="BA382">
        <v>2</v>
      </c>
      <c r="BB382">
        <v>2</v>
      </c>
      <c r="BC382">
        <v>2</v>
      </c>
      <c r="BD382">
        <v>2</v>
      </c>
      <c r="BE382">
        <v>2</v>
      </c>
      <c r="BF382">
        <v>5</v>
      </c>
      <c r="BG382">
        <v>3</v>
      </c>
      <c r="BH382">
        <v>4</v>
      </c>
      <c r="BI382">
        <v>3</v>
      </c>
      <c r="BJ382">
        <v>6</v>
      </c>
      <c r="BK382">
        <v>6</v>
      </c>
      <c r="BL382">
        <v>5</v>
      </c>
      <c r="BM382">
        <v>1</v>
      </c>
      <c r="BN382">
        <v>6</v>
      </c>
      <c r="BO382">
        <v>4</v>
      </c>
      <c r="BP382">
        <v>5</v>
      </c>
      <c r="BQ382">
        <v>3</v>
      </c>
      <c r="BR382">
        <v>4</v>
      </c>
      <c r="BS382">
        <v>5</v>
      </c>
      <c r="BT382">
        <v>4</v>
      </c>
      <c r="BU382">
        <v>3</v>
      </c>
      <c r="BV382">
        <v>2</v>
      </c>
      <c r="BW382">
        <v>4</v>
      </c>
      <c r="BX382">
        <v>4</v>
      </c>
      <c r="BY382">
        <v>4</v>
      </c>
      <c r="BZ382">
        <v>3</v>
      </c>
      <c r="CA382">
        <v>5</v>
      </c>
      <c r="CB382">
        <v>5</v>
      </c>
      <c r="CC382">
        <v>2</v>
      </c>
      <c r="CD382">
        <v>2</v>
      </c>
      <c r="CE382">
        <v>2</v>
      </c>
      <c r="CF382">
        <v>2</v>
      </c>
      <c r="CG382">
        <v>2</v>
      </c>
      <c r="CH382">
        <v>2</v>
      </c>
      <c r="CI382">
        <f t="shared" si="136"/>
        <v>120</v>
      </c>
      <c r="CJ382">
        <f t="shared" si="137"/>
        <v>0</v>
      </c>
      <c r="CK382" s="7">
        <f t="shared" si="138"/>
        <v>1</v>
      </c>
      <c r="CL382">
        <v>149</v>
      </c>
      <c r="CM382" s="7">
        <f t="shared" si="134"/>
        <v>0.80536912751677847</v>
      </c>
      <c r="CN382">
        <f t="shared" si="139"/>
        <v>37</v>
      </c>
      <c r="CO382">
        <f t="shared" si="140"/>
        <v>0</v>
      </c>
      <c r="CP382" s="7">
        <f t="shared" si="141"/>
        <v>1</v>
      </c>
      <c r="CQ382">
        <v>42</v>
      </c>
      <c r="CR382" s="7">
        <f t="shared" si="142"/>
        <v>0.88095238095238093</v>
      </c>
      <c r="CT382" s="39">
        <v>100</v>
      </c>
      <c r="CU382" s="39">
        <v>100</v>
      </c>
      <c r="CV382" s="39">
        <v>100</v>
      </c>
      <c r="CW382" s="39">
        <v>100</v>
      </c>
      <c r="CX382" s="39">
        <v>100</v>
      </c>
      <c r="CY382" s="39">
        <v>100</v>
      </c>
      <c r="CZ382" s="39">
        <v>100</v>
      </c>
      <c r="DA382" s="39">
        <v>100</v>
      </c>
      <c r="DB382" s="39">
        <v>100</v>
      </c>
      <c r="DC382" s="39">
        <v>100</v>
      </c>
      <c r="DD382" s="31">
        <v>100</v>
      </c>
      <c r="DE382" s="39">
        <v>100</v>
      </c>
      <c r="DF382" s="39">
        <v>100</v>
      </c>
      <c r="DG382" s="39">
        <v>100</v>
      </c>
      <c r="DH382" s="39">
        <v>100</v>
      </c>
      <c r="DI382" s="31">
        <v>100</v>
      </c>
      <c r="DJ382" s="39">
        <v>100</v>
      </c>
      <c r="DK382" s="39">
        <v>100</v>
      </c>
      <c r="DL382" s="39">
        <v>100</v>
      </c>
      <c r="DM382" s="31">
        <v>100</v>
      </c>
      <c r="DN382" s="39">
        <v>40</v>
      </c>
      <c r="DO382" s="39">
        <v>0</v>
      </c>
      <c r="DP382" s="39">
        <v>60</v>
      </c>
      <c r="DQ382" s="39">
        <v>40</v>
      </c>
      <c r="DR382" s="31">
        <v>35</v>
      </c>
      <c r="DS382" s="39">
        <v>100</v>
      </c>
      <c r="DT382" s="39">
        <v>100</v>
      </c>
      <c r="DU382" s="39">
        <v>80</v>
      </c>
      <c r="DV382" s="39">
        <v>100</v>
      </c>
      <c r="DW382" s="39">
        <v>80</v>
      </c>
      <c r="DX382" s="31">
        <v>92</v>
      </c>
      <c r="DY382" s="39">
        <v>100</v>
      </c>
      <c r="DZ382" s="39">
        <v>75</v>
      </c>
      <c r="EA382" s="31">
        <v>87.5</v>
      </c>
      <c r="EB382" s="39">
        <v>40</v>
      </c>
      <c r="EC382" s="39">
        <v>75</v>
      </c>
      <c r="ED382" s="31">
        <v>57.5</v>
      </c>
      <c r="EE382" s="39">
        <v>75</v>
      </c>
      <c r="EF382" s="39">
        <v>100</v>
      </c>
      <c r="EG382" s="39">
        <v>75</v>
      </c>
      <c r="EH382" s="39">
        <v>50</v>
      </c>
      <c r="EI382" s="39">
        <v>25</v>
      </c>
      <c r="EJ382" s="31">
        <v>65</v>
      </c>
      <c r="EK382" s="40">
        <v>82.361111111111114</v>
      </c>
      <c r="EL382">
        <v>75</v>
      </c>
      <c r="EM382">
        <v>75</v>
      </c>
      <c r="EN382">
        <v>75</v>
      </c>
      <c r="EO382">
        <v>50</v>
      </c>
      <c r="EP382">
        <v>100</v>
      </c>
      <c r="EQ382">
        <v>100</v>
      </c>
      <c r="ER382">
        <v>100</v>
      </c>
      <c r="ES382">
        <v>100</v>
      </c>
      <c r="ET382">
        <v>100</v>
      </c>
      <c r="EU382">
        <v>100</v>
      </c>
      <c r="EV382">
        <v>100</v>
      </c>
      <c r="EW382">
        <v>100</v>
      </c>
      <c r="EX382" s="6">
        <f t="shared" si="117"/>
        <v>89.583333333333329</v>
      </c>
      <c r="EY382">
        <f t="shared" si="118"/>
        <v>75</v>
      </c>
      <c r="EZ382" s="6">
        <f t="shared" si="119"/>
        <v>79.166666666666671</v>
      </c>
      <c r="FA382" s="6">
        <f t="shared" si="120"/>
        <v>100</v>
      </c>
      <c r="FB382" s="6">
        <f t="shared" si="121"/>
        <v>81.25</v>
      </c>
    </row>
    <row r="383" spans="1:158" x14ac:dyDescent="0.2">
      <c r="A383" t="s">
        <v>891</v>
      </c>
      <c r="B383">
        <v>1</v>
      </c>
      <c r="C383">
        <v>1</v>
      </c>
      <c r="D383">
        <v>3</v>
      </c>
      <c r="E383">
        <v>1</v>
      </c>
      <c r="F383">
        <v>1</v>
      </c>
      <c r="H383">
        <f>COUNTIFS(R383, 2, I383, 0)</f>
        <v>1</v>
      </c>
      <c r="I383">
        <f t="shared" si="116"/>
        <v>0</v>
      </c>
      <c r="J383" s="9">
        <f>SUM(COUNTIFS(I383, 0, H383, 0, O383, {"1";"2";"3"}))</f>
        <v>0</v>
      </c>
      <c r="K383" s="9">
        <f t="shared" si="135"/>
        <v>0</v>
      </c>
      <c r="L383">
        <v>1</v>
      </c>
      <c r="M383">
        <v>1</v>
      </c>
      <c r="N383">
        <v>1</v>
      </c>
      <c r="O383">
        <v>1</v>
      </c>
      <c r="P383">
        <v>2</v>
      </c>
      <c r="Q383">
        <v>2011</v>
      </c>
      <c r="R383">
        <v>2</v>
      </c>
      <c r="S383">
        <v>2</v>
      </c>
      <c r="T383">
        <v>1</v>
      </c>
      <c r="U383">
        <v>0</v>
      </c>
      <c r="V383">
        <v>0</v>
      </c>
      <c r="W383">
        <v>0</v>
      </c>
      <c r="X383">
        <v>0</v>
      </c>
      <c r="Y383">
        <v>1</v>
      </c>
      <c r="Z383">
        <v>3</v>
      </c>
      <c r="AE383">
        <v>3</v>
      </c>
      <c r="AF383">
        <v>4</v>
      </c>
      <c r="AH383">
        <v>2</v>
      </c>
      <c r="AI383">
        <v>5</v>
      </c>
      <c r="AJ383" s="10" t="s">
        <v>434</v>
      </c>
      <c r="AK383" s="13" t="s">
        <v>968</v>
      </c>
      <c r="AL383">
        <v>0</v>
      </c>
      <c r="AM383">
        <v>4</v>
      </c>
      <c r="AN383">
        <v>3</v>
      </c>
      <c r="AO383">
        <v>3</v>
      </c>
      <c r="AP383">
        <v>3</v>
      </c>
      <c r="AQ383">
        <v>3</v>
      </c>
      <c r="AR383">
        <v>3</v>
      </c>
      <c r="AS383">
        <v>3</v>
      </c>
      <c r="AT383">
        <v>3</v>
      </c>
      <c r="AU383">
        <v>3</v>
      </c>
      <c r="AV383">
        <v>3</v>
      </c>
      <c r="AW383">
        <v>3</v>
      </c>
      <c r="AX383">
        <v>3</v>
      </c>
      <c r="AY383">
        <v>2</v>
      </c>
      <c r="AZ383">
        <v>2</v>
      </c>
      <c r="BA383">
        <v>2</v>
      </c>
      <c r="BB383">
        <v>2</v>
      </c>
      <c r="BC383">
        <v>2</v>
      </c>
      <c r="BD383">
        <v>2</v>
      </c>
      <c r="BE383">
        <v>2</v>
      </c>
      <c r="BF383">
        <v>5</v>
      </c>
      <c r="BG383">
        <v>6</v>
      </c>
      <c r="BH383">
        <v>5</v>
      </c>
      <c r="BI383">
        <v>3</v>
      </c>
      <c r="BJ383">
        <v>3</v>
      </c>
      <c r="BK383">
        <v>3</v>
      </c>
      <c r="BL383">
        <v>2</v>
      </c>
      <c r="BM383">
        <v>3</v>
      </c>
      <c r="BN383">
        <v>5</v>
      </c>
      <c r="BO383">
        <v>4</v>
      </c>
      <c r="BP383">
        <v>3</v>
      </c>
      <c r="BQ383">
        <v>2</v>
      </c>
      <c r="BR383">
        <v>3</v>
      </c>
      <c r="BS383">
        <v>5</v>
      </c>
      <c r="BT383">
        <v>4</v>
      </c>
      <c r="BU383">
        <v>3</v>
      </c>
      <c r="BV383">
        <v>4</v>
      </c>
      <c r="BW383">
        <v>1</v>
      </c>
      <c r="BX383">
        <v>1</v>
      </c>
      <c r="BY383">
        <v>5</v>
      </c>
      <c r="BZ383">
        <v>5</v>
      </c>
      <c r="CA383">
        <v>2</v>
      </c>
      <c r="CB383">
        <v>3</v>
      </c>
      <c r="CC383">
        <v>2</v>
      </c>
      <c r="CD383">
        <v>2</v>
      </c>
      <c r="CE383">
        <v>2</v>
      </c>
      <c r="CF383">
        <v>2</v>
      </c>
      <c r="CG383">
        <v>2</v>
      </c>
      <c r="CH383">
        <v>2</v>
      </c>
      <c r="CI383">
        <f t="shared" si="136"/>
        <v>114</v>
      </c>
      <c r="CJ383">
        <f t="shared" si="137"/>
        <v>0</v>
      </c>
      <c r="CK383" s="7">
        <f t="shared" si="138"/>
        <v>1</v>
      </c>
      <c r="CL383">
        <v>149</v>
      </c>
      <c r="CM383" s="7">
        <f t="shared" si="134"/>
        <v>0.7651006711409396</v>
      </c>
      <c r="CN383">
        <f t="shared" si="139"/>
        <v>29</v>
      </c>
      <c r="CO383">
        <f t="shared" si="140"/>
        <v>0</v>
      </c>
      <c r="CP383" s="7">
        <f t="shared" si="141"/>
        <v>1</v>
      </c>
      <c r="CQ383">
        <v>42</v>
      </c>
      <c r="CR383" s="7">
        <f t="shared" si="142"/>
        <v>0.69047619047619047</v>
      </c>
      <c r="CT383" s="39">
        <v>100</v>
      </c>
      <c r="CU383" s="39">
        <v>100</v>
      </c>
      <c r="CV383" s="39">
        <v>100</v>
      </c>
      <c r="CW383" s="39">
        <v>100</v>
      </c>
      <c r="CX383" s="39">
        <v>100</v>
      </c>
      <c r="CY383" s="39">
        <v>100</v>
      </c>
      <c r="CZ383" s="39">
        <v>100</v>
      </c>
      <c r="DA383" s="39">
        <v>100</v>
      </c>
      <c r="DB383" s="39">
        <v>100</v>
      </c>
      <c r="DC383" s="39">
        <v>100</v>
      </c>
      <c r="DD383" s="31">
        <v>100</v>
      </c>
      <c r="DE383" s="39">
        <v>100</v>
      </c>
      <c r="DF383" s="39">
        <v>100</v>
      </c>
      <c r="DG383" s="39">
        <v>100</v>
      </c>
      <c r="DH383" s="39">
        <v>100</v>
      </c>
      <c r="DI383" s="31">
        <v>100</v>
      </c>
      <c r="DJ383" s="39">
        <v>100</v>
      </c>
      <c r="DK383" s="39">
        <v>100</v>
      </c>
      <c r="DL383" s="39">
        <v>100</v>
      </c>
      <c r="DM383" s="31">
        <v>100</v>
      </c>
      <c r="DN383" s="39">
        <v>40</v>
      </c>
      <c r="DO383" s="39">
        <v>40</v>
      </c>
      <c r="DP383" s="39">
        <v>60</v>
      </c>
      <c r="DQ383" s="39">
        <v>20</v>
      </c>
      <c r="DR383" s="31">
        <v>40</v>
      </c>
      <c r="DS383" s="39">
        <v>40</v>
      </c>
      <c r="DT383" s="39">
        <v>40</v>
      </c>
      <c r="DU383" s="39">
        <v>20</v>
      </c>
      <c r="DV383" s="39">
        <v>80</v>
      </c>
      <c r="DW383" s="39">
        <v>40</v>
      </c>
      <c r="DX383" s="31">
        <v>44</v>
      </c>
      <c r="DY383" s="39">
        <v>100</v>
      </c>
      <c r="DZ383" s="39">
        <v>50</v>
      </c>
      <c r="EA383" s="31">
        <v>75</v>
      </c>
      <c r="EB383" s="39">
        <v>100</v>
      </c>
      <c r="EC383" s="39">
        <v>100</v>
      </c>
      <c r="ED383" s="31">
        <v>100</v>
      </c>
      <c r="EE383" s="39">
        <v>75</v>
      </c>
      <c r="EF383" s="39">
        <v>100</v>
      </c>
      <c r="EG383" s="39">
        <v>75</v>
      </c>
      <c r="EH383" s="39">
        <v>50</v>
      </c>
      <c r="EI383" s="39">
        <v>75</v>
      </c>
      <c r="EJ383" s="31">
        <v>75</v>
      </c>
      <c r="EK383" s="40">
        <v>79.305555555555557</v>
      </c>
      <c r="EL383">
        <v>0</v>
      </c>
      <c r="EM383">
        <v>0</v>
      </c>
      <c r="EN383">
        <v>100</v>
      </c>
      <c r="EO383">
        <v>100</v>
      </c>
      <c r="EP383">
        <v>25</v>
      </c>
      <c r="EQ383">
        <v>50</v>
      </c>
      <c r="ER383">
        <v>100</v>
      </c>
      <c r="ES383">
        <v>100</v>
      </c>
      <c r="ET383">
        <v>100</v>
      </c>
      <c r="EU383">
        <v>100</v>
      </c>
      <c r="EV383">
        <v>100</v>
      </c>
      <c r="EW383">
        <v>100</v>
      </c>
      <c r="EX383" s="6">
        <f t="shared" si="117"/>
        <v>72.916666666666671</v>
      </c>
      <c r="EY383">
        <f t="shared" si="118"/>
        <v>0</v>
      </c>
      <c r="EZ383" s="6">
        <f t="shared" si="119"/>
        <v>45.833333333333336</v>
      </c>
      <c r="FA383" s="6">
        <f t="shared" si="120"/>
        <v>100</v>
      </c>
      <c r="FB383" s="6">
        <f t="shared" si="121"/>
        <v>68.75</v>
      </c>
    </row>
    <row r="384" spans="1:158" x14ac:dyDescent="0.2">
      <c r="A384" t="s">
        <v>892</v>
      </c>
      <c r="B384">
        <v>1</v>
      </c>
      <c r="C384">
        <v>1</v>
      </c>
      <c r="D384">
        <v>3</v>
      </c>
      <c r="E384">
        <v>1</v>
      </c>
      <c r="F384">
        <v>1</v>
      </c>
      <c r="H384">
        <f>COUNTIFS(R384, 2, I384, 0)</f>
        <v>1</v>
      </c>
      <c r="I384">
        <f t="shared" si="116"/>
        <v>0</v>
      </c>
      <c r="J384" s="9">
        <f>SUM(COUNTIFS(I384, 0, H384, 0, O384, {"1";"2";"3"}))</f>
        <v>0</v>
      </c>
      <c r="K384" s="9">
        <f t="shared" si="135"/>
        <v>0</v>
      </c>
      <c r="L384">
        <v>1</v>
      </c>
      <c r="M384">
        <v>1</v>
      </c>
      <c r="N384">
        <v>1</v>
      </c>
      <c r="O384">
        <v>1</v>
      </c>
      <c r="P384">
        <v>3</v>
      </c>
      <c r="Q384">
        <v>2011</v>
      </c>
      <c r="R384">
        <v>2</v>
      </c>
      <c r="S384">
        <v>2</v>
      </c>
      <c r="T384">
        <v>1</v>
      </c>
      <c r="U384">
        <v>0</v>
      </c>
      <c r="V384">
        <v>0</v>
      </c>
      <c r="W384">
        <v>1</v>
      </c>
      <c r="X384">
        <v>0</v>
      </c>
      <c r="Y384">
        <v>0</v>
      </c>
      <c r="Z384">
        <v>2</v>
      </c>
      <c r="AE384">
        <v>2</v>
      </c>
      <c r="AF384">
        <v>4</v>
      </c>
      <c r="AH384">
        <v>2</v>
      </c>
      <c r="AI384">
        <v>2</v>
      </c>
      <c r="AJ384" s="10" t="s">
        <v>435</v>
      </c>
      <c r="AK384" s="13" t="s">
        <v>968</v>
      </c>
      <c r="AL384">
        <v>0</v>
      </c>
      <c r="AM384">
        <v>2</v>
      </c>
      <c r="AN384">
        <v>3</v>
      </c>
      <c r="AO384">
        <v>3</v>
      </c>
      <c r="AP384">
        <v>3</v>
      </c>
      <c r="AQ384">
        <v>3</v>
      </c>
      <c r="AR384">
        <v>3</v>
      </c>
      <c r="AS384">
        <v>3</v>
      </c>
      <c r="AT384">
        <v>3</v>
      </c>
      <c r="AU384">
        <v>3</v>
      </c>
      <c r="AV384">
        <v>3</v>
      </c>
      <c r="AW384">
        <v>3</v>
      </c>
      <c r="AX384">
        <v>3</v>
      </c>
      <c r="AY384">
        <v>2</v>
      </c>
      <c r="AZ384">
        <v>2</v>
      </c>
      <c r="BA384">
        <v>2</v>
      </c>
      <c r="BB384">
        <v>1</v>
      </c>
      <c r="BC384">
        <v>2</v>
      </c>
      <c r="BD384">
        <v>2</v>
      </c>
      <c r="BE384">
        <v>2</v>
      </c>
      <c r="BF384">
        <v>5</v>
      </c>
      <c r="BG384">
        <v>5</v>
      </c>
      <c r="BH384">
        <v>5</v>
      </c>
      <c r="BI384">
        <v>4</v>
      </c>
      <c r="BJ384">
        <v>6</v>
      </c>
      <c r="BK384">
        <v>5</v>
      </c>
      <c r="BN384">
        <v>5</v>
      </c>
      <c r="BO384">
        <v>4</v>
      </c>
      <c r="BP384">
        <v>5</v>
      </c>
      <c r="BQ384">
        <v>2</v>
      </c>
      <c r="BR384">
        <v>5</v>
      </c>
      <c r="BS384">
        <v>2</v>
      </c>
      <c r="BT384">
        <v>2</v>
      </c>
      <c r="BU384">
        <v>3</v>
      </c>
      <c r="BV384">
        <v>3</v>
      </c>
      <c r="BW384">
        <v>3</v>
      </c>
      <c r="BX384">
        <v>4</v>
      </c>
      <c r="BY384">
        <v>2</v>
      </c>
      <c r="CA384">
        <v>2</v>
      </c>
      <c r="CB384">
        <v>1</v>
      </c>
      <c r="CC384">
        <v>2</v>
      </c>
      <c r="CD384">
        <v>2</v>
      </c>
      <c r="CE384">
        <v>2</v>
      </c>
      <c r="CF384">
        <v>2</v>
      </c>
      <c r="CG384">
        <v>2</v>
      </c>
      <c r="CH384">
        <v>2</v>
      </c>
      <c r="CI384">
        <f t="shared" si="136"/>
        <v>109</v>
      </c>
      <c r="CJ384">
        <f t="shared" si="137"/>
        <v>2</v>
      </c>
      <c r="CK384" s="7">
        <f t="shared" si="138"/>
        <v>0.94444444444444442</v>
      </c>
      <c r="CL384">
        <v>137</v>
      </c>
      <c r="CM384" s="7">
        <f t="shared" ref="CM384:CM394" si="143">CI384/CL384</f>
        <v>0.79562043795620441</v>
      </c>
      <c r="CN384">
        <f t="shared" si="139"/>
        <v>24</v>
      </c>
      <c r="CO384">
        <f t="shared" si="140"/>
        <v>1</v>
      </c>
      <c r="CP384" s="7">
        <f t="shared" si="141"/>
        <v>0.91666666666666663</v>
      </c>
      <c r="CQ384">
        <v>37</v>
      </c>
      <c r="CR384" s="7">
        <f t="shared" si="142"/>
        <v>0.64864864864864868</v>
      </c>
      <c r="CT384" s="39">
        <v>100</v>
      </c>
      <c r="CU384" s="39">
        <v>100</v>
      </c>
      <c r="CV384" s="39">
        <v>100</v>
      </c>
      <c r="CW384" s="39">
        <v>100</v>
      </c>
      <c r="CX384" s="39">
        <v>100</v>
      </c>
      <c r="CY384" s="39">
        <v>100</v>
      </c>
      <c r="CZ384" s="39">
        <v>100</v>
      </c>
      <c r="DA384" s="39">
        <v>100</v>
      </c>
      <c r="DB384" s="39">
        <v>100</v>
      </c>
      <c r="DC384" s="39">
        <v>100</v>
      </c>
      <c r="DD384" s="31">
        <v>100</v>
      </c>
      <c r="DE384" s="39">
        <v>100</v>
      </c>
      <c r="DF384" s="39">
        <v>100</v>
      </c>
      <c r="DG384" s="39">
        <v>100</v>
      </c>
      <c r="DH384" s="39">
        <v>0</v>
      </c>
      <c r="DI384" s="31">
        <v>75</v>
      </c>
      <c r="DJ384" s="39">
        <v>100</v>
      </c>
      <c r="DK384" s="39">
        <v>100</v>
      </c>
      <c r="DL384" s="39">
        <v>100</v>
      </c>
      <c r="DM384" s="31">
        <v>100</v>
      </c>
      <c r="DN384" s="39">
        <v>60</v>
      </c>
      <c r="DO384" s="39"/>
      <c r="DP384" s="39">
        <v>60</v>
      </c>
      <c r="DQ384" s="39">
        <v>20</v>
      </c>
      <c r="DR384" s="31">
        <v>46.666666666666664</v>
      </c>
      <c r="DS384" s="39">
        <v>100</v>
      </c>
      <c r="DT384" s="39">
        <v>80</v>
      </c>
      <c r="DU384" s="39"/>
      <c r="DV384" s="39">
        <v>80</v>
      </c>
      <c r="DW384" s="39">
        <v>80</v>
      </c>
      <c r="DX384" s="31">
        <v>85</v>
      </c>
      <c r="DY384" s="39">
        <v>100</v>
      </c>
      <c r="DZ384" s="39">
        <v>100</v>
      </c>
      <c r="EA384" s="31">
        <v>100</v>
      </c>
      <c r="EB384" s="39">
        <v>80</v>
      </c>
      <c r="EC384" s="39">
        <v>100</v>
      </c>
      <c r="ED384" s="31">
        <v>90</v>
      </c>
      <c r="EE384" s="39">
        <v>25</v>
      </c>
      <c r="EF384" s="39">
        <v>25</v>
      </c>
      <c r="EG384" s="39">
        <v>25</v>
      </c>
      <c r="EH384" s="39">
        <v>50</v>
      </c>
      <c r="EI384" s="39">
        <v>50</v>
      </c>
      <c r="EJ384" s="31">
        <v>35</v>
      </c>
      <c r="EK384" s="40">
        <v>78.970588235294116</v>
      </c>
      <c r="EL384">
        <v>50</v>
      </c>
      <c r="EM384">
        <v>75</v>
      </c>
      <c r="EN384">
        <v>25</v>
      </c>
      <c r="EP384">
        <v>25</v>
      </c>
      <c r="EQ384">
        <v>0</v>
      </c>
      <c r="ER384">
        <v>100</v>
      </c>
      <c r="ES384">
        <v>100</v>
      </c>
      <c r="ET384">
        <v>100</v>
      </c>
      <c r="EU384">
        <v>100</v>
      </c>
      <c r="EV384">
        <v>100</v>
      </c>
      <c r="EW384">
        <v>100</v>
      </c>
      <c r="EX384" s="6">
        <f t="shared" si="117"/>
        <v>70.454545454545453</v>
      </c>
      <c r="EY384">
        <f t="shared" si="118"/>
        <v>62.5</v>
      </c>
      <c r="EZ384" s="6">
        <f t="shared" si="119"/>
        <v>35</v>
      </c>
      <c r="FA384" s="6">
        <f t="shared" si="120"/>
        <v>100</v>
      </c>
      <c r="FB384" s="6">
        <f t="shared" si="121"/>
        <v>16.666666666666668</v>
      </c>
    </row>
    <row r="385" spans="1:158" x14ac:dyDescent="0.2">
      <c r="A385" t="s">
        <v>893</v>
      </c>
      <c r="B385">
        <v>1</v>
      </c>
      <c r="C385">
        <v>1</v>
      </c>
      <c r="D385">
        <v>3</v>
      </c>
      <c r="E385">
        <v>1</v>
      </c>
      <c r="F385">
        <v>1</v>
      </c>
      <c r="H385">
        <f>COUNTIFS(R385, 2, I385, 0)</f>
        <v>1</v>
      </c>
      <c r="I385">
        <f t="shared" si="116"/>
        <v>0</v>
      </c>
      <c r="J385" s="9">
        <f>SUM(COUNTIFS(I385, 0, H385, 0, O385, {"1";"2";"3"}))</f>
        <v>0</v>
      </c>
      <c r="K385" s="9">
        <f t="shared" si="135"/>
        <v>0</v>
      </c>
      <c r="L385">
        <v>1</v>
      </c>
      <c r="M385">
        <v>2</v>
      </c>
      <c r="N385">
        <v>1</v>
      </c>
      <c r="O385">
        <v>1</v>
      </c>
      <c r="P385">
        <v>2</v>
      </c>
      <c r="Q385">
        <v>2008</v>
      </c>
      <c r="R385">
        <v>2</v>
      </c>
      <c r="S385">
        <v>1</v>
      </c>
      <c r="T385">
        <v>1</v>
      </c>
      <c r="U385">
        <v>1</v>
      </c>
      <c r="V385">
        <v>0</v>
      </c>
      <c r="W385">
        <v>1</v>
      </c>
      <c r="X385">
        <v>0</v>
      </c>
      <c r="Y385">
        <v>0</v>
      </c>
      <c r="Z385">
        <v>3</v>
      </c>
      <c r="AE385">
        <v>3</v>
      </c>
      <c r="AF385">
        <v>2</v>
      </c>
      <c r="AG385">
        <v>2</v>
      </c>
      <c r="AH385">
        <v>6</v>
      </c>
      <c r="AI385">
        <v>6</v>
      </c>
      <c r="AJ385" s="10" t="s">
        <v>436</v>
      </c>
      <c r="AK385" s="13" t="s">
        <v>968</v>
      </c>
      <c r="AL385">
        <v>0</v>
      </c>
      <c r="AM385">
        <v>2</v>
      </c>
      <c r="AN385">
        <v>3</v>
      </c>
      <c r="AO385">
        <v>1</v>
      </c>
      <c r="AP385">
        <v>3</v>
      </c>
      <c r="AQ385">
        <v>3</v>
      </c>
      <c r="AR385">
        <v>3</v>
      </c>
      <c r="AS385">
        <v>3</v>
      </c>
      <c r="AT385">
        <v>2</v>
      </c>
      <c r="AU385">
        <v>2</v>
      </c>
      <c r="AV385">
        <v>3</v>
      </c>
      <c r="AW385">
        <v>3</v>
      </c>
      <c r="AX385">
        <v>3</v>
      </c>
      <c r="AY385">
        <v>2</v>
      </c>
      <c r="AZ385">
        <v>2</v>
      </c>
      <c r="BA385">
        <v>2</v>
      </c>
      <c r="BB385">
        <v>2</v>
      </c>
      <c r="BC385">
        <v>2</v>
      </c>
      <c r="BD385">
        <v>2</v>
      </c>
      <c r="BE385">
        <v>2</v>
      </c>
      <c r="BF385">
        <v>5</v>
      </c>
      <c r="BG385">
        <v>4</v>
      </c>
      <c r="BH385">
        <v>5</v>
      </c>
      <c r="BI385">
        <v>3</v>
      </c>
      <c r="BJ385">
        <v>6</v>
      </c>
      <c r="BK385">
        <v>6</v>
      </c>
      <c r="BL385">
        <v>5</v>
      </c>
      <c r="BM385">
        <v>3</v>
      </c>
      <c r="BN385">
        <v>6</v>
      </c>
      <c r="BO385">
        <v>4</v>
      </c>
      <c r="BP385">
        <v>5</v>
      </c>
      <c r="BQ385">
        <v>3</v>
      </c>
      <c r="BR385">
        <v>5</v>
      </c>
      <c r="BS385">
        <v>4</v>
      </c>
      <c r="BT385">
        <v>3</v>
      </c>
      <c r="BU385">
        <v>3</v>
      </c>
      <c r="BV385">
        <v>3</v>
      </c>
      <c r="BW385">
        <v>3</v>
      </c>
      <c r="BX385">
        <v>3</v>
      </c>
      <c r="BY385">
        <v>1</v>
      </c>
      <c r="CA385">
        <v>3</v>
      </c>
      <c r="CB385">
        <v>1</v>
      </c>
      <c r="CC385">
        <v>0</v>
      </c>
      <c r="CD385">
        <v>2</v>
      </c>
      <c r="CE385">
        <v>2</v>
      </c>
      <c r="CF385">
        <v>2</v>
      </c>
      <c r="CG385">
        <v>2</v>
      </c>
      <c r="CH385">
        <v>2</v>
      </c>
      <c r="CI385">
        <f t="shared" si="136"/>
        <v>118</v>
      </c>
      <c r="CJ385">
        <f t="shared" si="137"/>
        <v>0</v>
      </c>
      <c r="CK385" s="7">
        <f t="shared" si="138"/>
        <v>1</v>
      </c>
      <c r="CL385">
        <v>149</v>
      </c>
      <c r="CM385" s="7">
        <f t="shared" si="143"/>
        <v>0.79194630872483218</v>
      </c>
      <c r="CN385">
        <f t="shared" si="139"/>
        <v>21</v>
      </c>
      <c r="CO385">
        <f t="shared" si="140"/>
        <v>1</v>
      </c>
      <c r="CP385" s="7">
        <f t="shared" si="141"/>
        <v>0.91666666666666663</v>
      </c>
      <c r="CQ385">
        <v>37</v>
      </c>
      <c r="CR385" s="7">
        <f t="shared" si="142"/>
        <v>0.56756756756756754</v>
      </c>
      <c r="CT385" s="39">
        <v>0</v>
      </c>
      <c r="CU385" s="39">
        <v>100</v>
      </c>
      <c r="CV385" s="39">
        <v>100</v>
      </c>
      <c r="CW385" s="39">
        <v>100</v>
      </c>
      <c r="CX385" s="39">
        <v>100</v>
      </c>
      <c r="CY385" s="39">
        <v>50</v>
      </c>
      <c r="CZ385" s="39">
        <v>50</v>
      </c>
      <c r="DA385" s="39">
        <v>100</v>
      </c>
      <c r="DB385" s="39">
        <v>100</v>
      </c>
      <c r="DC385" s="39">
        <v>100</v>
      </c>
      <c r="DD385" s="31">
        <v>80</v>
      </c>
      <c r="DE385" s="39">
        <v>100</v>
      </c>
      <c r="DF385" s="39">
        <v>100</v>
      </c>
      <c r="DG385" s="39">
        <v>100</v>
      </c>
      <c r="DH385" s="39">
        <v>100</v>
      </c>
      <c r="DI385" s="31">
        <v>100</v>
      </c>
      <c r="DJ385" s="39">
        <v>100</v>
      </c>
      <c r="DK385" s="39">
        <v>100</v>
      </c>
      <c r="DL385" s="39">
        <v>100</v>
      </c>
      <c r="DM385" s="31">
        <v>100</v>
      </c>
      <c r="DN385" s="39">
        <v>40</v>
      </c>
      <c r="DO385" s="39">
        <v>40</v>
      </c>
      <c r="DP385" s="39">
        <v>60</v>
      </c>
      <c r="DQ385" s="39">
        <v>40</v>
      </c>
      <c r="DR385" s="31">
        <v>45</v>
      </c>
      <c r="DS385" s="39">
        <v>100</v>
      </c>
      <c r="DT385" s="39">
        <v>100</v>
      </c>
      <c r="DU385" s="39">
        <v>80</v>
      </c>
      <c r="DV385" s="39">
        <v>100</v>
      </c>
      <c r="DW385" s="39">
        <v>80</v>
      </c>
      <c r="DX385" s="31">
        <v>92</v>
      </c>
      <c r="DY385" s="39">
        <v>100</v>
      </c>
      <c r="DZ385" s="39">
        <v>100</v>
      </c>
      <c r="EA385" s="31">
        <v>100</v>
      </c>
      <c r="EB385" s="39">
        <v>60</v>
      </c>
      <c r="EC385" s="39">
        <v>100</v>
      </c>
      <c r="ED385" s="31">
        <v>80</v>
      </c>
      <c r="EE385" s="39">
        <v>25</v>
      </c>
      <c r="EF385" s="39">
        <v>75</v>
      </c>
      <c r="EG385" s="39">
        <v>50</v>
      </c>
      <c r="EH385" s="39">
        <v>50</v>
      </c>
      <c r="EI385" s="39">
        <v>50</v>
      </c>
      <c r="EJ385" s="31">
        <v>50</v>
      </c>
      <c r="EK385" s="40">
        <v>77.777777777777771</v>
      </c>
      <c r="EL385">
        <v>50</v>
      </c>
      <c r="EM385">
        <v>50</v>
      </c>
      <c r="EN385">
        <v>0</v>
      </c>
      <c r="EP385">
        <v>50</v>
      </c>
      <c r="EQ385">
        <v>0</v>
      </c>
      <c r="ES385">
        <v>100</v>
      </c>
      <c r="ET385">
        <v>100</v>
      </c>
      <c r="EU385">
        <v>100</v>
      </c>
      <c r="EV385">
        <v>100</v>
      </c>
      <c r="EW385">
        <v>100</v>
      </c>
      <c r="EX385" s="6">
        <f t="shared" si="117"/>
        <v>65</v>
      </c>
      <c r="EY385">
        <f t="shared" si="118"/>
        <v>50</v>
      </c>
      <c r="EZ385" s="6">
        <f t="shared" si="119"/>
        <v>30</v>
      </c>
      <c r="FA385" s="6">
        <f t="shared" si="120"/>
        <v>100</v>
      </c>
      <c r="FB385" s="6">
        <f t="shared" si="121"/>
        <v>16.666666666666668</v>
      </c>
    </row>
    <row r="386" spans="1:158" x14ac:dyDescent="0.2">
      <c r="A386" t="s">
        <v>894</v>
      </c>
      <c r="B386">
        <v>1</v>
      </c>
      <c r="C386">
        <v>1</v>
      </c>
      <c r="D386">
        <v>3</v>
      </c>
      <c r="E386">
        <v>1</v>
      </c>
      <c r="F386">
        <v>1</v>
      </c>
      <c r="H386">
        <f>COUNTIFS(R386, 2, I386, 0)</f>
        <v>1</v>
      </c>
      <c r="I386">
        <f t="shared" ref="I386:I432" si="144">COUNTIF(P386, 1)</f>
        <v>0</v>
      </c>
      <c r="J386" s="9">
        <f>SUM(COUNTIFS(I386, 0, H386, 0, O386, {"1";"2";"3"}))</f>
        <v>0</v>
      </c>
      <c r="K386" s="9">
        <f t="shared" si="135"/>
        <v>0</v>
      </c>
      <c r="L386">
        <v>1</v>
      </c>
      <c r="M386">
        <v>1</v>
      </c>
      <c r="N386">
        <v>1</v>
      </c>
      <c r="O386">
        <v>3</v>
      </c>
      <c r="P386">
        <v>2</v>
      </c>
      <c r="Q386">
        <v>2002</v>
      </c>
      <c r="R386">
        <v>2</v>
      </c>
      <c r="S386">
        <v>2</v>
      </c>
      <c r="T386">
        <v>1</v>
      </c>
      <c r="U386">
        <v>1</v>
      </c>
      <c r="V386">
        <v>0</v>
      </c>
      <c r="W386">
        <v>1</v>
      </c>
      <c r="X386">
        <v>0</v>
      </c>
      <c r="Y386">
        <v>0</v>
      </c>
      <c r="Z386">
        <v>1</v>
      </c>
      <c r="AA386">
        <v>2002</v>
      </c>
      <c r="AB386">
        <v>1</v>
      </c>
      <c r="AD386">
        <v>1</v>
      </c>
      <c r="AE386">
        <v>2</v>
      </c>
      <c r="AF386">
        <v>2</v>
      </c>
      <c r="AG386">
        <v>3</v>
      </c>
      <c r="AH386">
        <v>2</v>
      </c>
      <c r="AI386">
        <v>5</v>
      </c>
      <c r="AJ386" s="10" t="s">
        <v>437</v>
      </c>
      <c r="AK386" s="13" t="s">
        <v>968</v>
      </c>
      <c r="AL386">
        <v>0</v>
      </c>
      <c r="AM386">
        <v>4</v>
      </c>
      <c r="AN386">
        <v>3</v>
      </c>
      <c r="AO386">
        <v>3</v>
      </c>
      <c r="AP386">
        <v>3</v>
      </c>
      <c r="AQ386">
        <v>3</v>
      </c>
      <c r="AR386">
        <v>3</v>
      </c>
      <c r="AS386">
        <v>3</v>
      </c>
      <c r="AT386">
        <v>3</v>
      </c>
      <c r="AU386">
        <v>3</v>
      </c>
      <c r="AV386">
        <v>3</v>
      </c>
      <c r="AW386">
        <v>3</v>
      </c>
      <c r="AX386">
        <v>3</v>
      </c>
      <c r="AY386">
        <v>2</v>
      </c>
      <c r="AZ386">
        <v>2</v>
      </c>
      <c r="BA386">
        <v>2</v>
      </c>
      <c r="BB386">
        <v>2</v>
      </c>
      <c r="BC386">
        <v>1</v>
      </c>
      <c r="BD386">
        <v>1</v>
      </c>
      <c r="BE386">
        <v>1</v>
      </c>
      <c r="BF386">
        <v>4</v>
      </c>
      <c r="BG386">
        <v>6</v>
      </c>
      <c r="BH386">
        <v>5</v>
      </c>
      <c r="BI386">
        <v>5</v>
      </c>
      <c r="BJ386">
        <v>3</v>
      </c>
      <c r="BK386">
        <v>4</v>
      </c>
      <c r="BL386">
        <v>2</v>
      </c>
      <c r="BM386">
        <v>5</v>
      </c>
      <c r="BN386">
        <v>4</v>
      </c>
      <c r="BO386">
        <v>4</v>
      </c>
      <c r="BP386">
        <v>5</v>
      </c>
      <c r="BQ386">
        <v>3</v>
      </c>
      <c r="BR386">
        <v>3</v>
      </c>
      <c r="BS386">
        <v>5</v>
      </c>
      <c r="BT386">
        <v>4</v>
      </c>
      <c r="BU386">
        <v>3</v>
      </c>
      <c r="BV386">
        <v>4</v>
      </c>
      <c r="BW386">
        <v>5</v>
      </c>
      <c r="BX386">
        <v>5</v>
      </c>
      <c r="BY386">
        <v>2</v>
      </c>
      <c r="BZ386">
        <v>5</v>
      </c>
      <c r="CA386">
        <v>2</v>
      </c>
      <c r="CB386">
        <v>3</v>
      </c>
      <c r="CC386">
        <v>2</v>
      </c>
      <c r="CD386">
        <v>2</v>
      </c>
      <c r="CE386">
        <v>2</v>
      </c>
      <c r="CF386">
        <v>2</v>
      </c>
      <c r="CG386">
        <v>2</v>
      </c>
      <c r="CH386">
        <v>2</v>
      </c>
      <c r="CI386">
        <f t="shared" si="136"/>
        <v>117</v>
      </c>
      <c r="CJ386">
        <f t="shared" si="137"/>
        <v>0</v>
      </c>
      <c r="CK386" s="7">
        <f t="shared" si="138"/>
        <v>1</v>
      </c>
      <c r="CL386">
        <v>149</v>
      </c>
      <c r="CM386" s="7">
        <f t="shared" si="143"/>
        <v>0.78523489932885904</v>
      </c>
      <c r="CN386">
        <f t="shared" si="139"/>
        <v>34</v>
      </c>
      <c r="CO386">
        <f t="shared" si="140"/>
        <v>0</v>
      </c>
      <c r="CP386" s="7">
        <f t="shared" si="141"/>
        <v>1</v>
      </c>
      <c r="CQ386">
        <v>42</v>
      </c>
      <c r="CR386" s="7">
        <f t="shared" si="142"/>
        <v>0.80952380952380953</v>
      </c>
      <c r="CT386" s="39">
        <v>100</v>
      </c>
      <c r="CU386" s="39">
        <v>100</v>
      </c>
      <c r="CV386" s="39">
        <v>100</v>
      </c>
      <c r="CW386" s="39">
        <v>100</v>
      </c>
      <c r="CX386" s="39">
        <v>100</v>
      </c>
      <c r="CY386" s="39">
        <v>100</v>
      </c>
      <c r="CZ386" s="39">
        <v>100</v>
      </c>
      <c r="DA386" s="39">
        <v>100</v>
      </c>
      <c r="DB386" s="39">
        <v>100</v>
      </c>
      <c r="DC386" s="39">
        <v>100</v>
      </c>
      <c r="DD386" s="31">
        <v>100</v>
      </c>
      <c r="DE386" s="39">
        <v>100</v>
      </c>
      <c r="DF386" s="39">
        <v>100</v>
      </c>
      <c r="DG386" s="39">
        <v>100</v>
      </c>
      <c r="DH386" s="39">
        <v>100</v>
      </c>
      <c r="DI386" s="31">
        <v>100</v>
      </c>
      <c r="DJ386" s="39">
        <v>0</v>
      </c>
      <c r="DK386" s="39">
        <v>0</v>
      </c>
      <c r="DL386" s="39">
        <v>0</v>
      </c>
      <c r="DM386" s="31">
        <v>0</v>
      </c>
      <c r="DN386" s="39">
        <v>80</v>
      </c>
      <c r="DO386" s="39">
        <v>80</v>
      </c>
      <c r="DP386" s="39">
        <v>60</v>
      </c>
      <c r="DQ386" s="39">
        <v>40</v>
      </c>
      <c r="DR386" s="31">
        <v>65</v>
      </c>
      <c r="DS386" s="39">
        <v>40</v>
      </c>
      <c r="DT386" s="39">
        <v>60</v>
      </c>
      <c r="DU386" s="39">
        <v>20</v>
      </c>
      <c r="DV386" s="39">
        <v>60</v>
      </c>
      <c r="DW386" s="39">
        <v>80</v>
      </c>
      <c r="DX386" s="31">
        <v>52</v>
      </c>
      <c r="DY386" s="39">
        <v>75</v>
      </c>
      <c r="DZ386" s="39">
        <v>50</v>
      </c>
      <c r="EA386" s="31">
        <v>62.5</v>
      </c>
      <c r="EB386" s="39">
        <v>100</v>
      </c>
      <c r="EC386" s="39">
        <v>100</v>
      </c>
      <c r="ED386" s="31">
        <v>100</v>
      </c>
      <c r="EE386" s="39">
        <v>75</v>
      </c>
      <c r="EF386" s="39">
        <v>100</v>
      </c>
      <c r="EG386" s="39">
        <v>75</v>
      </c>
      <c r="EH386" s="39">
        <v>50</v>
      </c>
      <c r="EI386" s="39">
        <v>75</v>
      </c>
      <c r="EJ386" s="31">
        <v>75</v>
      </c>
      <c r="EK386" s="40">
        <v>74.166666666666671</v>
      </c>
      <c r="EL386">
        <v>100</v>
      </c>
      <c r="EM386">
        <v>100</v>
      </c>
      <c r="EN386">
        <v>25</v>
      </c>
      <c r="EO386">
        <v>100</v>
      </c>
      <c r="EP386">
        <v>25</v>
      </c>
      <c r="EQ386">
        <v>50</v>
      </c>
      <c r="ER386">
        <v>100</v>
      </c>
      <c r="ES386">
        <v>100</v>
      </c>
      <c r="ET386">
        <v>100</v>
      </c>
      <c r="EU386">
        <v>100</v>
      </c>
      <c r="EV386">
        <v>100</v>
      </c>
      <c r="EW386">
        <v>100</v>
      </c>
      <c r="EX386" s="6">
        <f t="shared" si="117"/>
        <v>83.333333333333329</v>
      </c>
      <c r="EY386">
        <f t="shared" si="118"/>
        <v>100</v>
      </c>
      <c r="EZ386" s="6">
        <f t="shared" si="119"/>
        <v>66.666666666666671</v>
      </c>
      <c r="FA386" s="6">
        <f t="shared" si="120"/>
        <v>100</v>
      </c>
      <c r="FB386" s="6">
        <f t="shared" si="121"/>
        <v>50</v>
      </c>
    </row>
    <row r="387" spans="1:158" x14ac:dyDescent="0.2">
      <c r="A387" t="s">
        <v>895</v>
      </c>
      <c r="B387">
        <v>1</v>
      </c>
      <c r="C387">
        <v>1</v>
      </c>
      <c r="D387">
        <v>3</v>
      </c>
      <c r="E387">
        <v>1</v>
      </c>
      <c r="F387">
        <v>1</v>
      </c>
      <c r="H387">
        <f>COUNTIFS(R387, 2, I387, 0)</f>
        <v>1</v>
      </c>
      <c r="I387">
        <f t="shared" si="144"/>
        <v>0</v>
      </c>
      <c r="J387" s="9">
        <f>SUM(COUNTIFS(I387, 0, H387, 0, O387, {"1";"2";"3"}))</f>
        <v>0</v>
      </c>
      <c r="K387" s="9">
        <f t="shared" si="135"/>
        <v>0</v>
      </c>
      <c r="L387">
        <v>1</v>
      </c>
      <c r="M387">
        <v>2</v>
      </c>
      <c r="N387">
        <v>1</v>
      </c>
      <c r="O387">
        <v>1</v>
      </c>
      <c r="P387">
        <v>2</v>
      </c>
      <c r="Q387">
        <v>2008</v>
      </c>
      <c r="R387">
        <v>2</v>
      </c>
      <c r="S387">
        <v>1</v>
      </c>
      <c r="T387">
        <v>1</v>
      </c>
      <c r="U387">
        <v>1</v>
      </c>
      <c r="V387">
        <v>0</v>
      </c>
      <c r="W387">
        <v>1</v>
      </c>
      <c r="X387">
        <v>0</v>
      </c>
      <c r="Y387">
        <v>0</v>
      </c>
      <c r="Z387">
        <v>2</v>
      </c>
      <c r="AE387">
        <v>2</v>
      </c>
      <c r="AF387">
        <v>1</v>
      </c>
      <c r="AH387">
        <v>2</v>
      </c>
      <c r="AI387">
        <v>2</v>
      </c>
      <c r="AJ387" s="10" t="s">
        <v>399</v>
      </c>
      <c r="AK387" s="13" t="s">
        <v>968</v>
      </c>
      <c r="AL387">
        <v>0</v>
      </c>
      <c r="AM387">
        <v>5</v>
      </c>
      <c r="AN387">
        <v>3</v>
      </c>
      <c r="AO387">
        <v>3</v>
      </c>
      <c r="AP387">
        <v>3</v>
      </c>
      <c r="AQ387">
        <v>3</v>
      </c>
      <c r="AR387">
        <v>3</v>
      </c>
      <c r="AS387">
        <v>3</v>
      </c>
      <c r="AT387">
        <v>3</v>
      </c>
      <c r="AU387">
        <v>3</v>
      </c>
      <c r="AV387">
        <v>3</v>
      </c>
      <c r="AW387">
        <v>3</v>
      </c>
      <c r="AX387">
        <v>3</v>
      </c>
      <c r="AY387">
        <v>2</v>
      </c>
      <c r="AZ387">
        <v>2</v>
      </c>
      <c r="BA387">
        <v>2</v>
      </c>
      <c r="BB387">
        <v>2</v>
      </c>
      <c r="BC387">
        <v>2</v>
      </c>
      <c r="BD387">
        <v>2</v>
      </c>
      <c r="BE387">
        <v>2</v>
      </c>
      <c r="BF387">
        <v>5</v>
      </c>
      <c r="BG387">
        <v>5</v>
      </c>
      <c r="BH387">
        <v>4</v>
      </c>
      <c r="BI387">
        <v>5</v>
      </c>
      <c r="BJ387">
        <v>5</v>
      </c>
      <c r="BK387">
        <v>6</v>
      </c>
      <c r="BL387">
        <v>5</v>
      </c>
      <c r="BM387">
        <v>5</v>
      </c>
      <c r="BN387">
        <v>5</v>
      </c>
      <c r="BO387">
        <v>5</v>
      </c>
      <c r="BP387">
        <v>5</v>
      </c>
      <c r="BQ387">
        <v>5</v>
      </c>
      <c r="BR387">
        <v>4</v>
      </c>
      <c r="BT387">
        <v>5</v>
      </c>
      <c r="BW387">
        <v>4</v>
      </c>
      <c r="BX387">
        <v>4</v>
      </c>
      <c r="BY387">
        <v>3</v>
      </c>
      <c r="BZ387">
        <v>4</v>
      </c>
      <c r="CA387">
        <v>3</v>
      </c>
      <c r="CB387">
        <v>1</v>
      </c>
      <c r="CC387">
        <v>2</v>
      </c>
      <c r="CD387">
        <v>1</v>
      </c>
      <c r="CE387">
        <v>1</v>
      </c>
      <c r="CF387">
        <v>2</v>
      </c>
      <c r="CG387">
        <v>2</v>
      </c>
      <c r="CH387">
        <v>2</v>
      </c>
      <c r="CI387">
        <f t="shared" si="136"/>
        <v>121</v>
      </c>
      <c r="CJ387">
        <f t="shared" si="137"/>
        <v>3</v>
      </c>
      <c r="CK387" s="7">
        <f t="shared" si="138"/>
        <v>0.91666666666666663</v>
      </c>
      <c r="CL387">
        <v>134</v>
      </c>
      <c r="CM387" s="7">
        <f t="shared" si="143"/>
        <v>0.90298507462686572</v>
      </c>
      <c r="CN387">
        <f t="shared" si="139"/>
        <v>29</v>
      </c>
      <c r="CO387">
        <f t="shared" si="140"/>
        <v>0</v>
      </c>
      <c r="CP387" s="7">
        <f t="shared" si="141"/>
        <v>1</v>
      </c>
      <c r="CQ387">
        <v>42</v>
      </c>
      <c r="CR387" s="7">
        <f t="shared" si="142"/>
        <v>0.69047619047619047</v>
      </c>
      <c r="CT387" s="39">
        <v>100</v>
      </c>
      <c r="CU387" s="39">
        <v>100</v>
      </c>
      <c r="CV387" s="39">
        <v>100</v>
      </c>
      <c r="CW387" s="39">
        <v>100</v>
      </c>
      <c r="CX387" s="39">
        <v>100</v>
      </c>
      <c r="CY387" s="39">
        <v>100</v>
      </c>
      <c r="CZ387" s="39">
        <v>100</v>
      </c>
      <c r="DA387" s="39">
        <v>100</v>
      </c>
      <c r="DB387" s="39">
        <v>100</v>
      </c>
      <c r="DC387" s="39">
        <v>100</v>
      </c>
      <c r="DD387" s="31">
        <v>100</v>
      </c>
      <c r="DE387" s="39">
        <v>100</v>
      </c>
      <c r="DF387" s="39">
        <v>100</v>
      </c>
      <c r="DG387" s="39">
        <v>100</v>
      </c>
      <c r="DH387" s="39">
        <v>100</v>
      </c>
      <c r="DI387" s="31">
        <v>100</v>
      </c>
      <c r="DJ387" s="39">
        <v>100</v>
      </c>
      <c r="DK387" s="39">
        <v>100</v>
      </c>
      <c r="DL387" s="39">
        <v>100</v>
      </c>
      <c r="DM387" s="31">
        <v>100</v>
      </c>
      <c r="DN387" s="39">
        <v>80</v>
      </c>
      <c r="DO387" s="39">
        <v>80</v>
      </c>
      <c r="DP387" s="39">
        <v>80</v>
      </c>
      <c r="DQ387" s="39">
        <v>80</v>
      </c>
      <c r="DR387" s="31">
        <v>80</v>
      </c>
      <c r="DS387" s="39">
        <v>80</v>
      </c>
      <c r="DT387" s="39">
        <v>100</v>
      </c>
      <c r="DU387" s="39">
        <v>80</v>
      </c>
      <c r="DV387" s="39">
        <v>80</v>
      </c>
      <c r="DW387" s="39">
        <v>80</v>
      </c>
      <c r="DX387" s="31">
        <v>84</v>
      </c>
      <c r="DY387" s="39">
        <v>100</v>
      </c>
      <c r="DZ387" s="39">
        <v>75</v>
      </c>
      <c r="EA387" s="31">
        <v>87.5</v>
      </c>
      <c r="EB387" s="39">
        <v>80</v>
      </c>
      <c r="EC387" s="39">
        <v>75</v>
      </c>
      <c r="ED387" s="31">
        <v>77.5</v>
      </c>
      <c r="EE387" s="39">
        <v>100</v>
      </c>
      <c r="EF387" s="39"/>
      <c r="EG387" s="39">
        <v>100</v>
      </c>
      <c r="EH387" s="39"/>
      <c r="EI387" s="39"/>
      <c r="EJ387" s="31">
        <v>100</v>
      </c>
      <c r="EK387" s="40">
        <v>91.515151515151516</v>
      </c>
      <c r="EL387">
        <v>75</v>
      </c>
      <c r="EM387">
        <v>75</v>
      </c>
      <c r="EN387">
        <v>50</v>
      </c>
      <c r="EO387">
        <v>75</v>
      </c>
      <c r="EP387">
        <v>50</v>
      </c>
      <c r="EQ387">
        <v>0</v>
      </c>
      <c r="ER387">
        <v>100</v>
      </c>
      <c r="ES387">
        <v>0</v>
      </c>
      <c r="ET387">
        <v>0</v>
      </c>
      <c r="EU387">
        <v>100</v>
      </c>
      <c r="EV387">
        <v>100</v>
      </c>
      <c r="EW387">
        <v>100</v>
      </c>
      <c r="EX387" s="6">
        <f t="shared" ref="EX387:EX438" si="145">AVERAGE(EL387:EW387)</f>
        <v>60.416666666666664</v>
      </c>
      <c r="EY387">
        <f t="shared" ref="EY387:EY438" si="146">AVERAGE(EL387:EM387)</f>
        <v>75</v>
      </c>
      <c r="EZ387" s="6">
        <f t="shared" ref="EZ387:EZ438" si="147">AVERAGE(EL387:EQ387)</f>
        <v>54.166666666666664</v>
      </c>
      <c r="FA387" s="6">
        <f t="shared" ref="FA387:FA438" si="148">AVERAGE(ER387:EW387)</f>
        <v>66.666666666666671</v>
      </c>
      <c r="FB387" s="6">
        <f t="shared" ref="FB387:FB438" si="149">AVERAGE(EN387:EQ387)</f>
        <v>43.75</v>
      </c>
    </row>
    <row r="388" spans="1:158" x14ac:dyDescent="0.2">
      <c r="A388" t="s">
        <v>896</v>
      </c>
      <c r="B388">
        <v>1</v>
      </c>
      <c r="C388">
        <v>1</v>
      </c>
      <c r="D388">
        <v>3</v>
      </c>
      <c r="E388">
        <v>1</v>
      </c>
      <c r="F388">
        <v>1</v>
      </c>
      <c r="H388">
        <f>COUNTIFS(R388, 2, I388, 0)</f>
        <v>0</v>
      </c>
      <c r="I388">
        <f t="shared" si="144"/>
        <v>0</v>
      </c>
      <c r="J388" s="9">
        <f>SUM(COUNTIFS(I388, 0, H388, 0, O388, {"1";"2";"3"}))</f>
        <v>1</v>
      </c>
      <c r="K388" s="9">
        <f t="shared" si="135"/>
        <v>0</v>
      </c>
      <c r="L388">
        <v>3</v>
      </c>
      <c r="M388">
        <v>1</v>
      </c>
      <c r="N388">
        <v>1</v>
      </c>
      <c r="O388">
        <v>2</v>
      </c>
      <c r="P388">
        <v>3</v>
      </c>
      <c r="U388">
        <v>0</v>
      </c>
      <c r="V388">
        <v>0</v>
      </c>
      <c r="W388">
        <v>0</v>
      </c>
      <c r="X388">
        <v>0</v>
      </c>
      <c r="Y388">
        <v>0</v>
      </c>
      <c r="AA388">
        <v>2013</v>
      </c>
      <c r="AB388">
        <v>1</v>
      </c>
      <c r="AD388">
        <v>3</v>
      </c>
      <c r="AE388">
        <v>3</v>
      </c>
      <c r="AF388">
        <v>3</v>
      </c>
      <c r="AG388">
        <v>3</v>
      </c>
      <c r="AH388">
        <v>5</v>
      </c>
      <c r="AI388">
        <v>2</v>
      </c>
      <c r="AJ388" s="10" t="s">
        <v>438</v>
      </c>
      <c r="AK388" s="13" t="s">
        <v>968</v>
      </c>
      <c r="AL388">
        <v>0</v>
      </c>
      <c r="AM388">
        <v>1</v>
      </c>
      <c r="AN388">
        <v>3</v>
      </c>
      <c r="AO388">
        <v>1</v>
      </c>
      <c r="AP388">
        <v>2</v>
      </c>
      <c r="AQ388">
        <v>1</v>
      </c>
      <c r="AR388">
        <v>1</v>
      </c>
      <c r="AS388">
        <v>2</v>
      </c>
      <c r="AT388">
        <v>1</v>
      </c>
      <c r="AU388">
        <v>1</v>
      </c>
      <c r="AV388">
        <v>1</v>
      </c>
      <c r="AW388">
        <v>1</v>
      </c>
      <c r="AX388">
        <v>2</v>
      </c>
      <c r="AY388">
        <v>2</v>
      </c>
      <c r="AZ388">
        <v>1</v>
      </c>
      <c r="BA388">
        <v>1</v>
      </c>
      <c r="BB388">
        <v>1</v>
      </c>
      <c r="BC388">
        <v>2</v>
      </c>
      <c r="BD388">
        <v>1</v>
      </c>
      <c r="BE388">
        <v>1</v>
      </c>
      <c r="BF388">
        <v>2</v>
      </c>
      <c r="BG388">
        <v>3</v>
      </c>
      <c r="BH388">
        <v>2</v>
      </c>
      <c r="BI388">
        <v>2</v>
      </c>
      <c r="BJ388">
        <v>5</v>
      </c>
      <c r="BK388">
        <v>5</v>
      </c>
      <c r="BL388">
        <v>3</v>
      </c>
      <c r="BM388">
        <v>1</v>
      </c>
      <c r="BN388">
        <v>4</v>
      </c>
      <c r="BO388">
        <v>1</v>
      </c>
      <c r="BP388">
        <v>2</v>
      </c>
      <c r="BQ388">
        <v>2</v>
      </c>
      <c r="BR388">
        <v>3</v>
      </c>
      <c r="BS388">
        <v>4</v>
      </c>
      <c r="BT388">
        <v>3</v>
      </c>
      <c r="BU388">
        <v>4</v>
      </c>
      <c r="BV388">
        <v>1</v>
      </c>
      <c r="BW388">
        <v>4</v>
      </c>
      <c r="BX388">
        <v>4</v>
      </c>
      <c r="BY388">
        <v>2</v>
      </c>
      <c r="BZ388">
        <v>3</v>
      </c>
      <c r="CA388">
        <v>3</v>
      </c>
      <c r="CB388">
        <v>5</v>
      </c>
      <c r="CC388">
        <v>1</v>
      </c>
      <c r="CD388">
        <v>1</v>
      </c>
      <c r="CE388">
        <v>1</v>
      </c>
      <c r="CF388">
        <v>2</v>
      </c>
      <c r="CG388">
        <v>1</v>
      </c>
      <c r="CH388">
        <v>2</v>
      </c>
      <c r="CI388">
        <f t="shared" si="136"/>
        <v>73</v>
      </c>
      <c r="CJ388">
        <f t="shared" si="137"/>
        <v>0</v>
      </c>
      <c r="CK388" s="7">
        <f t="shared" si="138"/>
        <v>1</v>
      </c>
      <c r="CL388">
        <v>149</v>
      </c>
      <c r="CM388" s="7">
        <f t="shared" si="143"/>
        <v>0.48993288590604028</v>
      </c>
      <c r="CN388">
        <f t="shared" si="139"/>
        <v>29</v>
      </c>
      <c r="CO388">
        <f t="shared" si="140"/>
        <v>0</v>
      </c>
      <c r="CP388" s="7">
        <f t="shared" si="141"/>
        <v>1</v>
      </c>
      <c r="CQ388">
        <v>42</v>
      </c>
      <c r="CR388" s="7">
        <f t="shared" si="142"/>
        <v>0.69047619047619047</v>
      </c>
      <c r="CT388" s="39">
        <v>0</v>
      </c>
      <c r="CU388" s="39">
        <v>50</v>
      </c>
      <c r="CV388" s="39">
        <v>0</v>
      </c>
      <c r="CW388" s="39">
        <v>0</v>
      </c>
      <c r="CX388" s="39">
        <v>50</v>
      </c>
      <c r="CY388" s="39">
        <v>0</v>
      </c>
      <c r="CZ388" s="39">
        <v>0</v>
      </c>
      <c r="DA388" s="39">
        <v>0</v>
      </c>
      <c r="DB388" s="39">
        <v>0</v>
      </c>
      <c r="DC388" s="39">
        <v>50</v>
      </c>
      <c r="DD388" s="31">
        <v>15</v>
      </c>
      <c r="DE388" s="39">
        <v>100</v>
      </c>
      <c r="DF388" s="39">
        <v>0</v>
      </c>
      <c r="DG388" s="39">
        <v>0</v>
      </c>
      <c r="DH388" s="39">
        <v>0</v>
      </c>
      <c r="DI388" s="31">
        <v>25</v>
      </c>
      <c r="DJ388" s="39">
        <v>100</v>
      </c>
      <c r="DK388" s="39">
        <v>0</v>
      </c>
      <c r="DL388" s="39">
        <v>0</v>
      </c>
      <c r="DM388" s="31">
        <v>33.333333333333336</v>
      </c>
      <c r="DN388" s="39">
        <v>20</v>
      </c>
      <c r="DO388" s="39">
        <v>0</v>
      </c>
      <c r="DP388" s="39">
        <v>0</v>
      </c>
      <c r="DQ388" s="39">
        <v>20</v>
      </c>
      <c r="DR388" s="31">
        <v>10</v>
      </c>
      <c r="DS388" s="39">
        <v>80</v>
      </c>
      <c r="DT388" s="39">
        <v>80</v>
      </c>
      <c r="DU388" s="39">
        <v>40</v>
      </c>
      <c r="DV388" s="39">
        <v>60</v>
      </c>
      <c r="DW388" s="39">
        <v>20</v>
      </c>
      <c r="DX388" s="31">
        <v>56</v>
      </c>
      <c r="DY388" s="39">
        <v>25</v>
      </c>
      <c r="DZ388" s="39">
        <v>50</v>
      </c>
      <c r="EA388" s="31">
        <v>37.5</v>
      </c>
      <c r="EB388" s="39">
        <v>40</v>
      </c>
      <c r="EC388" s="39">
        <v>25</v>
      </c>
      <c r="ED388" s="31">
        <v>32.5</v>
      </c>
      <c r="EE388" s="39">
        <v>0</v>
      </c>
      <c r="EF388" s="39">
        <v>75</v>
      </c>
      <c r="EG388" s="39">
        <v>50</v>
      </c>
      <c r="EH388" s="39">
        <v>75</v>
      </c>
      <c r="EI388" s="39">
        <v>0</v>
      </c>
      <c r="EJ388" s="31">
        <v>40</v>
      </c>
      <c r="EK388" s="40">
        <v>29.444444444444443</v>
      </c>
      <c r="EL388">
        <v>75</v>
      </c>
      <c r="EM388">
        <v>75</v>
      </c>
      <c r="EN388">
        <v>25</v>
      </c>
      <c r="EO388">
        <v>50</v>
      </c>
      <c r="EP388">
        <v>50</v>
      </c>
      <c r="EQ388">
        <v>100</v>
      </c>
      <c r="ER388">
        <v>0</v>
      </c>
      <c r="ES388">
        <v>0</v>
      </c>
      <c r="ET388">
        <v>0</v>
      </c>
      <c r="EU388">
        <v>100</v>
      </c>
      <c r="EV388">
        <v>0</v>
      </c>
      <c r="EW388">
        <v>100</v>
      </c>
      <c r="EX388" s="6">
        <f t="shared" si="145"/>
        <v>47.916666666666664</v>
      </c>
      <c r="EY388">
        <f t="shared" si="146"/>
        <v>75</v>
      </c>
      <c r="EZ388" s="6">
        <f t="shared" si="147"/>
        <v>62.5</v>
      </c>
      <c r="FA388" s="6">
        <f t="shared" si="148"/>
        <v>33.333333333333336</v>
      </c>
      <c r="FB388" s="6">
        <f t="shared" si="149"/>
        <v>56.25</v>
      </c>
    </row>
    <row r="389" spans="1:158" x14ac:dyDescent="0.2">
      <c r="A389" t="s">
        <v>897</v>
      </c>
      <c r="B389">
        <v>1</v>
      </c>
      <c r="C389">
        <v>1</v>
      </c>
      <c r="D389">
        <v>3</v>
      </c>
      <c r="E389">
        <v>1</v>
      </c>
      <c r="F389">
        <v>1</v>
      </c>
      <c r="H389">
        <f>COUNTIFS(R389, 2, I389, 0)</f>
        <v>1</v>
      </c>
      <c r="I389">
        <f t="shared" si="144"/>
        <v>0</v>
      </c>
      <c r="J389" s="9">
        <f>SUM(COUNTIFS(I389, 0, H389, 0, O389, {"1";"2";"3"}))</f>
        <v>0</v>
      </c>
      <c r="K389" s="9">
        <f t="shared" si="135"/>
        <v>0</v>
      </c>
      <c r="L389">
        <v>1</v>
      </c>
      <c r="M389">
        <v>2</v>
      </c>
      <c r="N389">
        <v>1</v>
      </c>
      <c r="O389">
        <v>1</v>
      </c>
      <c r="P389">
        <v>3</v>
      </c>
      <c r="Q389">
        <v>2006</v>
      </c>
      <c r="R389">
        <v>2</v>
      </c>
      <c r="S389">
        <v>1</v>
      </c>
      <c r="T389">
        <v>1</v>
      </c>
      <c r="U389">
        <v>1</v>
      </c>
      <c r="V389">
        <v>0</v>
      </c>
      <c r="W389">
        <v>0</v>
      </c>
      <c r="X389">
        <v>0</v>
      </c>
      <c r="Y389">
        <v>0</v>
      </c>
      <c r="Z389">
        <v>1</v>
      </c>
      <c r="AE389">
        <v>3</v>
      </c>
      <c r="AF389">
        <v>4</v>
      </c>
      <c r="AH389">
        <v>3</v>
      </c>
      <c r="AI389">
        <v>5</v>
      </c>
      <c r="AJ389" s="10" t="s">
        <v>439</v>
      </c>
      <c r="AK389" s="13" t="s">
        <v>968</v>
      </c>
      <c r="AL389">
        <v>0</v>
      </c>
      <c r="AM389">
        <v>3</v>
      </c>
      <c r="AN389">
        <v>3</v>
      </c>
      <c r="AQ389">
        <v>2</v>
      </c>
      <c r="AT389">
        <v>2</v>
      </c>
      <c r="AU389">
        <v>2</v>
      </c>
      <c r="AX389">
        <v>2</v>
      </c>
      <c r="AZ389">
        <v>1</v>
      </c>
      <c r="BA389">
        <v>1</v>
      </c>
      <c r="BB389">
        <v>1</v>
      </c>
      <c r="BC389">
        <v>1</v>
      </c>
      <c r="BD389">
        <v>1</v>
      </c>
      <c r="BF389">
        <v>4</v>
      </c>
      <c r="BG389">
        <v>3</v>
      </c>
      <c r="BH389">
        <v>3</v>
      </c>
      <c r="BI389">
        <v>2</v>
      </c>
      <c r="BJ389">
        <v>5</v>
      </c>
      <c r="BK389">
        <v>4</v>
      </c>
      <c r="BL389">
        <v>2</v>
      </c>
      <c r="BM389">
        <v>2</v>
      </c>
      <c r="BN389">
        <v>5</v>
      </c>
      <c r="BO389">
        <v>5</v>
      </c>
      <c r="BP389">
        <v>3</v>
      </c>
      <c r="BQ389">
        <v>4</v>
      </c>
      <c r="BR389">
        <v>4</v>
      </c>
      <c r="BS389">
        <v>4</v>
      </c>
      <c r="BT389">
        <v>2</v>
      </c>
      <c r="BU389">
        <v>3</v>
      </c>
      <c r="BV389">
        <v>2</v>
      </c>
      <c r="BW389">
        <v>0</v>
      </c>
      <c r="BX389">
        <v>0</v>
      </c>
      <c r="BY389">
        <v>2</v>
      </c>
      <c r="BZ389">
        <v>3</v>
      </c>
      <c r="CA389">
        <v>3</v>
      </c>
      <c r="CB389">
        <v>3</v>
      </c>
      <c r="CC389">
        <v>1</v>
      </c>
      <c r="CD389">
        <v>1</v>
      </c>
      <c r="CE389">
        <v>1</v>
      </c>
      <c r="CF389">
        <v>2</v>
      </c>
      <c r="CG389">
        <v>2</v>
      </c>
      <c r="CH389">
        <v>2</v>
      </c>
      <c r="CI389">
        <f t="shared" si="136"/>
        <v>76</v>
      </c>
      <c r="CJ389">
        <f t="shared" si="137"/>
        <v>8</v>
      </c>
      <c r="CK389" s="7">
        <f t="shared" si="138"/>
        <v>0.77777777777777779</v>
      </c>
      <c r="CL389">
        <v>127</v>
      </c>
      <c r="CM389" s="7">
        <f t="shared" si="143"/>
        <v>0.59842519685039375</v>
      </c>
      <c r="CN389">
        <f t="shared" si="139"/>
        <v>20</v>
      </c>
      <c r="CO389">
        <f t="shared" si="140"/>
        <v>0</v>
      </c>
      <c r="CP389" s="7">
        <f t="shared" si="141"/>
        <v>1</v>
      </c>
      <c r="CQ389">
        <v>42</v>
      </c>
      <c r="CR389" s="7">
        <f t="shared" si="142"/>
        <v>0.47619047619047616</v>
      </c>
      <c r="CT389" s="39"/>
      <c r="CU389" s="39"/>
      <c r="CV389" s="39">
        <v>50</v>
      </c>
      <c r="CW389" s="39"/>
      <c r="CX389" s="39"/>
      <c r="CY389" s="39">
        <v>50</v>
      </c>
      <c r="CZ389" s="39">
        <v>50</v>
      </c>
      <c r="DA389" s="39"/>
      <c r="DB389" s="39"/>
      <c r="DC389" s="39">
        <v>50</v>
      </c>
      <c r="DD389" s="31">
        <v>50</v>
      </c>
      <c r="DE389" s="39"/>
      <c r="DF389" s="39">
        <v>0</v>
      </c>
      <c r="DG389" s="39">
        <v>0</v>
      </c>
      <c r="DH389" s="39">
        <v>0</v>
      </c>
      <c r="DI389" s="31">
        <v>0</v>
      </c>
      <c r="DJ389" s="39">
        <v>0</v>
      </c>
      <c r="DK389" s="39">
        <v>0</v>
      </c>
      <c r="DL389" s="39"/>
      <c r="DM389" s="31">
        <v>0</v>
      </c>
      <c r="DN389" s="39">
        <v>20</v>
      </c>
      <c r="DO389" s="39">
        <v>20</v>
      </c>
      <c r="DP389" s="39">
        <v>80</v>
      </c>
      <c r="DQ389" s="39">
        <v>60</v>
      </c>
      <c r="DR389" s="31">
        <v>45</v>
      </c>
      <c r="DS389" s="39">
        <v>80</v>
      </c>
      <c r="DT389" s="39">
        <v>60</v>
      </c>
      <c r="DU389" s="39">
        <v>20</v>
      </c>
      <c r="DV389" s="39">
        <v>80</v>
      </c>
      <c r="DW389" s="39">
        <v>40</v>
      </c>
      <c r="DX389" s="31">
        <v>56</v>
      </c>
      <c r="DY389" s="39">
        <v>75</v>
      </c>
      <c r="DZ389" s="39">
        <v>75</v>
      </c>
      <c r="EA389" s="31">
        <v>75</v>
      </c>
      <c r="EB389" s="39">
        <v>40</v>
      </c>
      <c r="EC389" s="39">
        <v>50</v>
      </c>
      <c r="ED389" s="31">
        <v>45</v>
      </c>
      <c r="EE389" s="39">
        <v>50</v>
      </c>
      <c r="EF389" s="39">
        <v>75</v>
      </c>
      <c r="EG389" s="39">
        <v>25</v>
      </c>
      <c r="EH389" s="39">
        <v>50</v>
      </c>
      <c r="EI389" s="39">
        <v>25</v>
      </c>
      <c r="EJ389" s="31">
        <v>45</v>
      </c>
      <c r="EK389" s="40">
        <v>41.964285714285715</v>
      </c>
      <c r="EN389">
        <v>25</v>
      </c>
      <c r="EO389">
        <v>50</v>
      </c>
      <c r="EP389">
        <v>50</v>
      </c>
      <c r="EQ389">
        <v>50</v>
      </c>
      <c r="ER389">
        <v>0</v>
      </c>
      <c r="ES389">
        <v>0</v>
      </c>
      <c r="ET389">
        <v>0</v>
      </c>
      <c r="EU389">
        <v>100</v>
      </c>
      <c r="EV389">
        <v>100</v>
      </c>
      <c r="EW389">
        <v>100</v>
      </c>
      <c r="EX389" s="6">
        <f t="shared" si="145"/>
        <v>47.5</v>
      </c>
      <c r="EZ389" s="6">
        <f t="shared" si="147"/>
        <v>43.75</v>
      </c>
      <c r="FA389" s="6">
        <f t="shared" si="148"/>
        <v>50</v>
      </c>
      <c r="FB389" s="6">
        <f t="shared" si="149"/>
        <v>43.75</v>
      </c>
    </row>
    <row r="390" spans="1:158" x14ac:dyDescent="0.2">
      <c r="A390" t="s">
        <v>898</v>
      </c>
      <c r="B390">
        <v>1</v>
      </c>
      <c r="C390">
        <v>1</v>
      </c>
      <c r="D390">
        <v>3</v>
      </c>
      <c r="E390">
        <v>1</v>
      </c>
      <c r="F390">
        <v>1</v>
      </c>
      <c r="H390">
        <f>COUNTIFS(R390, 2, I390, 0)</f>
        <v>0</v>
      </c>
      <c r="I390">
        <f t="shared" si="144"/>
        <v>0</v>
      </c>
      <c r="J390" s="9">
        <f>SUM(COUNTIFS(I390, 0, H390, 0, O390, {"1";"2";"3"}))</f>
        <v>1</v>
      </c>
      <c r="K390" s="9">
        <f t="shared" si="135"/>
        <v>0</v>
      </c>
      <c r="L390">
        <v>3</v>
      </c>
      <c r="M390">
        <v>1</v>
      </c>
      <c r="N390">
        <v>1</v>
      </c>
      <c r="O390">
        <v>1</v>
      </c>
      <c r="P390">
        <v>2</v>
      </c>
      <c r="Q390">
        <v>2010</v>
      </c>
      <c r="R390">
        <v>1</v>
      </c>
      <c r="S390">
        <v>1</v>
      </c>
      <c r="T390">
        <v>1</v>
      </c>
      <c r="U390">
        <v>0</v>
      </c>
      <c r="V390">
        <v>0</v>
      </c>
      <c r="W390">
        <v>1</v>
      </c>
      <c r="X390">
        <v>0</v>
      </c>
      <c r="Y390">
        <v>0</v>
      </c>
      <c r="AE390">
        <v>2</v>
      </c>
      <c r="AF390">
        <v>2</v>
      </c>
      <c r="AG390">
        <v>1</v>
      </c>
      <c r="AH390">
        <v>2</v>
      </c>
      <c r="AI390">
        <v>2</v>
      </c>
      <c r="AJ390" s="10" t="s">
        <v>440</v>
      </c>
      <c r="AK390" s="13" t="s">
        <v>968</v>
      </c>
      <c r="AL390">
        <v>0</v>
      </c>
      <c r="AM390">
        <v>2</v>
      </c>
      <c r="AN390">
        <v>3</v>
      </c>
      <c r="AO390">
        <v>1</v>
      </c>
      <c r="AP390">
        <v>3</v>
      </c>
      <c r="AQ390">
        <v>2</v>
      </c>
      <c r="AR390">
        <v>2</v>
      </c>
      <c r="AS390">
        <v>2</v>
      </c>
      <c r="AT390">
        <v>2</v>
      </c>
      <c r="AU390">
        <v>2</v>
      </c>
      <c r="AV390">
        <v>2</v>
      </c>
      <c r="AW390">
        <v>2</v>
      </c>
      <c r="AX390">
        <v>2</v>
      </c>
      <c r="AY390">
        <v>2</v>
      </c>
      <c r="AZ390">
        <v>2</v>
      </c>
      <c r="BA390">
        <v>2</v>
      </c>
      <c r="BB390">
        <v>2</v>
      </c>
      <c r="BC390">
        <v>1</v>
      </c>
      <c r="BD390">
        <v>1</v>
      </c>
      <c r="BE390">
        <v>1</v>
      </c>
      <c r="BF390">
        <v>4</v>
      </c>
      <c r="BG390">
        <v>3</v>
      </c>
      <c r="BH390">
        <v>2</v>
      </c>
      <c r="BI390">
        <v>1</v>
      </c>
      <c r="BJ390">
        <v>5</v>
      </c>
      <c r="BK390">
        <v>4</v>
      </c>
      <c r="BL390">
        <v>2</v>
      </c>
      <c r="BM390">
        <v>1</v>
      </c>
      <c r="BN390">
        <v>3</v>
      </c>
      <c r="BO390">
        <v>2</v>
      </c>
      <c r="BP390">
        <v>2</v>
      </c>
      <c r="BQ390">
        <v>1</v>
      </c>
      <c r="BR390">
        <v>3</v>
      </c>
      <c r="BS390">
        <v>4</v>
      </c>
      <c r="BT390">
        <v>2</v>
      </c>
      <c r="BU390">
        <v>1</v>
      </c>
      <c r="BV390">
        <v>2</v>
      </c>
      <c r="BW390">
        <v>4</v>
      </c>
      <c r="BX390">
        <v>3</v>
      </c>
      <c r="BY390">
        <v>3</v>
      </c>
      <c r="BZ390">
        <v>5</v>
      </c>
      <c r="CA390">
        <v>3</v>
      </c>
      <c r="CB390">
        <v>1</v>
      </c>
      <c r="CC390">
        <v>2</v>
      </c>
      <c r="CD390">
        <v>2</v>
      </c>
      <c r="CF390">
        <v>2</v>
      </c>
      <c r="CG390">
        <v>2</v>
      </c>
      <c r="CH390">
        <v>2</v>
      </c>
      <c r="CI390">
        <f t="shared" si="136"/>
        <v>78</v>
      </c>
      <c r="CJ390">
        <f t="shared" si="137"/>
        <v>0</v>
      </c>
      <c r="CK390" s="7">
        <f t="shared" si="138"/>
        <v>1</v>
      </c>
      <c r="CL390">
        <v>149</v>
      </c>
      <c r="CM390" s="7">
        <f t="shared" si="143"/>
        <v>0.52348993288590606</v>
      </c>
      <c r="CN390">
        <f t="shared" si="139"/>
        <v>29</v>
      </c>
      <c r="CO390">
        <f t="shared" si="140"/>
        <v>1</v>
      </c>
      <c r="CP390" s="7">
        <f t="shared" si="141"/>
        <v>0.91666666666666663</v>
      </c>
      <c r="CQ390">
        <v>40</v>
      </c>
      <c r="CR390" s="7">
        <f t="shared" si="142"/>
        <v>0.72499999999999998</v>
      </c>
      <c r="CT390" s="39">
        <v>0</v>
      </c>
      <c r="CU390" s="39">
        <v>100</v>
      </c>
      <c r="CV390" s="39">
        <v>50</v>
      </c>
      <c r="CW390" s="39">
        <v>50</v>
      </c>
      <c r="CX390" s="39">
        <v>50</v>
      </c>
      <c r="CY390" s="39">
        <v>50</v>
      </c>
      <c r="CZ390" s="39">
        <v>50</v>
      </c>
      <c r="DA390" s="39">
        <v>50</v>
      </c>
      <c r="DB390" s="39">
        <v>50</v>
      </c>
      <c r="DC390" s="39">
        <v>50</v>
      </c>
      <c r="DD390" s="31">
        <v>50</v>
      </c>
      <c r="DE390" s="39">
        <v>100</v>
      </c>
      <c r="DF390" s="39">
        <v>100</v>
      </c>
      <c r="DG390" s="39">
        <v>100</v>
      </c>
      <c r="DH390" s="39">
        <v>100</v>
      </c>
      <c r="DI390" s="31">
        <v>100</v>
      </c>
      <c r="DJ390" s="39">
        <v>0</v>
      </c>
      <c r="DK390" s="39">
        <v>0</v>
      </c>
      <c r="DL390" s="39">
        <v>0</v>
      </c>
      <c r="DM390" s="31">
        <v>0</v>
      </c>
      <c r="DN390" s="39">
        <v>0</v>
      </c>
      <c r="DO390" s="39">
        <v>0</v>
      </c>
      <c r="DP390" s="39">
        <v>20</v>
      </c>
      <c r="DQ390" s="39">
        <v>0</v>
      </c>
      <c r="DR390" s="31">
        <v>5</v>
      </c>
      <c r="DS390" s="39">
        <v>80</v>
      </c>
      <c r="DT390" s="39">
        <v>60</v>
      </c>
      <c r="DU390" s="39">
        <v>20</v>
      </c>
      <c r="DV390" s="39">
        <v>40</v>
      </c>
      <c r="DW390" s="39">
        <v>20</v>
      </c>
      <c r="DX390" s="31">
        <v>44</v>
      </c>
      <c r="DY390" s="39">
        <v>75</v>
      </c>
      <c r="DZ390" s="39">
        <v>50</v>
      </c>
      <c r="EA390" s="31">
        <v>62.5</v>
      </c>
      <c r="EB390" s="39">
        <v>40</v>
      </c>
      <c r="EC390" s="39">
        <v>25</v>
      </c>
      <c r="ED390" s="31">
        <v>32.5</v>
      </c>
      <c r="EE390" s="39">
        <v>25</v>
      </c>
      <c r="EF390" s="39">
        <v>75</v>
      </c>
      <c r="EG390" s="39">
        <v>25</v>
      </c>
      <c r="EH390" s="39">
        <v>0</v>
      </c>
      <c r="EI390" s="39">
        <v>25</v>
      </c>
      <c r="EJ390" s="31">
        <v>30</v>
      </c>
      <c r="EK390" s="40">
        <v>42.5</v>
      </c>
      <c r="EL390">
        <v>75</v>
      </c>
      <c r="EM390">
        <v>50</v>
      </c>
      <c r="EN390">
        <v>50</v>
      </c>
      <c r="EO390">
        <v>100</v>
      </c>
      <c r="EP390">
        <v>50</v>
      </c>
      <c r="EQ390">
        <v>0</v>
      </c>
      <c r="ER390">
        <v>100</v>
      </c>
      <c r="ES390">
        <v>100</v>
      </c>
      <c r="EU390">
        <v>100</v>
      </c>
      <c r="EV390">
        <v>100</v>
      </c>
      <c r="EW390">
        <v>100</v>
      </c>
      <c r="EX390" s="6">
        <f t="shared" si="145"/>
        <v>75</v>
      </c>
      <c r="EY390">
        <f t="shared" si="146"/>
        <v>62.5</v>
      </c>
      <c r="EZ390" s="6">
        <f t="shared" si="147"/>
        <v>54.166666666666664</v>
      </c>
      <c r="FA390" s="6">
        <f t="shared" si="148"/>
        <v>100</v>
      </c>
      <c r="FB390" s="6">
        <f t="shared" si="149"/>
        <v>50</v>
      </c>
    </row>
    <row r="391" spans="1:158" x14ac:dyDescent="0.2">
      <c r="A391" t="s">
        <v>899</v>
      </c>
      <c r="B391">
        <v>1</v>
      </c>
      <c r="C391">
        <v>1</v>
      </c>
      <c r="D391">
        <v>3</v>
      </c>
      <c r="E391">
        <v>1</v>
      </c>
      <c r="F391">
        <v>1</v>
      </c>
      <c r="H391">
        <f>COUNTIFS(R391, 2, I391, 0)</f>
        <v>1</v>
      </c>
      <c r="I391">
        <f t="shared" si="144"/>
        <v>0</v>
      </c>
      <c r="J391" s="9">
        <f>SUM(COUNTIFS(I391, 0, H391, 0, O391, {"1";"2";"3"}))</f>
        <v>0</v>
      </c>
      <c r="K391" s="9">
        <f t="shared" si="135"/>
        <v>0</v>
      </c>
      <c r="L391">
        <v>1</v>
      </c>
      <c r="M391">
        <v>1</v>
      </c>
      <c r="N391">
        <v>1</v>
      </c>
      <c r="O391">
        <v>1</v>
      </c>
      <c r="P391">
        <v>3</v>
      </c>
      <c r="R391">
        <v>2</v>
      </c>
      <c r="S391">
        <v>1</v>
      </c>
      <c r="T391">
        <v>1</v>
      </c>
      <c r="U391">
        <v>1</v>
      </c>
      <c r="V391">
        <v>0</v>
      </c>
      <c r="W391">
        <v>0</v>
      </c>
      <c r="X391">
        <v>0</v>
      </c>
      <c r="Y391">
        <v>0</v>
      </c>
      <c r="Z391">
        <v>3</v>
      </c>
      <c r="AE391">
        <v>3</v>
      </c>
      <c r="AF391">
        <v>1</v>
      </c>
      <c r="AH391">
        <v>6</v>
      </c>
      <c r="AI391">
        <v>6</v>
      </c>
      <c r="AJ391" s="10" t="s">
        <v>441</v>
      </c>
      <c r="AK391" s="13" t="s">
        <v>968</v>
      </c>
      <c r="AL391">
        <v>0</v>
      </c>
      <c r="AM391">
        <v>2</v>
      </c>
      <c r="AN391">
        <v>2</v>
      </c>
      <c r="AO391">
        <v>2</v>
      </c>
      <c r="AP391">
        <v>3</v>
      </c>
      <c r="AQ391">
        <v>3</v>
      </c>
      <c r="AR391">
        <v>3</v>
      </c>
      <c r="AS391">
        <v>3</v>
      </c>
      <c r="AT391">
        <v>2</v>
      </c>
      <c r="AU391">
        <v>3</v>
      </c>
      <c r="AV391">
        <v>3</v>
      </c>
      <c r="AW391">
        <v>3</v>
      </c>
      <c r="AX391">
        <v>3</v>
      </c>
      <c r="AY391">
        <v>2</v>
      </c>
      <c r="AZ391">
        <v>1</v>
      </c>
      <c r="BA391">
        <v>1</v>
      </c>
      <c r="BB391">
        <v>1</v>
      </c>
      <c r="BC391">
        <v>1</v>
      </c>
      <c r="BD391">
        <v>1</v>
      </c>
      <c r="BE391">
        <v>2</v>
      </c>
      <c r="BF391">
        <v>2</v>
      </c>
      <c r="BG391">
        <v>4</v>
      </c>
      <c r="BH391">
        <v>4</v>
      </c>
      <c r="BI391">
        <v>1</v>
      </c>
      <c r="BJ391">
        <v>5</v>
      </c>
      <c r="BK391">
        <v>6</v>
      </c>
      <c r="BL391">
        <v>1</v>
      </c>
      <c r="BM391">
        <v>2</v>
      </c>
      <c r="BN391">
        <v>6</v>
      </c>
      <c r="BO391">
        <v>6</v>
      </c>
      <c r="BP391">
        <v>1</v>
      </c>
      <c r="BQ391">
        <v>1</v>
      </c>
      <c r="BR391">
        <v>1</v>
      </c>
      <c r="BS391">
        <v>1</v>
      </c>
      <c r="BT391">
        <v>2</v>
      </c>
      <c r="BU391">
        <v>3</v>
      </c>
      <c r="BV391">
        <v>1</v>
      </c>
      <c r="BW391">
        <v>2</v>
      </c>
      <c r="BX391">
        <v>2</v>
      </c>
      <c r="BY391">
        <v>1</v>
      </c>
      <c r="BZ391">
        <v>2</v>
      </c>
      <c r="CA391">
        <v>1</v>
      </c>
      <c r="CB391">
        <v>1</v>
      </c>
      <c r="CC391">
        <v>2</v>
      </c>
      <c r="CD391">
        <v>2</v>
      </c>
      <c r="CE391">
        <v>1</v>
      </c>
      <c r="CF391">
        <v>2</v>
      </c>
      <c r="CG391">
        <v>2</v>
      </c>
      <c r="CH391">
        <v>2</v>
      </c>
      <c r="CI391">
        <f t="shared" si="136"/>
        <v>88</v>
      </c>
      <c r="CJ391">
        <f t="shared" si="137"/>
        <v>0</v>
      </c>
      <c r="CK391" s="7">
        <f t="shared" si="138"/>
        <v>1</v>
      </c>
      <c r="CL391">
        <v>149</v>
      </c>
      <c r="CM391" s="7">
        <f t="shared" si="143"/>
        <v>0.59060402684563762</v>
      </c>
      <c r="CN391">
        <f t="shared" si="139"/>
        <v>20</v>
      </c>
      <c r="CO391">
        <f t="shared" si="140"/>
        <v>0</v>
      </c>
      <c r="CP391" s="7">
        <f t="shared" si="141"/>
        <v>1</v>
      </c>
      <c r="CQ391">
        <v>42</v>
      </c>
      <c r="CR391" s="7">
        <f t="shared" si="142"/>
        <v>0.47619047619047616</v>
      </c>
      <c r="CT391" s="39">
        <v>50</v>
      </c>
      <c r="CU391" s="39">
        <v>100</v>
      </c>
      <c r="CV391" s="39">
        <v>100</v>
      </c>
      <c r="CW391" s="39">
        <v>100</v>
      </c>
      <c r="CX391" s="39">
        <v>100</v>
      </c>
      <c r="CY391" s="39">
        <v>50</v>
      </c>
      <c r="CZ391" s="39">
        <v>100</v>
      </c>
      <c r="DA391" s="39">
        <v>100</v>
      </c>
      <c r="DB391" s="39">
        <v>100</v>
      </c>
      <c r="DC391" s="39">
        <v>100</v>
      </c>
      <c r="DD391" s="31">
        <v>90</v>
      </c>
      <c r="DE391" s="39">
        <v>100</v>
      </c>
      <c r="DF391" s="39">
        <v>0</v>
      </c>
      <c r="DG391" s="39">
        <v>0</v>
      </c>
      <c r="DH391" s="39">
        <v>0</v>
      </c>
      <c r="DI391" s="31">
        <v>25</v>
      </c>
      <c r="DJ391" s="39">
        <v>0</v>
      </c>
      <c r="DK391" s="39">
        <v>0</v>
      </c>
      <c r="DL391" s="39">
        <v>100</v>
      </c>
      <c r="DM391" s="31">
        <v>33.333333333333336</v>
      </c>
      <c r="DN391" s="39">
        <v>0</v>
      </c>
      <c r="DO391" s="39">
        <v>20</v>
      </c>
      <c r="DP391" s="39">
        <v>100</v>
      </c>
      <c r="DQ391" s="39">
        <v>0</v>
      </c>
      <c r="DR391" s="31">
        <v>30</v>
      </c>
      <c r="DS391" s="39">
        <v>80</v>
      </c>
      <c r="DT391" s="39">
        <v>100</v>
      </c>
      <c r="DU391" s="39">
        <v>0</v>
      </c>
      <c r="DV391" s="39">
        <v>100</v>
      </c>
      <c r="DW391" s="39">
        <v>0</v>
      </c>
      <c r="DX391" s="31">
        <v>56</v>
      </c>
      <c r="DY391" s="39">
        <v>25</v>
      </c>
      <c r="DZ391" s="39">
        <v>0</v>
      </c>
      <c r="EA391" s="31">
        <v>12.5</v>
      </c>
      <c r="EB391" s="39">
        <v>60</v>
      </c>
      <c r="EC391" s="39">
        <v>75</v>
      </c>
      <c r="ED391" s="31">
        <v>67.5</v>
      </c>
      <c r="EE391" s="39">
        <v>25</v>
      </c>
      <c r="EF391" s="39">
        <v>0</v>
      </c>
      <c r="EG391" s="39">
        <v>25</v>
      </c>
      <c r="EH391" s="39">
        <v>50</v>
      </c>
      <c r="EI391" s="39">
        <v>0</v>
      </c>
      <c r="EJ391" s="31">
        <v>20</v>
      </c>
      <c r="EK391" s="40">
        <v>49.583333333333336</v>
      </c>
      <c r="EL391">
        <v>25</v>
      </c>
      <c r="EM391">
        <v>25</v>
      </c>
      <c r="EN391">
        <v>0</v>
      </c>
      <c r="EO391">
        <v>25</v>
      </c>
      <c r="EP391">
        <v>0</v>
      </c>
      <c r="EQ391">
        <v>0</v>
      </c>
      <c r="ER391">
        <v>100</v>
      </c>
      <c r="ES391">
        <v>100</v>
      </c>
      <c r="ET391">
        <v>0</v>
      </c>
      <c r="EU391">
        <v>100</v>
      </c>
      <c r="EV391">
        <v>100</v>
      </c>
      <c r="EW391">
        <v>100</v>
      </c>
      <c r="EX391" s="6">
        <f t="shared" si="145"/>
        <v>47.916666666666664</v>
      </c>
      <c r="EY391">
        <f t="shared" si="146"/>
        <v>25</v>
      </c>
      <c r="EZ391" s="6">
        <f t="shared" si="147"/>
        <v>12.5</v>
      </c>
      <c r="FA391" s="6">
        <f t="shared" si="148"/>
        <v>83.333333333333329</v>
      </c>
      <c r="FB391" s="6">
        <f t="shared" si="149"/>
        <v>6.25</v>
      </c>
    </row>
    <row r="392" spans="1:158" x14ac:dyDescent="0.2">
      <c r="A392" t="s">
        <v>900</v>
      </c>
      <c r="B392">
        <v>1</v>
      </c>
      <c r="C392">
        <v>1</v>
      </c>
      <c r="D392">
        <v>3</v>
      </c>
      <c r="E392">
        <v>1</v>
      </c>
      <c r="F392">
        <v>1</v>
      </c>
      <c r="H392">
        <f>COUNTIFS(R392, 2, I392, 0)</f>
        <v>1</v>
      </c>
      <c r="I392">
        <f t="shared" si="144"/>
        <v>0</v>
      </c>
      <c r="J392" s="9">
        <f>SUM(COUNTIFS(I392, 0, H392, 0, O392, {"1";"2";"3"}))</f>
        <v>0</v>
      </c>
      <c r="K392" s="9">
        <f t="shared" si="135"/>
        <v>0</v>
      </c>
      <c r="L392">
        <v>1</v>
      </c>
      <c r="M392">
        <v>1</v>
      </c>
      <c r="N392">
        <v>1</v>
      </c>
      <c r="O392">
        <v>1</v>
      </c>
      <c r="P392">
        <v>3</v>
      </c>
      <c r="Q392">
        <v>2004</v>
      </c>
      <c r="R392">
        <v>2</v>
      </c>
      <c r="S392">
        <v>1</v>
      </c>
      <c r="T392">
        <v>1</v>
      </c>
      <c r="U392">
        <v>1</v>
      </c>
      <c r="V392">
        <v>0</v>
      </c>
      <c r="W392">
        <v>0</v>
      </c>
      <c r="X392">
        <v>0</v>
      </c>
      <c r="Y392">
        <v>0</v>
      </c>
      <c r="Z392">
        <v>1</v>
      </c>
      <c r="AE392">
        <v>2</v>
      </c>
      <c r="AF392">
        <v>4</v>
      </c>
      <c r="AH392">
        <v>6</v>
      </c>
      <c r="AI392">
        <v>1</v>
      </c>
      <c r="AJ392" s="10" t="s">
        <v>442</v>
      </c>
      <c r="AK392" s="13" t="s">
        <v>968</v>
      </c>
      <c r="AL392">
        <v>0</v>
      </c>
      <c r="AM392">
        <v>1</v>
      </c>
      <c r="AN392">
        <v>2</v>
      </c>
      <c r="AO392">
        <v>1</v>
      </c>
      <c r="AP392">
        <v>1</v>
      </c>
      <c r="AQ392">
        <v>1</v>
      </c>
      <c r="AR392">
        <v>1</v>
      </c>
      <c r="AS392">
        <v>1</v>
      </c>
      <c r="AT392">
        <v>1</v>
      </c>
      <c r="AU392">
        <v>1</v>
      </c>
      <c r="AV392">
        <v>1</v>
      </c>
      <c r="AW392">
        <v>1</v>
      </c>
      <c r="AX392">
        <v>2</v>
      </c>
      <c r="AY392">
        <v>1</v>
      </c>
      <c r="AZ392">
        <v>1</v>
      </c>
      <c r="BA392">
        <v>1</v>
      </c>
      <c r="BB392">
        <v>1</v>
      </c>
      <c r="BC392">
        <v>1</v>
      </c>
      <c r="BD392">
        <v>1</v>
      </c>
      <c r="BE392">
        <v>1</v>
      </c>
      <c r="BF392">
        <v>1</v>
      </c>
      <c r="BG392">
        <v>2</v>
      </c>
      <c r="BH392">
        <v>2</v>
      </c>
      <c r="BI392">
        <v>1</v>
      </c>
      <c r="BJ392">
        <v>1</v>
      </c>
      <c r="BK392">
        <v>1</v>
      </c>
      <c r="BL392">
        <v>2</v>
      </c>
      <c r="BM392">
        <v>2</v>
      </c>
      <c r="BN392">
        <v>5</v>
      </c>
      <c r="BO392">
        <v>5</v>
      </c>
      <c r="BP392">
        <v>3</v>
      </c>
      <c r="BQ392">
        <v>5</v>
      </c>
      <c r="BR392">
        <v>1</v>
      </c>
      <c r="BS392">
        <v>2</v>
      </c>
      <c r="BT392">
        <v>1</v>
      </c>
      <c r="BU392">
        <v>3</v>
      </c>
      <c r="BV392">
        <v>2</v>
      </c>
      <c r="BW392">
        <v>3</v>
      </c>
      <c r="BX392">
        <v>3</v>
      </c>
      <c r="BY392">
        <v>3</v>
      </c>
      <c r="BZ392">
        <v>1</v>
      </c>
      <c r="CA392">
        <v>1</v>
      </c>
      <c r="CB392">
        <v>5</v>
      </c>
      <c r="CC392">
        <v>2</v>
      </c>
      <c r="CD392">
        <v>2</v>
      </c>
      <c r="CE392">
        <v>2</v>
      </c>
      <c r="CF392">
        <v>2</v>
      </c>
      <c r="CG392">
        <v>2</v>
      </c>
      <c r="CH392">
        <v>2</v>
      </c>
      <c r="CI392">
        <f t="shared" si="136"/>
        <v>60</v>
      </c>
      <c r="CJ392">
        <f t="shared" si="137"/>
        <v>0</v>
      </c>
      <c r="CK392" s="7">
        <f t="shared" si="138"/>
        <v>1</v>
      </c>
      <c r="CL392">
        <v>149</v>
      </c>
      <c r="CM392" s="7">
        <f t="shared" si="143"/>
        <v>0.40268456375838924</v>
      </c>
      <c r="CN392">
        <f t="shared" si="139"/>
        <v>28</v>
      </c>
      <c r="CO392">
        <f t="shared" si="140"/>
        <v>0</v>
      </c>
      <c r="CP392" s="7">
        <f t="shared" si="141"/>
        <v>1</v>
      </c>
      <c r="CQ392">
        <v>42</v>
      </c>
      <c r="CR392" s="7">
        <f t="shared" si="142"/>
        <v>0.66666666666666663</v>
      </c>
      <c r="CT392" s="39">
        <v>0</v>
      </c>
      <c r="CU392" s="39">
        <v>0</v>
      </c>
      <c r="CV392" s="39">
        <v>0</v>
      </c>
      <c r="CW392" s="39">
        <v>0</v>
      </c>
      <c r="CX392" s="39">
        <v>0</v>
      </c>
      <c r="CY392" s="39">
        <v>0</v>
      </c>
      <c r="CZ392" s="39">
        <v>0</v>
      </c>
      <c r="DA392" s="39">
        <v>0</v>
      </c>
      <c r="DB392" s="39">
        <v>0</v>
      </c>
      <c r="DC392" s="39">
        <v>50</v>
      </c>
      <c r="DD392" s="31">
        <v>5</v>
      </c>
      <c r="DE392" s="39">
        <v>0</v>
      </c>
      <c r="DF392" s="39">
        <v>0</v>
      </c>
      <c r="DG392" s="39">
        <v>0</v>
      </c>
      <c r="DH392" s="39">
        <v>0</v>
      </c>
      <c r="DI392" s="31">
        <v>0</v>
      </c>
      <c r="DJ392" s="39">
        <v>0</v>
      </c>
      <c r="DK392" s="39">
        <v>0</v>
      </c>
      <c r="DL392" s="39">
        <v>0</v>
      </c>
      <c r="DM392" s="31">
        <v>0</v>
      </c>
      <c r="DN392" s="39">
        <v>0</v>
      </c>
      <c r="DO392" s="39">
        <v>20</v>
      </c>
      <c r="DP392" s="39">
        <v>80</v>
      </c>
      <c r="DQ392" s="39">
        <v>80</v>
      </c>
      <c r="DR392" s="31">
        <v>45</v>
      </c>
      <c r="DS392" s="39">
        <v>0</v>
      </c>
      <c r="DT392" s="39">
        <v>0</v>
      </c>
      <c r="DU392" s="39">
        <v>20</v>
      </c>
      <c r="DV392" s="39">
        <v>80</v>
      </c>
      <c r="DW392" s="39">
        <v>40</v>
      </c>
      <c r="DX392" s="31">
        <v>28</v>
      </c>
      <c r="DY392" s="39">
        <v>0</v>
      </c>
      <c r="DZ392" s="39">
        <v>0</v>
      </c>
      <c r="EA392" s="31">
        <v>0</v>
      </c>
      <c r="EB392" s="39">
        <v>20</v>
      </c>
      <c r="EC392" s="39">
        <v>25</v>
      </c>
      <c r="ED392" s="31">
        <v>22.5</v>
      </c>
      <c r="EE392" s="39">
        <v>0</v>
      </c>
      <c r="EF392" s="39">
        <v>25</v>
      </c>
      <c r="EG392" s="39">
        <v>0</v>
      </c>
      <c r="EH392" s="39">
        <v>50</v>
      </c>
      <c r="EI392" s="39">
        <v>25</v>
      </c>
      <c r="EJ392" s="31">
        <v>20</v>
      </c>
      <c r="EK392" s="40">
        <v>15</v>
      </c>
      <c r="EL392">
        <v>50</v>
      </c>
      <c r="EM392">
        <v>50</v>
      </c>
      <c r="EN392">
        <v>50</v>
      </c>
      <c r="EO392">
        <v>0</v>
      </c>
      <c r="EP392">
        <v>0</v>
      </c>
      <c r="EQ392">
        <v>100</v>
      </c>
      <c r="ER392">
        <v>100</v>
      </c>
      <c r="ES392">
        <v>100</v>
      </c>
      <c r="ET392">
        <v>100</v>
      </c>
      <c r="EU392">
        <v>100</v>
      </c>
      <c r="EV392">
        <v>100</v>
      </c>
      <c r="EW392">
        <v>100</v>
      </c>
      <c r="EX392" s="6">
        <f t="shared" si="145"/>
        <v>70.833333333333329</v>
      </c>
      <c r="EY392">
        <f t="shared" si="146"/>
        <v>50</v>
      </c>
      <c r="EZ392" s="6">
        <f t="shared" si="147"/>
        <v>41.666666666666664</v>
      </c>
      <c r="FA392" s="6">
        <f t="shared" si="148"/>
        <v>100</v>
      </c>
      <c r="FB392" s="6">
        <f t="shared" si="149"/>
        <v>37.5</v>
      </c>
    </row>
    <row r="393" spans="1:158" x14ac:dyDescent="0.2">
      <c r="A393" t="s">
        <v>901</v>
      </c>
      <c r="B393">
        <v>1</v>
      </c>
      <c r="C393">
        <v>1</v>
      </c>
      <c r="D393">
        <v>3</v>
      </c>
      <c r="E393">
        <v>1</v>
      </c>
      <c r="F393">
        <v>1</v>
      </c>
      <c r="H393">
        <f>COUNTIFS(R393, 2, I393, 0)</f>
        <v>1</v>
      </c>
      <c r="I393">
        <f t="shared" si="144"/>
        <v>0</v>
      </c>
      <c r="J393" s="9">
        <f>SUM(COUNTIFS(I393, 0, H393, 0, O393, {"1";"2";"3"}))</f>
        <v>0</v>
      </c>
      <c r="K393" s="9">
        <f t="shared" si="135"/>
        <v>0</v>
      </c>
      <c r="L393">
        <v>1</v>
      </c>
      <c r="M393">
        <v>1</v>
      </c>
      <c r="N393">
        <v>1</v>
      </c>
      <c r="O393">
        <v>3</v>
      </c>
      <c r="P393">
        <v>3</v>
      </c>
      <c r="Q393">
        <v>1993</v>
      </c>
      <c r="R393">
        <v>2</v>
      </c>
      <c r="S393">
        <v>3</v>
      </c>
      <c r="T393">
        <v>1</v>
      </c>
      <c r="U393">
        <v>1</v>
      </c>
      <c r="V393">
        <v>1</v>
      </c>
      <c r="W393">
        <v>0</v>
      </c>
      <c r="X393">
        <v>0</v>
      </c>
      <c r="Y393">
        <v>0</v>
      </c>
      <c r="Z393">
        <v>1</v>
      </c>
      <c r="AA393">
        <v>2000</v>
      </c>
      <c r="AD393">
        <v>1</v>
      </c>
      <c r="AE393">
        <v>3</v>
      </c>
      <c r="AF393">
        <v>4</v>
      </c>
      <c r="AH393">
        <v>5</v>
      </c>
      <c r="AI393">
        <v>6</v>
      </c>
      <c r="AJ393" s="10" t="s">
        <v>103</v>
      </c>
      <c r="AK393" s="13" t="s">
        <v>968</v>
      </c>
      <c r="AL393">
        <v>0</v>
      </c>
      <c r="AM393">
        <v>2</v>
      </c>
      <c r="AN393">
        <v>2</v>
      </c>
      <c r="AO393">
        <v>1</v>
      </c>
      <c r="AP393">
        <v>2</v>
      </c>
      <c r="AQ393">
        <v>2</v>
      </c>
      <c r="AR393">
        <v>1</v>
      </c>
      <c r="AS393">
        <v>1</v>
      </c>
      <c r="AT393">
        <v>2</v>
      </c>
      <c r="AU393">
        <v>1</v>
      </c>
      <c r="AV393">
        <v>2</v>
      </c>
      <c r="AW393">
        <v>2</v>
      </c>
      <c r="AX393">
        <v>2</v>
      </c>
      <c r="AY393">
        <v>1</v>
      </c>
      <c r="AZ393">
        <v>1</v>
      </c>
      <c r="BA393">
        <v>1</v>
      </c>
      <c r="BB393">
        <v>1</v>
      </c>
      <c r="BC393">
        <v>1</v>
      </c>
      <c r="BD393">
        <v>1</v>
      </c>
      <c r="BE393">
        <v>1</v>
      </c>
      <c r="BF393">
        <v>3</v>
      </c>
      <c r="BG393">
        <v>5</v>
      </c>
      <c r="BH393">
        <v>4</v>
      </c>
      <c r="BI393">
        <v>1</v>
      </c>
      <c r="BJ393">
        <v>4</v>
      </c>
      <c r="BK393">
        <v>2</v>
      </c>
      <c r="BL393">
        <v>3</v>
      </c>
      <c r="BM393">
        <v>1</v>
      </c>
      <c r="BN393">
        <v>4</v>
      </c>
      <c r="BO393">
        <v>5</v>
      </c>
      <c r="BP393">
        <v>4</v>
      </c>
      <c r="BQ393">
        <v>4</v>
      </c>
      <c r="BR393">
        <v>3</v>
      </c>
      <c r="BS393">
        <v>3</v>
      </c>
      <c r="BT393">
        <v>3</v>
      </c>
      <c r="BU393">
        <v>3</v>
      </c>
      <c r="BV393">
        <v>2</v>
      </c>
      <c r="BW393">
        <v>2</v>
      </c>
      <c r="BX393">
        <v>2</v>
      </c>
      <c r="BY393">
        <v>2</v>
      </c>
      <c r="BZ393">
        <v>5</v>
      </c>
      <c r="CA393">
        <v>5</v>
      </c>
      <c r="CB393">
        <v>5</v>
      </c>
      <c r="CC393">
        <v>2</v>
      </c>
      <c r="CD393">
        <v>2</v>
      </c>
      <c r="CE393">
        <v>2</v>
      </c>
      <c r="CF393">
        <v>2</v>
      </c>
      <c r="CG393">
        <v>2</v>
      </c>
      <c r="CH393">
        <v>2</v>
      </c>
      <c r="CI393">
        <f t="shared" si="136"/>
        <v>81</v>
      </c>
      <c r="CJ393">
        <f t="shared" si="137"/>
        <v>0</v>
      </c>
      <c r="CK393" s="7">
        <f t="shared" si="138"/>
        <v>1</v>
      </c>
      <c r="CL393">
        <v>149</v>
      </c>
      <c r="CM393" s="7">
        <f t="shared" si="143"/>
        <v>0.5436241610738255</v>
      </c>
      <c r="CN393">
        <f t="shared" si="139"/>
        <v>33</v>
      </c>
      <c r="CO393">
        <f t="shared" si="140"/>
        <v>0</v>
      </c>
      <c r="CP393" s="7">
        <f t="shared" si="141"/>
        <v>1</v>
      </c>
      <c r="CQ393">
        <v>42</v>
      </c>
      <c r="CR393" s="7">
        <f t="shared" si="142"/>
        <v>0.7857142857142857</v>
      </c>
      <c r="CT393" s="39">
        <v>0</v>
      </c>
      <c r="CU393" s="39">
        <v>50</v>
      </c>
      <c r="CV393" s="39">
        <v>50</v>
      </c>
      <c r="CW393" s="39">
        <v>0</v>
      </c>
      <c r="CX393" s="39">
        <v>0</v>
      </c>
      <c r="CY393" s="39">
        <v>50</v>
      </c>
      <c r="CZ393" s="39">
        <v>0</v>
      </c>
      <c r="DA393" s="39">
        <v>50</v>
      </c>
      <c r="DB393" s="39">
        <v>50</v>
      </c>
      <c r="DC393" s="39">
        <v>50</v>
      </c>
      <c r="DD393" s="31">
        <v>30</v>
      </c>
      <c r="DE393" s="39">
        <v>0</v>
      </c>
      <c r="DF393" s="39">
        <v>0</v>
      </c>
      <c r="DG393" s="39">
        <v>0</v>
      </c>
      <c r="DH393" s="39">
        <v>0</v>
      </c>
      <c r="DI393" s="31">
        <v>0</v>
      </c>
      <c r="DJ393" s="39">
        <v>0</v>
      </c>
      <c r="DK393" s="39">
        <v>0</v>
      </c>
      <c r="DL393" s="39">
        <v>0</v>
      </c>
      <c r="DM393" s="31">
        <v>0</v>
      </c>
      <c r="DN393" s="39">
        <v>0</v>
      </c>
      <c r="DO393" s="39">
        <v>0</v>
      </c>
      <c r="DP393" s="39">
        <v>80</v>
      </c>
      <c r="DQ393" s="39">
        <v>60</v>
      </c>
      <c r="DR393" s="31">
        <v>35</v>
      </c>
      <c r="DS393" s="39">
        <v>60</v>
      </c>
      <c r="DT393" s="39">
        <v>20</v>
      </c>
      <c r="DU393" s="39">
        <v>40</v>
      </c>
      <c r="DV393" s="39">
        <v>60</v>
      </c>
      <c r="DW393" s="39">
        <v>60</v>
      </c>
      <c r="DX393" s="31">
        <v>48</v>
      </c>
      <c r="DY393" s="39">
        <v>50</v>
      </c>
      <c r="DZ393" s="39">
        <v>50</v>
      </c>
      <c r="EA393" s="31">
        <v>50</v>
      </c>
      <c r="EB393" s="39">
        <v>80</v>
      </c>
      <c r="EC393" s="39">
        <v>75</v>
      </c>
      <c r="ED393" s="31">
        <v>77.5</v>
      </c>
      <c r="EE393" s="39">
        <v>25</v>
      </c>
      <c r="EF393" s="39">
        <v>50</v>
      </c>
      <c r="EG393" s="39">
        <v>50</v>
      </c>
      <c r="EH393" s="39">
        <v>50</v>
      </c>
      <c r="EI393" s="39">
        <v>25</v>
      </c>
      <c r="EJ393" s="31">
        <v>40</v>
      </c>
      <c r="EK393" s="40">
        <v>32.222222222222221</v>
      </c>
      <c r="EL393">
        <v>25</v>
      </c>
      <c r="EM393">
        <v>25</v>
      </c>
      <c r="EN393">
        <v>25</v>
      </c>
      <c r="EO393">
        <v>100</v>
      </c>
      <c r="EP393">
        <v>100</v>
      </c>
      <c r="EQ393">
        <v>100</v>
      </c>
      <c r="ER393">
        <v>100</v>
      </c>
      <c r="ES393">
        <v>100</v>
      </c>
      <c r="ET393">
        <v>100</v>
      </c>
      <c r="EU393">
        <v>100</v>
      </c>
      <c r="EV393">
        <v>100</v>
      </c>
      <c r="EW393">
        <v>100</v>
      </c>
      <c r="EX393" s="6">
        <f t="shared" si="145"/>
        <v>81.25</v>
      </c>
      <c r="EY393">
        <f t="shared" si="146"/>
        <v>25</v>
      </c>
      <c r="EZ393" s="6">
        <f t="shared" si="147"/>
        <v>62.5</v>
      </c>
      <c r="FA393" s="6">
        <f t="shared" si="148"/>
        <v>100</v>
      </c>
      <c r="FB393" s="6">
        <f t="shared" si="149"/>
        <v>81.25</v>
      </c>
    </row>
    <row r="394" spans="1:158" x14ac:dyDescent="0.2">
      <c r="A394" t="s">
        <v>902</v>
      </c>
      <c r="B394">
        <v>1</v>
      </c>
      <c r="C394">
        <v>1</v>
      </c>
      <c r="D394">
        <v>3</v>
      </c>
      <c r="E394">
        <v>1</v>
      </c>
      <c r="F394">
        <v>1</v>
      </c>
      <c r="H394">
        <f>COUNTIFS(R394, 2, I394, 0)</f>
        <v>1</v>
      </c>
      <c r="I394">
        <f t="shared" si="144"/>
        <v>0</v>
      </c>
      <c r="J394" s="9">
        <f>SUM(COUNTIFS(I394, 0, H394, 0, O394, {"1";"2";"3"}))</f>
        <v>0</v>
      </c>
      <c r="K394" s="9">
        <f t="shared" si="135"/>
        <v>0</v>
      </c>
      <c r="L394">
        <v>1</v>
      </c>
      <c r="M394">
        <v>1</v>
      </c>
      <c r="N394">
        <v>1</v>
      </c>
      <c r="O394">
        <v>1</v>
      </c>
      <c r="P394">
        <v>2</v>
      </c>
      <c r="Q394">
        <v>2013</v>
      </c>
      <c r="R394">
        <v>2</v>
      </c>
      <c r="S394">
        <v>2</v>
      </c>
      <c r="T394">
        <v>1</v>
      </c>
      <c r="U394">
        <v>1</v>
      </c>
      <c r="V394">
        <v>0</v>
      </c>
      <c r="W394">
        <v>1</v>
      </c>
      <c r="X394">
        <v>0</v>
      </c>
      <c r="Y394">
        <v>0</v>
      </c>
      <c r="Z394">
        <v>3</v>
      </c>
      <c r="AE394">
        <v>3</v>
      </c>
      <c r="AF394">
        <v>2</v>
      </c>
      <c r="AG394">
        <v>2</v>
      </c>
      <c r="AH394">
        <v>6</v>
      </c>
      <c r="AI394">
        <v>6</v>
      </c>
      <c r="AJ394" s="10" t="s">
        <v>443</v>
      </c>
      <c r="AK394" s="13" t="s">
        <v>968</v>
      </c>
      <c r="AL394">
        <v>0</v>
      </c>
      <c r="AM394">
        <v>3</v>
      </c>
      <c r="AN394">
        <v>2</v>
      </c>
      <c r="AO394">
        <v>1</v>
      </c>
      <c r="AP394">
        <v>2</v>
      </c>
      <c r="AQ394">
        <v>2</v>
      </c>
      <c r="AR394">
        <v>1</v>
      </c>
      <c r="AS394">
        <v>2</v>
      </c>
      <c r="AT394">
        <v>1</v>
      </c>
      <c r="AU394">
        <v>2</v>
      </c>
      <c r="AV394">
        <v>2</v>
      </c>
      <c r="AW394">
        <v>2</v>
      </c>
      <c r="AX394">
        <v>2</v>
      </c>
      <c r="AY394">
        <v>1</v>
      </c>
      <c r="AZ394">
        <v>1</v>
      </c>
      <c r="BA394">
        <v>1</v>
      </c>
      <c r="BB394">
        <v>1</v>
      </c>
      <c r="BC394">
        <v>2</v>
      </c>
      <c r="BD394">
        <v>2</v>
      </c>
      <c r="BE394">
        <v>2</v>
      </c>
      <c r="BF394">
        <v>4</v>
      </c>
      <c r="BG394">
        <v>3</v>
      </c>
      <c r="BH394">
        <v>3</v>
      </c>
      <c r="BI394">
        <v>3</v>
      </c>
      <c r="BJ394">
        <v>6</v>
      </c>
      <c r="BK394">
        <v>6</v>
      </c>
      <c r="BL394">
        <v>3</v>
      </c>
      <c r="BM394">
        <v>2</v>
      </c>
      <c r="BN394">
        <v>5</v>
      </c>
      <c r="BO394">
        <v>4</v>
      </c>
      <c r="BP394">
        <v>4</v>
      </c>
      <c r="BQ394">
        <v>3</v>
      </c>
      <c r="BR394">
        <v>4</v>
      </c>
      <c r="BS394">
        <v>5</v>
      </c>
      <c r="BT394">
        <v>2</v>
      </c>
      <c r="BU394">
        <v>4</v>
      </c>
      <c r="BV394">
        <v>2</v>
      </c>
      <c r="BW394">
        <v>3</v>
      </c>
      <c r="BX394">
        <v>4</v>
      </c>
      <c r="BY394">
        <v>2</v>
      </c>
      <c r="BZ394">
        <v>4</v>
      </c>
      <c r="CA394">
        <v>4</v>
      </c>
      <c r="CB394">
        <v>2</v>
      </c>
      <c r="CC394">
        <v>0</v>
      </c>
      <c r="CD394">
        <v>2</v>
      </c>
      <c r="CE394">
        <v>1</v>
      </c>
      <c r="CF394">
        <v>2</v>
      </c>
      <c r="CG394">
        <v>2</v>
      </c>
      <c r="CH394">
        <v>2</v>
      </c>
      <c r="CI394">
        <f t="shared" si="136"/>
        <v>95</v>
      </c>
      <c r="CJ394">
        <f t="shared" si="137"/>
        <v>0</v>
      </c>
      <c r="CK394" s="7">
        <f t="shared" si="138"/>
        <v>1</v>
      </c>
      <c r="CL394">
        <v>149</v>
      </c>
      <c r="CM394" s="7">
        <f t="shared" si="143"/>
        <v>0.63758389261744963</v>
      </c>
      <c r="CN394">
        <f t="shared" si="139"/>
        <v>28</v>
      </c>
      <c r="CO394">
        <f t="shared" si="140"/>
        <v>0</v>
      </c>
      <c r="CP394" s="7">
        <f t="shared" si="141"/>
        <v>1</v>
      </c>
      <c r="CQ394">
        <v>42</v>
      </c>
      <c r="CR394" s="7">
        <f t="shared" si="142"/>
        <v>0.66666666666666663</v>
      </c>
      <c r="CT394" s="39">
        <v>0</v>
      </c>
      <c r="CU394" s="39">
        <v>50</v>
      </c>
      <c r="CV394" s="39">
        <v>50</v>
      </c>
      <c r="CW394" s="39">
        <v>0</v>
      </c>
      <c r="CX394" s="39">
        <v>50</v>
      </c>
      <c r="CY394" s="39">
        <v>0</v>
      </c>
      <c r="CZ394" s="39">
        <v>50</v>
      </c>
      <c r="DA394" s="39">
        <v>50</v>
      </c>
      <c r="DB394" s="39">
        <v>50</v>
      </c>
      <c r="DC394" s="39">
        <v>50</v>
      </c>
      <c r="DD394" s="31">
        <v>35</v>
      </c>
      <c r="DE394" s="39">
        <v>0</v>
      </c>
      <c r="DF394" s="39">
        <v>0</v>
      </c>
      <c r="DG394" s="39">
        <v>0</v>
      </c>
      <c r="DH394" s="39">
        <v>0</v>
      </c>
      <c r="DI394" s="31">
        <v>0</v>
      </c>
      <c r="DJ394" s="39">
        <v>100</v>
      </c>
      <c r="DK394" s="39">
        <v>100</v>
      </c>
      <c r="DL394" s="39">
        <v>100</v>
      </c>
      <c r="DM394" s="31">
        <v>100</v>
      </c>
      <c r="DN394" s="39">
        <v>40</v>
      </c>
      <c r="DO394" s="39">
        <v>20</v>
      </c>
      <c r="DP394" s="39">
        <v>60</v>
      </c>
      <c r="DQ394" s="39">
        <v>40</v>
      </c>
      <c r="DR394" s="31">
        <v>40</v>
      </c>
      <c r="DS394" s="39">
        <v>100</v>
      </c>
      <c r="DT394" s="39">
        <v>100</v>
      </c>
      <c r="DU394" s="39">
        <v>40</v>
      </c>
      <c r="DV394" s="39">
        <v>80</v>
      </c>
      <c r="DW394" s="39">
        <v>60</v>
      </c>
      <c r="DX394" s="31">
        <v>76</v>
      </c>
      <c r="DY394" s="39">
        <v>75</v>
      </c>
      <c r="DZ394" s="39">
        <v>75</v>
      </c>
      <c r="EA394" s="31">
        <v>75</v>
      </c>
      <c r="EB394" s="39">
        <v>40</v>
      </c>
      <c r="EC394" s="39">
        <v>50</v>
      </c>
      <c r="ED394" s="31">
        <v>45</v>
      </c>
      <c r="EE394" s="39">
        <v>50</v>
      </c>
      <c r="EF394" s="39">
        <v>100</v>
      </c>
      <c r="EG394" s="39">
        <v>25</v>
      </c>
      <c r="EH394" s="39">
        <v>75</v>
      </c>
      <c r="EI394" s="39">
        <v>25</v>
      </c>
      <c r="EJ394" s="31">
        <v>55</v>
      </c>
      <c r="EK394" s="40">
        <v>48.055555555555557</v>
      </c>
      <c r="EL394">
        <v>50</v>
      </c>
      <c r="EM394">
        <v>75</v>
      </c>
      <c r="EN394">
        <v>25</v>
      </c>
      <c r="EO394">
        <v>75</v>
      </c>
      <c r="EP394">
        <v>75</v>
      </c>
      <c r="EQ394">
        <v>25</v>
      </c>
      <c r="ES394">
        <v>100</v>
      </c>
      <c r="ET394">
        <v>0</v>
      </c>
      <c r="EU394">
        <v>100</v>
      </c>
      <c r="EV394">
        <v>100</v>
      </c>
      <c r="EW394">
        <v>100</v>
      </c>
      <c r="EX394" s="6">
        <f t="shared" si="145"/>
        <v>65.909090909090907</v>
      </c>
      <c r="EY394">
        <f t="shared" si="146"/>
        <v>62.5</v>
      </c>
      <c r="EZ394" s="6">
        <f t="shared" si="147"/>
        <v>54.166666666666664</v>
      </c>
      <c r="FA394" s="6">
        <f t="shared" si="148"/>
        <v>80</v>
      </c>
      <c r="FB394" s="6">
        <f t="shared" si="149"/>
        <v>50</v>
      </c>
    </row>
    <row r="395" spans="1:158" x14ac:dyDescent="0.2">
      <c r="A395" t="s">
        <v>903</v>
      </c>
      <c r="B395">
        <v>1</v>
      </c>
      <c r="C395">
        <v>1</v>
      </c>
      <c r="D395">
        <v>3</v>
      </c>
      <c r="E395">
        <v>1</v>
      </c>
      <c r="F395">
        <v>1</v>
      </c>
      <c r="H395">
        <f>COUNTIFS(R395, 2, I395, 0)</f>
        <v>1</v>
      </c>
      <c r="I395">
        <f t="shared" si="144"/>
        <v>0</v>
      </c>
      <c r="J395" s="9">
        <f>SUM(COUNTIFS(I395, 0, H395, 0, O395, {"1";"2";"3"}))</f>
        <v>0</v>
      </c>
      <c r="K395" s="9">
        <f t="shared" si="135"/>
        <v>0</v>
      </c>
      <c r="L395">
        <v>1</v>
      </c>
      <c r="M395">
        <v>1</v>
      </c>
      <c r="N395">
        <v>1</v>
      </c>
      <c r="O395">
        <v>1</v>
      </c>
      <c r="P395">
        <v>2</v>
      </c>
      <c r="Q395">
        <v>2010</v>
      </c>
      <c r="R395">
        <v>2</v>
      </c>
      <c r="S395">
        <v>2</v>
      </c>
      <c r="T395">
        <v>1</v>
      </c>
      <c r="U395">
        <v>1</v>
      </c>
      <c r="V395">
        <v>0</v>
      </c>
      <c r="W395">
        <v>0</v>
      </c>
      <c r="X395">
        <v>0</v>
      </c>
      <c r="Y395">
        <v>0</v>
      </c>
      <c r="Z395">
        <v>2</v>
      </c>
      <c r="AE395">
        <v>2</v>
      </c>
      <c r="AF395">
        <v>1</v>
      </c>
      <c r="AH395">
        <v>6</v>
      </c>
      <c r="AI395">
        <v>6</v>
      </c>
      <c r="AJ395" s="10" t="s">
        <v>444</v>
      </c>
      <c r="AK395" s="13" t="s">
        <v>968</v>
      </c>
      <c r="AL395">
        <v>0</v>
      </c>
      <c r="AM395">
        <v>3</v>
      </c>
      <c r="AN395">
        <v>2</v>
      </c>
      <c r="AO395">
        <v>2</v>
      </c>
      <c r="AP395">
        <v>3</v>
      </c>
      <c r="AQ395">
        <v>3</v>
      </c>
      <c r="AR395">
        <v>3</v>
      </c>
      <c r="AS395">
        <v>3</v>
      </c>
      <c r="AT395">
        <v>3</v>
      </c>
      <c r="AU395">
        <v>2</v>
      </c>
      <c r="AV395">
        <v>3</v>
      </c>
      <c r="AW395">
        <v>3</v>
      </c>
      <c r="AX395">
        <v>3</v>
      </c>
      <c r="AY395">
        <v>1</v>
      </c>
      <c r="AZ395">
        <v>1</v>
      </c>
      <c r="BA395">
        <v>2</v>
      </c>
      <c r="BB395">
        <v>2</v>
      </c>
      <c r="BC395">
        <v>1</v>
      </c>
      <c r="BD395">
        <v>1</v>
      </c>
      <c r="BE395">
        <v>2</v>
      </c>
      <c r="BF395">
        <v>4</v>
      </c>
      <c r="BG395">
        <v>3</v>
      </c>
      <c r="BH395">
        <v>3</v>
      </c>
      <c r="BI395">
        <v>3</v>
      </c>
      <c r="BJ395">
        <v>6</v>
      </c>
      <c r="BK395">
        <v>6</v>
      </c>
      <c r="BL395">
        <v>3</v>
      </c>
      <c r="BM395">
        <v>2</v>
      </c>
      <c r="BN395">
        <v>6</v>
      </c>
      <c r="BO395">
        <v>3</v>
      </c>
      <c r="BP395">
        <v>4</v>
      </c>
      <c r="BQ395">
        <v>2</v>
      </c>
      <c r="BR395">
        <v>4</v>
      </c>
      <c r="BS395">
        <v>3</v>
      </c>
      <c r="BT395">
        <v>2</v>
      </c>
      <c r="BU395">
        <v>4</v>
      </c>
      <c r="BV395">
        <v>3</v>
      </c>
      <c r="BW395">
        <v>5</v>
      </c>
      <c r="BX395">
        <v>3</v>
      </c>
      <c r="BY395">
        <v>5</v>
      </c>
      <c r="BZ395">
        <v>5</v>
      </c>
      <c r="CA395">
        <v>3</v>
      </c>
      <c r="CB395">
        <v>2</v>
      </c>
      <c r="CC395">
        <v>2</v>
      </c>
      <c r="CD395">
        <v>2</v>
      </c>
      <c r="CE395">
        <v>2</v>
      </c>
      <c r="CF395">
        <v>2</v>
      </c>
      <c r="CG395">
        <v>2</v>
      </c>
      <c r="CH395">
        <v>2</v>
      </c>
      <c r="CI395">
        <f t="shared" si="136"/>
        <v>104</v>
      </c>
      <c r="CJ395">
        <f t="shared" si="137"/>
        <v>0</v>
      </c>
      <c r="CK395" s="7">
        <f t="shared" si="138"/>
        <v>1</v>
      </c>
      <c r="CL395">
        <v>149</v>
      </c>
      <c r="CM395" s="7">
        <f>CI395/CL395</f>
        <v>0.69798657718120805</v>
      </c>
      <c r="CN395">
        <f t="shared" si="139"/>
        <v>35</v>
      </c>
      <c r="CO395">
        <f t="shared" si="140"/>
        <v>0</v>
      </c>
      <c r="CP395" s="7">
        <f t="shared" si="141"/>
        <v>1</v>
      </c>
      <c r="CQ395">
        <v>42</v>
      </c>
      <c r="CR395" s="7">
        <f t="shared" si="142"/>
        <v>0.83333333333333337</v>
      </c>
      <c r="CT395" s="39">
        <v>50</v>
      </c>
      <c r="CU395" s="39">
        <v>100</v>
      </c>
      <c r="CV395" s="39">
        <v>100</v>
      </c>
      <c r="CW395" s="39">
        <v>100</v>
      </c>
      <c r="CX395" s="39">
        <v>100</v>
      </c>
      <c r="CY395" s="39">
        <v>100</v>
      </c>
      <c r="CZ395" s="39">
        <v>50</v>
      </c>
      <c r="DA395" s="39">
        <v>100</v>
      </c>
      <c r="DB395" s="39">
        <v>100</v>
      </c>
      <c r="DC395" s="39">
        <v>100</v>
      </c>
      <c r="DD395" s="31">
        <v>90</v>
      </c>
      <c r="DE395" s="39">
        <v>0</v>
      </c>
      <c r="DF395" s="39">
        <v>0</v>
      </c>
      <c r="DG395" s="39">
        <v>100</v>
      </c>
      <c r="DH395" s="39">
        <v>100</v>
      </c>
      <c r="DI395" s="31">
        <v>50</v>
      </c>
      <c r="DJ395" s="39">
        <v>0</v>
      </c>
      <c r="DK395" s="39">
        <v>0</v>
      </c>
      <c r="DL395" s="39">
        <v>100</v>
      </c>
      <c r="DM395" s="31">
        <v>33.333333333333336</v>
      </c>
      <c r="DN395" s="39">
        <v>40</v>
      </c>
      <c r="DO395" s="39">
        <v>20</v>
      </c>
      <c r="DP395" s="39">
        <v>40</v>
      </c>
      <c r="DQ395" s="39">
        <v>20</v>
      </c>
      <c r="DR395" s="31">
        <v>30</v>
      </c>
      <c r="DS395" s="39">
        <v>100</v>
      </c>
      <c r="DT395" s="39">
        <v>100</v>
      </c>
      <c r="DU395" s="39">
        <v>40</v>
      </c>
      <c r="DV395" s="39">
        <v>100</v>
      </c>
      <c r="DW395" s="39">
        <v>60</v>
      </c>
      <c r="DX395" s="31">
        <v>80</v>
      </c>
      <c r="DY395" s="39">
        <v>75</v>
      </c>
      <c r="DZ395" s="39">
        <v>75</v>
      </c>
      <c r="EA395" s="31">
        <v>75</v>
      </c>
      <c r="EB395" s="39">
        <v>40</v>
      </c>
      <c r="EC395" s="39">
        <v>50</v>
      </c>
      <c r="ED395" s="31">
        <v>45</v>
      </c>
      <c r="EE395" s="39">
        <v>50</v>
      </c>
      <c r="EF395" s="39">
        <v>50</v>
      </c>
      <c r="EG395" s="39">
        <v>25</v>
      </c>
      <c r="EH395" s="39">
        <v>75</v>
      </c>
      <c r="EI395" s="39">
        <v>50</v>
      </c>
      <c r="EJ395" s="31">
        <v>50</v>
      </c>
      <c r="EK395" s="40">
        <v>62.083333333333336</v>
      </c>
      <c r="EL395">
        <v>100</v>
      </c>
      <c r="EM395">
        <v>50</v>
      </c>
      <c r="EN395">
        <v>100</v>
      </c>
      <c r="EO395">
        <v>100</v>
      </c>
      <c r="EP395">
        <v>50</v>
      </c>
      <c r="EQ395">
        <v>25</v>
      </c>
      <c r="ER395">
        <v>100</v>
      </c>
      <c r="ES395">
        <v>100</v>
      </c>
      <c r="ET395">
        <v>100</v>
      </c>
      <c r="EU395">
        <v>100</v>
      </c>
      <c r="EV395">
        <v>100</v>
      </c>
      <c r="EW395">
        <v>100</v>
      </c>
      <c r="EX395" s="6">
        <f t="shared" si="145"/>
        <v>85.416666666666671</v>
      </c>
      <c r="EY395">
        <f t="shared" si="146"/>
        <v>75</v>
      </c>
      <c r="EZ395" s="6">
        <f t="shared" si="147"/>
        <v>70.833333333333329</v>
      </c>
      <c r="FA395" s="6">
        <f t="shared" si="148"/>
        <v>100</v>
      </c>
      <c r="FB395" s="6">
        <f t="shared" si="149"/>
        <v>68.75</v>
      </c>
    </row>
    <row r="396" spans="1:158" x14ac:dyDescent="0.2">
      <c r="A396" t="s">
        <v>904</v>
      </c>
      <c r="B396">
        <v>1</v>
      </c>
      <c r="C396">
        <v>1</v>
      </c>
      <c r="D396">
        <v>3</v>
      </c>
      <c r="E396">
        <v>1</v>
      </c>
      <c r="F396">
        <v>1</v>
      </c>
      <c r="H396">
        <f>COUNTIFS(R396, 2, I396, 0)</f>
        <v>1</v>
      </c>
      <c r="I396">
        <f t="shared" si="144"/>
        <v>0</v>
      </c>
      <c r="J396" s="9">
        <f>SUM(COUNTIFS(I396, 0, H396, 0, O396, {"1";"2";"3"}))</f>
        <v>0</v>
      </c>
      <c r="K396" s="9">
        <f t="shared" si="135"/>
        <v>0</v>
      </c>
      <c r="L396">
        <v>1</v>
      </c>
      <c r="M396">
        <v>1</v>
      </c>
      <c r="N396">
        <v>1</v>
      </c>
      <c r="O396">
        <v>1</v>
      </c>
      <c r="Q396">
        <v>2012</v>
      </c>
      <c r="R396">
        <v>2</v>
      </c>
      <c r="S396">
        <v>2</v>
      </c>
      <c r="T396">
        <v>1</v>
      </c>
      <c r="U396">
        <v>0</v>
      </c>
      <c r="V396">
        <v>1</v>
      </c>
      <c r="W396">
        <v>0</v>
      </c>
      <c r="X396">
        <v>0</v>
      </c>
      <c r="Y396">
        <v>0</v>
      </c>
      <c r="Z396">
        <v>1</v>
      </c>
      <c r="AE396">
        <v>2</v>
      </c>
      <c r="AF396">
        <v>1</v>
      </c>
      <c r="AH396">
        <v>5</v>
      </c>
      <c r="AI396">
        <v>5</v>
      </c>
      <c r="AJ396" s="10" t="s">
        <v>445</v>
      </c>
      <c r="AK396" s="13" t="s">
        <v>968</v>
      </c>
      <c r="AL396">
        <v>0</v>
      </c>
      <c r="AM396">
        <v>5</v>
      </c>
      <c r="AN396">
        <v>3</v>
      </c>
      <c r="AO396">
        <v>3</v>
      </c>
      <c r="AP396">
        <v>3</v>
      </c>
      <c r="AQ396">
        <v>3</v>
      </c>
      <c r="AR396">
        <v>3</v>
      </c>
      <c r="AS396">
        <v>3</v>
      </c>
      <c r="AT396">
        <v>3</v>
      </c>
      <c r="AU396">
        <v>3</v>
      </c>
      <c r="AV396">
        <v>3</v>
      </c>
      <c r="AW396">
        <v>3</v>
      </c>
      <c r="AX396">
        <v>3</v>
      </c>
      <c r="AY396">
        <v>2</v>
      </c>
      <c r="AZ396">
        <v>2</v>
      </c>
      <c r="BA396">
        <v>2</v>
      </c>
      <c r="BB396">
        <v>2</v>
      </c>
      <c r="BC396">
        <v>2</v>
      </c>
      <c r="BD396">
        <v>2</v>
      </c>
      <c r="BE396">
        <v>2</v>
      </c>
      <c r="BF396">
        <v>5</v>
      </c>
      <c r="BG396">
        <v>6</v>
      </c>
      <c r="BH396">
        <v>5</v>
      </c>
      <c r="BI396">
        <v>6</v>
      </c>
      <c r="BJ396">
        <v>4</v>
      </c>
      <c r="BK396">
        <v>6</v>
      </c>
      <c r="BL396">
        <v>4</v>
      </c>
      <c r="BM396">
        <v>4</v>
      </c>
      <c r="BN396">
        <v>6</v>
      </c>
      <c r="BP396">
        <v>5</v>
      </c>
      <c r="BQ396">
        <v>6</v>
      </c>
      <c r="BR396">
        <v>5</v>
      </c>
      <c r="BS396">
        <v>5</v>
      </c>
      <c r="BT396">
        <v>5</v>
      </c>
      <c r="BU396">
        <v>4</v>
      </c>
      <c r="BV396">
        <v>5</v>
      </c>
      <c r="BW396">
        <v>3</v>
      </c>
      <c r="BX396">
        <v>5</v>
      </c>
      <c r="BY396">
        <v>3</v>
      </c>
      <c r="BZ396">
        <v>5</v>
      </c>
      <c r="CA396">
        <v>5</v>
      </c>
      <c r="CB396">
        <v>5</v>
      </c>
      <c r="CC396">
        <v>2</v>
      </c>
      <c r="CD396">
        <v>2</v>
      </c>
      <c r="CF396">
        <v>2</v>
      </c>
      <c r="CG396">
        <v>2</v>
      </c>
      <c r="CH396">
        <v>2</v>
      </c>
      <c r="CI396">
        <f t="shared" si="136"/>
        <v>133</v>
      </c>
      <c r="CJ396">
        <f t="shared" si="137"/>
        <v>1</v>
      </c>
      <c r="CK396" s="7">
        <f t="shared" si="138"/>
        <v>0.97222222222222221</v>
      </c>
      <c r="CL396">
        <v>143</v>
      </c>
      <c r="CM396" s="7">
        <f t="shared" ref="CM396:CM440" si="150">CI396/CL396</f>
        <v>0.93006993006993011</v>
      </c>
      <c r="CN396">
        <f t="shared" si="139"/>
        <v>36</v>
      </c>
      <c r="CO396">
        <f t="shared" si="140"/>
        <v>1</v>
      </c>
      <c r="CP396" s="7">
        <f t="shared" si="141"/>
        <v>0.91666666666666663</v>
      </c>
      <c r="CQ396">
        <v>40</v>
      </c>
      <c r="CR396" s="7">
        <f t="shared" si="142"/>
        <v>0.9</v>
      </c>
      <c r="CT396" s="39">
        <v>100</v>
      </c>
      <c r="CU396" s="39">
        <v>100</v>
      </c>
      <c r="CV396" s="39">
        <v>100</v>
      </c>
      <c r="CW396" s="39">
        <v>100</v>
      </c>
      <c r="CX396" s="39">
        <v>100</v>
      </c>
      <c r="CY396" s="39">
        <v>100</v>
      </c>
      <c r="CZ396" s="39">
        <v>100</v>
      </c>
      <c r="DA396" s="39">
        <v>100</v>
      </c>
      <c r="DB396" s="39">
        <v>100</v>
      </c>
      <c r="DC396" s="39">
        <v>100</v>
      </c>
      <c r="DD396" s="31">
        <v>100</v>
      </c>
      <c r="DE396" s="39">
        <v>100</v>
      </c>
      <c r="DF396" s="39">
        <v>100</v>
      </c>
      <c r="DG396" s="39">
        <v>100</v>
      </c>
      <c r="DH396" s="39">
        <v>100</v>
      </c>
      <c r="DI396" s="31">
        <v>100</v>
      </c>
      <c r="DJ396" s="39">
        <v>100</v>
      </c>
      <c r="DK396" s="39">
        <v>100</v>
      </c>
      <c r="DL396" s="39">
        <v>100</v>
      </c>
      <c r="DM396" s="31">
        <v>100</v>
      </c>
      <c r="DN396" s="39">
        <v>100</v>
      </c>
      <c r="DO396" s="39">
        <v>60</v>
      </c>
      <c r="DP396" s="39"/>
      <c r="DQ396" s="39">
        <v>100</v>
      </c>
      <c r="DR396" s="31">
        <v>86.666666666666671</v>
      </c>
      <c r="DS396" s="39">
        <v>60</v>
      </c>
      <c r="DT396" s="39">
        <v>100</v>
      </c>
      <c r="DU396" s="39">
        <v>60</v>
      </c>
      <c r="DV396" s="39">
        <v>100</v>
      </c>
      <c r="DW396" s="39">
        <v>80</v>
      </c>
      <c r="DX396" s="31">
        <v>80</v>
      </c>
      <c r="DY396" s="39">
        <v>100</v>
      </c>
      <c r="DZ396" s="39">
        <v>100</v>
      </c>
      <c r="EA396" s="31">
        <v>100</v>
      </c>
      <c r="EB396" s="39">
        <v>100</v>
      </c>
      <c r="EC396" s="39">
        <v>100</v>
      </c>
      <c r="ED396" s="31">
        <v>100</v>
      </c>
      <c r="EE396" s="39">
        <v>100</v>
      </c>
      <c r="EF396" s="39">
        <v>100</v>
      </c>
      <c r="EG396" s="39">
        <v>100</v>
      </c>
      <c r="EH396" s="39">
        <v>75</v>
      </c>
      <c r="EI396" s="39">
        <v>100</v>
      </c>
      <c r="EJ396" s="31">
        <v>95</v>
      </c>
      <c r="EK396" s="40">
        <v>93.857142857142861</v>
      </c>
      <c r="EL396">
        <v>50</v>
      </c>
      <c r="EM396">
        <v>100</v>
      </c>
      <c r="EN396">
        <v>50</v>
      </c>
      <c r="EO396">
        <v>100</v>
      </c>
      <c r="EP396">
        <v>100</v>
      </c>
      <c r="EQ396">
        <v>100</v>
      </c>
      <c r="ER396">
        <v>100</v>
      </c>
      <c r="ES396">
        <v>100</v>
      </c>
      <c r="EU396">
        <v>100</v>
      </c>
      <c r="EV396">
        <v>100</v>
      </c>
      <c r="EW396">
        <v>100</v>
      </c>
      <c r="EX396" s="6">
        <f t="shared" si="145"/>
        <v>90.909090909090907</v>
      </c>
      <c r="EY396">
        <f t="shared" si="146"/>
        <v>75</v>
      </c>
      <c r="EZ396" s="6">
        <f t="shared" si="147"/>
        <v>83.333333333333329</v>
      </c>
      <c r="FA396" s="6">
        <f t="shared" si="148"/>
        <v>100</v>
      </c>
      <c r="FB396" s="6">
        <f t="shared" si="149"/>
        <v>87.5</v>
      </c>
    </row>
    <row r="397" spans="1:158" x14ac:dyDescent="0.2">
      <c r="A397" t="s">
        <v>905</v>
      </c>
      <c r="B397">
        <v>1</v>
      </c>
      <c r="C397">
        <v>1</v>
      </c>
      <c r="D397">
        <v>5</v>
      </c>
      <c r="E397">
        <v>1</v>
      </c>
      <c r="F397">
        <v>1</v>
      </c>
      <c r="H397">
        <f>COUNTIFS(R397, 2, I397, 0)</f>
        <v>1</v>
      </c>
      <c r="I397">
        <f t="shared" si="144"/>
        <v>0</v>
      </c>
      <c r="J397" s="9">
        <f>SUM(COUNTIFS(I397, 0, H397, 0, O397, {"1";"2";"3"}))</f>
        <v>0</v>
      </c>
      <c r="K397" s="9">
        <f t="shared" si="135"/>
        <v>0</v>
      </c>
      <c r="L397">
        <v>1</v>
      </c>
      <c r="M397">
        <v>1</v>
      </c>
      <c r="N397">
        <v>1</v>
      </c>
      <c r="O397">
        <v>1</v>
      </c>
      <c r="P397">
        <v>3</v>
      </c>
      <c r="Q397">
        <v>2015</v>
      </c>
      <c r="R397">
        <v>2</v>
      </c>
      <c r="S397">
        <v>1</v>
      </c>
      <c r="T397">
        <v>1</v>
      </c>
      <c r="U397">
        <v>1</v>
      </c>
      <c r="V397">
        <v>0</v>
      </c>
      <c r="W397">
        <v>1</v>
      </c>
      <c r="X397">
        <v>0</v>
      </c>
      <c r="Y397">
        <v>0</v>
      </c>
      <c r="Z397">
        <v>1</v>
      </c>
      <c r="AE397">
        <v>1</v>
      </c>
      <c r="AF397">
        <v>2</v>
      </c>
      <c r="AG397">
        <v>2</v>
      </c>
      <c r="AH397">
        <v>5</v>
      </c>
      <c r="AI397">
        <v>3</v>
      </c>
      <c r="AJ397" s="10" t="s">
        <v>446</v>
      </c>
      <c r="AK397" s="13" t="s">
        <v>968</v>
      </c>
      <c r="AL397">
        <v>0</v>
      </c>
      <c r="AM397">
        <v>1</v>
      </c>
      <c r="AN397">
        <v>2</v>
      </c>
      <c r="AO397">
        <v>1</v>
      </c>
      <c r="AP397">
        <v>2</v>
      </c>
      <c r="AQ397">
        <v>3</v>
      </c>
      <c r="AR397">
        <v>2</v>
      </c>
      <c r="AS397">
        <v>3</v>
      </c>
      <c r="AT397">
        <v>2</v>
      </c>
      <c r="AU397">
        <v>2</v>
      </c>
      <c r="AV397">
        <v>3</v>
      </c>
      <c r="AW397">
        <v>3</v>
      </c>
      <c r="AX397">
        <v>2</v>
      </c>
      <c r="AY397">
        <v>2</v>
      </c>
      <c r="AZ397">
        <v>1</v>
      </c>
      <c r="BA397">
        <v>1</v>
      </c>
      <c r="BB397">
        <v>1</v>
      </c>
      <c r="BC397">
        <v>1</v>
      </c>
      <c r="BD397">
        <v>1</v>
      </c>
      <c r="BE397">
        <v>2</v>
      </c>
      <c r="BF397">
        <v>4</v>
      </c>
      <c r="BG397">
        <v>5</v>
      </c>
      <c r="BH397">
        <v>4</v>
      </c>
      <c r="BI397">
        <v>1</v>
      </c>
      <c r="BJ397">
        <v>2</v>
      </c>
      <c r="BK397">
        <v>3</v>
      </c>
      <c r="BL397">
        <v>2</v>
      </c>
      <c r="BM397">
        <v>1</v>
      </c>
      <c r="BN397">
        <v>2</v>
      </c>
      <c r="BO397">
        <v>1</v>
      </c>
      <c r="BP397">
        <v>3</v>
      </c>
      <c r="BQ397">
        <v>1</v>
      </c>
      <c r="BR397">
        <v>2</v>
      </c>
      <c r="BS397">
        <v>2</v>
      </c>
      <c r="BT397">
        <v>1</v>
      </c>
      <c r="BU397">
        <v>1</v>
      </c>
      <c r="BV397">
        <v>1</v>
      </c>
      <c r="BW397">
        <v>2</v>
      </c>
      <c r="BX397">
        <v>2</v>
      </c>
      <c r="BY397">
        <v>2</v>
      </c>
      <c r="BZ397">
        <v>4</v>
      </c>
      <c r="CA397">
        <v>1</v>
      </c>
      <c r="CB397">
        <v>1</v>
      </c>
      <c r="CC397">
        <v>2</v>
      </c>
      <c r="CD397">
        <v>1</v>
      </c>
      <c r="CE397">
        <v>1</v>
      </c>
      <c r="CF397">
        <v>2</v>
      </c>
      <c r="CG397">
        <v>2</v>
      </c>
      <c r="CH397">
        <v>2</v>
      </c>
      <c r="CI397">
        <f t="shared" si="136"/>
        <v>71</v>
      </c>
      <c r="CJ397">
        <f t="shared" si="137"/>
        <v>0</v>
      </c>
      <c r="CK397" s="7">
        <f t="shared" si="138"/>
        <v>1</v>
      </c>
      <c r="CL397">
        <v>149</v>
      </c>
      <c r="CM397" s="7">
        <f t="shared" si="150"/>
        <v>0.47651006711409394</v>
      </c>
      <c r="CN397">
        <f t="shared" si="139"/>
        <v>22</v>
      </c>
      <c r="CO397">
        <f t="shared" si="140"/>
        <v>0</v>
      </c>
      <c r="CP397" s="7">
        <f t="shared" si="141"/>
        <v>1</v>
      </c>
      <c r="CQ397">
        <v>42</v>
      </c>
      <c r="CR397" s="7">
        <f t="shared" si="142"/>
        <v>0.52380952380952384</v>
      </c>
      <c r="CT397" s="39">
        <v>0</v>
      </c>
      <c r="CU397" s="39">
        <v>50</v>
      </c>
      <c r="CV397" s="39">
        <v>100</v>
      </c>
      <c r="CW397" s="39">
        <v>50</v>
      </c>
      <c r="CX397" s="39">
        <v>100</v>
      </c>
      <c r="CY397" s="39">
        <v>50</v>
      </c>
      <c r="CZ397" s="39">
        <v>50</v>
      </c>
      <c r="DA397" s="39">
        <v>100</v>
      </c>
      <c r="DB397" s="39">
        <v>100</v>
      </c>
      <c r="DC397" s="39">
        <v>50</v>
      </c>
      <c r="DD397" s="31">
        <v>65</v>
      </c>
      <c r="DE397" s="39">
        <v>100</v>
      </c>
      <c r="DF397" s="39">
        <v>0</v>
      </c>
      <c r="DG397" s="39">
        <v>0</v>
      </c>
      <c r="DH397" s="39">
        <v>0</v>
      </c>
      <c r="DI397" s="31">
        <v>25</v>
      </c>
      <c r="DJ397" s="39">
        <v>0</v>
      </c>
      <c r="DK397" s="39">
        <v>0</v>
      </c>
      <c r="DL397" s="39">
        <v>100</v>
      </c>
      <c r="DM397" s="31">
        <v>33.333333333333336</v>
      </c>
      <c r="DN397" s="39">
        <v>0</v>
      </c>
      <c r="DO397" s="39">
        <v>0</v>
      </c>
      <c r="DP397" s="39">
        <v>0</v>
      </c>
      <c r="DQ397" s="39">
        <v>0</v>
      </c>
      <c r="DR397" s="31">
        <v>0</v>
      </c>
      <c r="DS397" s="39">
        <v>20</v>
      </c>
      <c r="DT397" s="39">
        <v>40</v>
      </c>
      <c r="DU397" s="39">
        <v>20</v>
      </c>
      <c r="DV397" s="39">
        <v>20</v>
      </c>
      <c r="DW397" s="39">
        <v>40</v>
      </c>
      <c r="DX397" s="31">
        <v>28</v>
      </c>
      <c r="DY397" s="39">
        <v>75</v>
      </c>
      <c r="DZ397" s="39">
        <v>25</v>
      </c>
      <c r="EA397" s="31">
        <v>50</v>
      </c>
      <c r="EB397" s="39">
        <v>80</v>
      </c>
      <c r="EC397" s="39">
        <v>75</v>
      </c>
      <c r="ED397" s="31">
        <v>77.5</v>
      </c>
      <c r="EE397" s="39">
        <v>0</v>
      </c>
      <c r="EF397" s="39">
        <v>25</v>
      </c>
      <c r="EG397" s="39">
        <v>0</v>
      </c>
      <c r="EH397" s="39">
        <v>0</v>
      </c>
      <c r="EI397" s="39">
        <v>0</v>
      </c>
      <c r="EJ397" s="31">
        <v>5</v>
      </c>
      <c r="EK397" s="40">
        <v>35.972222222222221</v>
      </c>
      <c r="EL397">
        <v>25</v>
      </c>
      <c r="EM397">
        <v>25</v>
      </c>
      <c r="EN397">
        <v>25</v>
      </c>
      <c r="EO397">
        <v>75</v>
      </c>
      <c r="EP397">
        <v>0</v>
      </c>
      <c r="EQ397">
        <v>0</v>
      </c>
      <c r="ER397">
        <v>100</v>
      </c>
      <c r="ES397">
        <v>0</v>
      </c>
      <c r="ET397">
        <v>0</v>
      </c>
      <c r="EU397">
        <v>100</v>
      </c>
      <c r="EV397">
        <v>100</v>
      </c>
      <c r="EW397">
        <v>100</v>
      </c>
      <c r="EX397" s="6">
        <f t="shared" si="145"/>
        <v>45.833333333333336</v>
      </c>
      <c r="EY397">
        <f t="shared" si="146"/>
        <v>25</v>
      </c>
      <c r="EZ397" s="6">
        <f t="shared" si="147"/>
        <v>25</v>
      </c>
      <c r="FA397" s="6">
        <f t="shared" si="148"/>
        <v>66.666666666666671</v>
      </c>
      <c r="FB397" s="6">
        <f t="shared" si="149"/>
        <v>25</v>
      </c>
    </row>
    <row r="398" spans="1:158" x14ac:dyDescent="0.2">
      <c r="A398" t="s">
        <v>906</v>
      </c>
      <c r="B398">
        <v>1</v>
      </c>
      <c r="C398">
        <v>1</v>
      </c>
      <c r="D398">
        <v>4</v>
      </c>
      <c r="E398">
        <v>1</v>
      </c>
      <c r="F398">
        <v>1</v>
      </c>
      <c r="H398">
        <f>COUNTIFS(R398, 2, I398, 0)</f>
        <v>1</v>
      </c>
      <c r="I398">
        <f t="shared" si="144"/>
        <v>0</v>
      </c>
      <c r="J398" s="9">
        <f>SUM(COUNTIFS(I398, 0, H398, 0, O398, {"1";"2";"3"}))</f>
        <v>0</v>
      </c>
      <c r="K398" s="9">
        <f t="shared" si="135"/>
        <v>0</v>
      </c>
      <c r="L398">
        <v>1</v>
      </c>
      <c r="M398">
        <v>2</v>
      </c>
      <c r="N398">
        <v>1</v>
      </c>
      <c r="O398">
        <v>1</v>
      </c>
      <c r="P398">
        <v>2</v>
      </c>
      <c r="Q398">
        <v>2016</v>
      </c>
      <c r="R398">
        <v>2</v>
      </c>
      <c r="S398">
        <v>1</v>
      </c>
      <c r="T398">
        <v>1</v>
      </c>
      <c r="U398">
        <v>1</v>
      </c>
      <c r="V398">
        <v>0</v>
      </c>
      <c r="W398">
        <v>0</v>
      </c>
      <c r="X398">
        <v>0</v>
      </c>
      <c r="Y398">
        <v>0</v>
      </c>
      <c r="Z398">
        <v>1</v>
      </c>
      <c r="AF398">
        <v>3</v>
      </c>
      <c r="AG398">
        <v>3</v>
      </c>
      <c r="AH398">
        <v>5</v>
      </c>
      <c r="AI398">
        <v>3</v>
      </c>
      <c r="AJ398" s="10" t="s">
        <v>447</v>
      </c>
      <c r="AK398" s="13" t="s">
        <v>968</v>
      </c>
      <c r="AL398">
        <v>0</v>
      </c>
      <c r="AM398">
        <v>2</v>
      </c>
      <c r="AN398">
        <v>3</v>
      </c>
      <c r="AO398">
        <v>2</v>
      </c>
      <c r="AP398">
        <v>3</v>
      </c>
      <c r="AQ398">
        <v>3</v>
      </c>
      <c r="AR398">
        <v>3</v>
      </c>
      <c r="AS398">
        <v>3</v>
      </c>
      <c r="AT398">
        <v>3</v>
      </c>
      <c r="AU398">
        <v>3</v>
      </c>
      <c r="AV398">
        <v>3</v>
      </c>
      <c r="AW398">
        <v>3</v>
      </c>
      <c r="AX398">
        <v>3</v>
      </c>
      <c r="AY398">
        <v>2</v>
      </c>
      <c r="AZ398">
        <v>2</v>
      </c>
      <c r="BA398">
        <v>2</v>
      </c>
      <c r="BB398">
        <v>2</v>
      </c>
      <c r="BC398">
        <v>2</v>
      </c>
      <c r="BD398">
        <v>2</v>
      </c>
      <c r="BE398">
        <v>2</v>
      </c>
      <c r="BF398">
        <v>5</v>
      </c>
      <c r="BG398">
        <v>3</v>
      </c>
      <c r="BH398">
        <v>5</v>
      </c>
      <c r="BI398">
        <v>2</v>
      </c>
      <c r="BJ398">
        <v>2</v>
      </c>
      <c r="BK398">
        <v>6</v>
      </c>
      <c r="BL398">
        <v>1</v>
      </c>
      <c r="BM398">
        <v>1</v>
      </c>
      <c r="BN398">
        <v>5</v>
      </c>
      <c r="BO398">
        <v>3</v>
      </c>
      <c r="BP398">
        <v>5</v>
      </c>
      <c r="BQ398">
        <v>2</v>
      </c>
      <c r="BR398">
        <v>5</v>
      </c>
      <c r="BS398">
        <v>2</v>
      </c>
      <c r="BT398">
        <v>2</v>
      </c>
      <c r="BU398">
        <v>2</v>
      </c>
      <c r="BV398">
        <v>1</v>
      </c>
      <c r="BW398">
        <v>5</v>
      </c>
      <c r="BX398">
        <v>4</v>
      </c>
      <c r="BY398">
        <v>2</v>
      </c>
      <c r="BZ398">
        <v>2</v>
      </c>
      <c r="CA398">
        <v>1</v>
      </c>
      <c r="CB398">
        <v>2</v>
      </c>
      <c r="CC398">
        <v>2</v>
      </c>
      <c r="CD398">
        <v>2</v>
      </c>
      <c r="CE398">
        <v>2</v>
      </c>
      <c r="CF398">
        <v>2</v>
      </c>
      <c r="CG398">
        <v>2</v>
      </c>
      <c r="CH398">
        <v>2</v>
      </c>
      <c r="CI398">
        <f t="shared" si="136"/>
        <v>100</v>
      </c>
      <c r="CJ398">
        <f t="shared" si="137"/>
        <v>0</v>
      </c>
      <c r="CK398" s="7">
        <f t="shared" si="138"/>
        <v>1</v>
      </c>
      <c r="CL398">
        <v>149</v>
      </c>
      <c r="CM398" s="7">
        <f t="shared" si="150"/>
        <v>0.67114093959731547</v>
      </c>
      <c r="CN398">
        <f t="shared" si="139"/>
        <v>28</v>
      </c>
      <c r="CO398">
        <f t="shared" si="140"/>
        <v>0</v>
      </c>
      <c r="CP398" s="7">
        <f t="shared" si="141"/>
        <v>1</v>
      </c>
      <c r="CQ398">
        <v>42</v>
      </c>
      <c r="CR398" s="7">
        <f t="shared" si="142"/>
        <v>0.66666666666666663</v>
      </c>
      <c r="CT398" s="39">
        <v>50</v>
      </c>
      <c r="CU398" s="39">
        <v>100</v>
      </c>
      <c r="CV398" s="39">
        <v>100</v>
      </c>
      <c r="CW398" s="39">
        <v>100</v>
      </c>
      <c r="CX398" s="39">
        <v>100</v>
      </c>
      <c r="CY398" s="39">
        <v>100</v>
      </c>
      <c r="CZ398" s="39">
        <v>100</v>
      </c>
      <c r="DA398" s="39">
        <v>100</v>
      </c>
      <c r="DB398" s="39">
        <v>100</v>
      </c>
      <c r="DC398" s="39">
        <v>100</v>
      </c>
      <c r="DD398" s="31">
        <v>95</v>
      </c>
      <c r="DE398" s="39">
        <v>100</v>
      </c>
      <c r="DF398" s="39">
        <v>100</v>
      </c>
      <c r="DG398" s="39">
        <v>100</v>
      </c>
      <c r="DH398" s="39">
        <v>100</v>
      </c>
      <c r="DI398" s="31">
        <v>100</v>
      </c>
      <c r="DJ398" s="39">
        <v>100</v>
      </c>
      <c r="DK398" s="39">
        <v>100</v>
      </c>
      <c r="DL398" s="39">
        <v>100</v>
      </c>
      <c r="DM398" s="31">
        <v>100</v>
      </c>
      <c r="DN398" s="39">
        <v>20</v>
      </c>
      <c r="DO398" s="39">
        <v>0</v>
      </c>
      <c r="DP398" s="39">
        <v>40</v>
      </c>
      <c r="DQ398" s="39">
        <v>20</v>
      </c>
      <c r="DR398" s="31">
        <v>20</v>
      </c>
      <c r="DS398" s="39">
        <v>20</v>
      </c>
      <c r="DT398" s="39">
        <v>100</v>
      </c>
      <c r="DU398" s="39">
        <v>0</v>
      </c>
      <c r="DV398" s="39">
        <v>80</v>
      </c>
      <c r="DW398" s="39">
        <v>80</v>
      </c>
      <c r="DX398" s="31">
        <v>56</v>
      </c>
      <c r="DY398" s="39">
        <v>100</v>
      </c>
      <c r="DZ398" s="39">
        <v>100</v>
      </c>
      <c r="EA398" s="31">
        <v>100</v>
      </c>
      <c r="EB398" s="39">
        <v>40</v>
      </c>
      <c r="EC398" s="39">
        <v>100</v>
      </c>
      <c r="ED398" s="31">
        <v>70</v>
      </c>
      <c r="EE398" s="39">
        <v>25</v>
      </c>
      <c r="EF398" s="39">
        <v>25</v>
      </c>
      <c r="EG398" s="39">
        <v>25</v>
      </c>
      <c r="EH398" s="39">
        <v>25</v>
      </c>
      <c r="EI398" s="39">
        <v>0</v>
      </c>
      <c r="EJ398" s="31">
        <v>20</v>
      </c>
      <c r="EK398" s="40">
        <v>69.444444444444443</v>
      </c>
      <c r="EL398">
        <v>100</v>
      </c>
      <c r="EM398">
        <v>75</v>
      </c>
      <c r="EN398">
        <v>25</v>
      </c>
      <c r="EO398">
        <v>25</v>
      </c>
      <c r="EP398">
        <v>0</v>
      </c>
      <c r="EQ398">
        <v>25</v>
      </c>
      <c r="ER398">
        <v>100</v>
      </c>
      <c r="ES398">
        <v>100</v>
      </c>
      <c r="ET398">
        <v>100</v>
      </c>
      <c r="EU398">
        <v>100</v>
      </c>
      <c r="EV398">
        <v>100</v>
      </c>
      <c r="EW398">
        <v>100</v>
      </c>
      <c r="EX398" s="6">
        <f t="shared" si="145"/>
        <v>70.833333333333329</v>
      </c>
      <c r="EY398">
        <f t="shared" si="146"/>
        <v>87.5</v>
      </c>
      <c r="EZ398" s="6">
        <f t="shared" si="147"/>
        <v>41.666666666666664</v>
      </c>
      <c r="FA398" s="6">
        <f t="shared" si="148"/>
        <v>100</v>
      </c>
      <c r="FB398" s="6">
        <f t="shared" si="149"/>
        <v>18.75</v>
      </c>
    </row>
    <row r="399" spans="1:158" x14ac:dyDescent="0.2">
      <c r="A399" t="s">
        <v>907</v>
      </c>
      <c r="B399">
        <v>1</v>
      </c>
      <c r="C399">
        <v>1</v>
      </c>
      <c r="D399">
        <v>5</v>
      </c>
      <c r="E399">
        <v>1</v>
      </c>
      <c r="F399">
        <v>1</v>
      </c>
      <c r="H399">
        <f>COUNTIFS(R399, 2, I399, 0)</f>
        <v>0</v>
      </c>
      <c r="I399">
        <f t="shared" si="144"/>
        <v>0</v>
      </c>
      <c r="J399" s="9">
        <f>SUM(COUNTIFS(I399, 0, H399, 0, O399, {"1";"2";"3"}))</f>
        <v>1</v>
      </c>
      <c r="K399" s="9">
        <f t="shared" si="135"/>
        <v>0</v>
      </c>
      <c r="L399">
        <v>3</v>
      </c>
      <c r="M399">
        <v>1</v>
      </c>
      <c r="N399">
        <v>1</v>
      </c>
      <c r="O399">
        <v>1</v>
      </c>
      <c r="P399">
        <v>3</v>
      </c>
      <c r="Q399">
        <v>2013</v>
      </c>
      <c r="R399">
        <v>3</v>
      </c>
      <c r="S399">
        <v>1</v>
      </c>
      <c r="T399">
        <v>1</v>
      </c>
      <c r="U399">
        <v>0</v>
      </c>
      <c r="V399">
        <v>0</v>
      </c>
      <c r="W399">
        <v>1</v>
      </c>
      <c r="X399">
        <v>0</v>
      </c>
      <c r="Y399">
        <v>0</v>
      </c>
      <c r="AE399">
        <v>3</v>
      </c>
      <c r="AF399">
        <v>3</v>
      </c>
      <c r="AG399">
        <v>3</v>
      </c>
      <c r="AH399">
        <v>5</v>
      </c>
      <c r="AI399">
        <v>5</v>
      </c>
      <c r="AJ399" s="10" t="s">
        <v>448</v>
      </c>
      <c r="AK399" s="13" t="s">
        <v>968</v>
      </c>
      <c r="AL399">
        <v>0</v>
      </c>
      <c r="AM399">
        <v>3</v>
      </c>
      <c r="AN399">
        <v>3</v>
      </c>
      <c r="AO399">
        <v>1</v>
      </c>
      <c r="AP399">
        <v>2</v>
      </c>
      <c r="AQ399">
        <v>2</v>
      </c>
      <c r="AR399">
        <v>1</v>
      </c>
      <c r="AS399">
        <v>2</v>
      </c>
      <c r="AT399">
        <v>2</v>
      </c>
      <c r="AU399">
        <v>1</v>
      </c>
      <c r="AV399">
        <v>2</v>
      </c>
      <c r="AW399">
        <v>2</v>
      </c>
      <c r="AX399">
        <v>3</v>
      </c>
      <c r="AY399">
        <v>2</v>
      </c>
      <c r="AZ399">
        <v>2</v>
      </c>
      <c r="BA399">
        <v>2</v>
      </c>
      <c r="BB399">
        <v>1</v>
      </c>
      <c r="BC399">
        <v>2</v>
      </c>
      <c r="BD399">
        <v>2</v>
      </c>
      <c r="BE399">
        <v>1</v>
      </c>
      <c r="BF399">
        <v>4</v>
      </c>
      <c r="BG399">
        <v>3</v>
      </c>
      <c r="BH399">
        <v>3</v>
      </c>
      <c r="BI399">
        <v>3</v>
      </c>
      <c r="BJ399">
        <v>4</v>
      </c>
      <c r="BK399">
        <v>5</v>
      </c>
      <c r="BL399">
        <v>3</v>
      </c>
      <c r="BM399">
        <v>2</v>
      </c>
      <c r="BN399">
        <v>5</v>
      </c>
      <c r="BO399">
        <v>2</v>
      </c>
      <c r="BP399">
        <v>4</v>
      </c>
      <c r="BQ399">
        <v>2</v>
      </c>
      <c r="BR399">
        <v>3</v>
      </c>
      <c r="BS399">
        <v>2</v>
      </c>
      <c r="BT399">
        <v>3</v>
      </c>
      <c r="BU399">
        <v>2</v>
      </c>
      <c r="BV399">
        <v>2</v>
      </c>
      <c r="BW399">
        <v>2</v>
      </c>
      <c r="BX399">
        <v>2</v>
      </c>
      <c r="BY399">
        <v>3</v>
      </c>
      <c r="BZ399">
        <v>3</v>
      </c>
      <c r="CA399">
        <v>3</v>
      </c>
      <c r="CB399">
        <v>3</v>
      </c>
      <c r="CC399">
        <v>2</v>
      </c>
      <c r="CD399">
        <v>1</v>
      </c>
      <c r="CE399">
        <v>2</v>
      </c>
      <c r="CF399">
        <v>2</v>
      </c>
      <c r="CG399">
        <v>2</v>
      </c>
      <c r="CH399">
        <v>2</v>
      </c>
      <c r="CI399">
        <f t="shared" si="136"/>
        <v>88</v>
      </c>
      <c r="CJ399">
        <f t="shared" si="137"/>
        <v>0</v>
      </c>
      <c r="CK399" s="7">
        <f t="shared" si="138"/>
        <v>1</v>
      </c>
      <c r="CL399">
        <v>149</v>
      </c>
      <c r="CM399" s="7">
        <f t="shared" si="150"/>
        <v>0.59060402684563762</v>
      </c>
      <c r="CN399">
        <f t="shared" si="139"/>
        <v>27</v>
      </c>
      <c r="CO399">
        <f t="shared" si="140"/>
        <v>0</v>
      </c>
      <c r="CP399" s="7">
        <f t="shared" si="141"/>
        <v>1</v>
      </c>
      <c r="CQ399">
        <v>42</v>
      </c>
      <c r="CR399" s="7">
        <f t="shared" si="142"/>
        <v>0.6428571428571429</v>
      </c>
      <c r="CT399" s="39">
        <v>0</v>
      </c>
      <c r="CU399" s="39">
        <v>50</v>
      </c>
      <c r="CV399" s="39">
        <v>50</v>
      </c>
      <c r="CW399" s="39">
        <v>0</v>
      </c>
      <c r="CX399" s="39">
        <v>50</v>
      </c>
      <c r="CY399" s="39">
        <v>50</v>
      </c>
      <c r="CZ399" s="39">
        <v>0</v>
      </c>
      <c r="DA399" s="39">
        <v>50</v>
      </c>
      <c r="DB399" s="39">
        <v>50</v>
      </c>
      <c r="DC399" s="39">
        <v>100</v>
      </c>
      <c r="DD399" s="31">
        <v>40</v>
      </c>
      <c r="DE399" s="39">
        <v>100</v>
      </c>
      <c r="DF399" s="39">
        <v>100</v>
      </c>
      <c r="DG399" s="39">
        <v>100</v>
      </c>
      <c r="DH399" s="39">
        <v>0</v>
      </c>
      <c r="DI399" s="31">
        <v>75</v>
      </c>
      <c r="DJ399" s="39">
        <v>100</v>
      </c>
      <c r="DK399" s="39">
        <v>100</v>
      </c>
      <c r="DL399" s="39">
        <v>0</v>
      </c>
      <c r="DM399" s="31">
        <v>66.666666666666671</v>
      </c>
      <c r="DN399" s="39">
        <v>40</v>
      </c>
      <c r="DO399" s="39">
        <v>20</v>
      </c>
      <c r="DP399" s="39">
        <v>20</v>
      </c>
      <c r="DQ399" s="39">
        <v>20</v>
      </c>
      <c r="DR399" s="31">
        <v>25</v>
      </c>
      <c r="DS399" s="39">
        <v>60</v>
      </c>
      <c r="DT399" s="39">
        <v>80</v>
      </c>
      <c r="DU399" s="39">
        <v>40</v>
      </c>
      <c r="DV399" s="39">
        <v>80</v>
      </c>
      <c r="DW399" s="39">
        <v>60</v>
      </c>
      <c r="DX399" s="31">
        <v>64</v>
      </c>
      <c r="DY399" s="39">
        <v>75</v>
      </c>
      <c r="DZ399" s="39">
        <v>50</v>
      </c>
      <c r="EA399" s="31">
        <v>62.5</v>
      </c>
      <c r="EB399" s="39">
        <v>40</v>
      </c>
      <c r="EC399" s="39">
        <v>50</v>
      </c>
      <c r="ED399" s="31">
        <v>45</v>
      </c>
      <c r="EE399" s="39">
        <v>50</v>
      </c>
      <c r="EF399" s="39">
        <v>25</v>
      </c>
      <c r="EG399" s="39">
        <v>50</v>
      </c>
      <c r="EH399" s="39">
        <v>25</v>
      </c>
      <c r="EI399" s="39">
        <v>25</v>
      </c>
      <c r="EJ399" s="31">
        <v>35</v>
      </c>
      <c r="EK399" s="40">
        <v>48.888888888888886</v>
      </c>
      <c r="EL399">
        <v>25</v>
      </c>
      <c r="EM399">
        <v>25</v>
      </c>
      <c r="EN399">
        <v>50</v>
      </c>
      <c r="EO399">
        <v>50</v>
      </c>
      <c r="EP399">
        <v>50</v>
      </c>
      <c r="EQ399">
        <v>50</v>
      </c>
      <c r="ER399">
        <v>100</v>
      </c>
      <c r="ES399">
        <v>0</v>
      </c>
      <c r="ET399">
        <v>100</v>
      </c>
      <c r="EU399">
        <v>100</v>
      </c>
      <c r="EV399">
        <v>100</v>
      </c>
      <c r="EW399">
        <v>100</v>
      </c>
      <c r="EX399" s="6">
        <f t="shared" si="145"/>
        <v>62.5</v>
      </c>
      <c r="EY399">
        <f t="shared" si="146"/>
        <v>25</v>
      </c>
      <c r="EZ399" s="6">
        <f t="shared" si="147"/>
        <v>41.666666666666664</v>
      </c>
      <c r="FA399" s="6">
        <f t="shared" si="148"/>
        <v>83.333333333333329</v>
      </c>
      <c r="FB399" s="6">
        <f t="shared" si="149"/>
        <v>50</v>
      </c>
    </row>
    <row r="400" spans="1:158" x14ac:dyDescent="0.2">
      <c r="A400" t="s">
        <v>908</v>
      </c>
      <c r="B400">
        <v>1</v>
      </c>
      <c r="C400">
        <v>1</v>
      </c>
      <c r="D400">
        <v>5</v>
      </c>
      <c r="E400">
        <v>1</v>
      </c>
      <c r="F400">
        <v>1</v>
      </c>
      <c r="H400">
        <f>COUNTIFS(R400, 2, I400, 0)</f>
        <v>1</v>
      </c>
      <c r="I400">
        <f t="shared" si="144"/>
        <v>0</v>
      </c>
      <c r="J400" s="9">
        <f>SUM(COUNTIFS(I400, 0, H400, 0, O400, {"1";"2";"3"}))</f>
        <v>0</v>
      </c>
      <c r="K400" s="9">
        <f t="shared" si="135"/>
        <v>0</v>
      </c>
      <c r="L400">
        <v>1</v>
      </c>
      <c r="M400">
        <v>1</v>
      </c>
      <c r="N400">
        <v>2</v>
      </c>
      <c r="O400">
        <v>1</v>
      </c>
      <c r="P400">
        <v>2</v>
      </c>
      <c r="Q400">
        <v>2016</v>
      </c>
      <c r="R400">
        <v>2</v>
      </c>
      <c r="S400">
        <v>2</v>
      </c>
      <c r="T400">
        <v>1</v>
      </c>
      <c r="U400">
        <v>1</v>
      </c>
      <c r="V400">
        <v>0</v>
      </c>
      <c r="W400">
        <v>0</v>
      </c>
      <c r="X400">
        <v>0</v>
      </c>
      <c r="Y400">
        <v>0</v>
      </c>
      <c r="Z400">
        <v>1</v>
      </c>
      <c r="AE400">
        <v>2</v>
      </c>
      <c r="AF400">
        <v>2</v>
      </c>
      <c r="AG400">
        <v>2</v>
      </c>
      <c r="AH400">
        <v>2</v>
      </c>
      <c r="AI400">
        <v>5</v>
      </c>
      <c r="AJ400" s="10" t="s">
        <v>449</v>
      </c>
      <c r="AK400" s="13" t="s">
        <v>968</v>
      </c>
      <c r="AL400">
        <v>0</v>
      </c>
      <c r="AM400">
        <v>3</v>
      </c>
      <c r="AN400">
        <v>3</v>
      </c>
      <c r="AO400">
        <v>3</v>
      </c>
      <c r="AP400">
        <v>3</v>
      </c>
      <c r="AQ400">
        <v>3</v>
      </c>
      <c r="AR400">
        <v>2</v>
      </c>
      <c r="AS400">
        <v>3</v>
      </c>
      <c r="AT400">
        <v>2</v>
      </c>
      <c r="AU400">
        <v>3</v>
      </c>
      <c r="AV400">
        <v>3</v>
      </c>
      <c r="AW400">
        <v>3</v>
      </c>
      <c r="AX400">
        <v>3</v>
      </c>
      <c r="AY400">
        <v>2</v>
      </c>
      <c r="AZ400">
        <v>1</v>
      </c>
      <c r="BA400">
        <v>2</v>
      </c>
      <c r="BB400">
        <v>1</v>
      </c>
      <c r="BC400">
        <v>2</v>
      </c>
      <c r="BD400">
        <v>2</v>
      </c>
      <c r="BE400">
        <v>2</v>
      </c>
      <c r="BF400">
        <v>4</v>
      </c>
      <c r="BG400">
        <v>4</v>
      </c>
      <c r="BH400">
        <v>4</v>
      </c>
      <c r="BI400">
        <v>2</v>
      </c>
      <c r="BJ400">
        <v>3</v>
      </c>
      <c r="BK400">
        <v>6</v>
      </c>
      <c r="BL400">
        <v>3</v>
      </c>
      <c r="BM400">
        <v>2</v>
      </c>
      <c r="BN400">
        <v>5</v>
      </c>
      <c r="BO400">
        <v>5</v>
      </c>
      <c r="BP400">
        <v>3</v>
      </c>
      <c r="BQ400">
        <v>3</v>
      </c>
      <c r="BR400">
        <v>5</v>
      </c>
      <c r="BS400">
        <v>3</v>
      </c>
      <c r="BT400">
        <v>1</v>
      </c>
      <c r="BU400">
        <v>3</v>
      </c>
      <c r="BV400">
        <v>1</v>
      </c>
      <c r="BW400">
        <v>3</v>
      </c>
      <c r="BX400">
        <v>4</v>
      </c>
      <c r="BY400">
        <v>3</v>
      </c>
      <c r="BZ400">
        <v>4</v>
      </c>
      <c r="CA400">
        <v>4</v>
      </c>
      <c r="CB400">
        <v>2</v>
      </c>
      <c r="CC400">
        <v>2</v>
      </c>
      <c r="CD400">
        <v>2</v>
      </c>
      <c r="CE400">
        <v>2</v>
      </c>
      <c r="CF400">
        <v>2</v>
      </c>
      <c r="CG400">
        <v>2</v>
      </c>
      <c r="CH400">
        <v>2</v>
      </c>
      <c r="CI400">
        <f t="shared" si="136"/>
        <v>103</v>
      </c>
      <c r="CJ400">
        <f t="shared" si="137"/>
        <v>0</v>
      </c>
      <c r="CK400" s="7">
        <f t="shared" si="138"/>
        <v>1</v>
      </c>
      <c r="CL400">
        <v>149</v>
      </c>
      <c r="CM400" s="7">
        <f t="shared" si="150"/>
        <v>0.6912751677852349</v>
      </c>
      <c r="CN400">
        <f t="shared" si="139"/>
        <v>32</v>
      </c>
      <c r="CO400">
        <f t="shared" si="140"/>
        <v>0</v>
      </c>
      <c r="CP400" s="7">
        <f t="shared" si="141"/>
        <v>1</v>
      </c>
      <c r="CQ400">
        <v>42</v>
      </c>
      <c r="CR400" s="7">
        <f t="shared" si="142"/>
        <v>0.76190476190476186</v>
      </c>
      <c r="CT400" s="39">
        <v>100</v>
      </c>
      <c r="CU400" s="39">
        <v>100</v>
      </c>
      <c r="CV400" s="39">
        <v>100</v>
      </c>
      <c r="CW400" s="39">
        <v>50</v>
      </c>
      <c r="CX400" s="39">
        <v>100</v>
      </c>
      <c r="CY400" s="39">
        <v>50</v>
      </c>
      <c r="CZ400" s="39">
        <v>100</v>
      </c>
      <c r="DA400" s="39">
        <v>100</v>
      </c>
      <c r="DB400" s="39">
        <v>100</v>
      </c>
      <c r="DC400" s="39">
        <v>100</v>
      </c>
      <c r="DD400" s="31">
        <v>90</v>
      </c>
      <c r="DE400" s="39">
        <v>100</v>
      </c>
      <c r="DF400" s="39">
        <v>0</v>
      </c>
      <c r="DG400" s="39">
        <v>100</v>
      </c>
      <c r="DH400" s="39">
        <v>0</v>
      </c>
      <c r="DI400" s="31">
        <v>50</v>
      </c>
      <c r="DJ400" s="39">
        <v>100</v>
      </c>
      <c r="DK400" s="39">
        <v>100</v>
      </c>
      <c r="DL400" s="39">
        <v>100</v>
      </c>
      <c r="DM400" s="31">
        <v>100</v>
      </c>
      <c r="DN400" s="39">
        <v>20</v>
      </c>
      <c r="DO400" s="39">
        <v>20</v>
      </c>
      <c r="DP400" s="39">
        <v>80</v>
      </c>
      <c r="DQ400" s="39">
        <v>40</v>
      </c>
      <c r="DR400" s="31">
        <v>40</v>
      </c>
      <c r="DS400" s="39">
        <v>40</v>
      </c>
      <c r="DT400" s="39">
        <v>100</v>
      </c>
      <c r="DU400" s="39">
        <v>40</v>
      </c>
      <c r="DV400" s="39">
        <v>80</v>
      </c>
      <c r="DW400" s="39">
        <v>40</v>
      </c>
      <c r="DX400" s="31">
        <v>60</v>
      </c>
      <c r="DY400" s="39">
        <v>75</v>
      </c>
      <c r="DZ400" s="39">
        <v>100</v>
      </c>
      <c r="EA400" s="31">
        <v>87.5</v>
      </c>
      <c r="EB400" s="39">
        <v>60</v>
      </c>
      <c r="EC400" s="39">
        <v>75</v>
      </c>
      <c r="ED400" s="31">
        <v>67.5</v>
      </c>
      <c r="EE400" s="39">
        <v>50</v>
      </c>
      <c r="EF400" s="39">
        <v>50</v>
      </c>
      <c r="EG400" s="39">
        <v>0</v>
      </c>
      <c r="EH400" s="39">
        <v>50</v>
      </c>
      <c r="EI400" s="39">
        <v>0</v>
      </c>
      <c r="EJ400" s="31">
        <v>30</v>
      </c>
      <c r="EK400" s="40">
        <v>65.833333333333329</v>
      </c>
      <c r="EL400">
        <v>50</v>
      </c>
      <c r="EM400">
        <v>75</v>
      </c>
      <c r="EN400">
        <v>50</v>
      </c>
      <c r="EO400">
        <v>75</v>
      </c>
      <c r="EP400">
        <v>75</v>
      </c>
      <c r="EQ400">
        <v>25</v>
      </c>
      <c r="ER400">
        <v>100</v>
      </c>
      <c r="ES400">
        <v>100</v>
      </c>
      <c r="ET400">
        <v>100</v>
      </c>
      <c r="EU400">
        <v>100</v>
      </c>
      <c r="EV400">
        <v>100</v>
      </c>
      <c r="EW400">
        <v>100</v>
      </c>
      <c r="EX400" s="6">
        <f t="shared" si="145"/>
        <v>79.166666666666671</v>
      </c>
      <c r="EY400">
        <f t="shared" si="146"/>
        <v>62.5</v>
      </c>
      <c r="EZ400" s="6">
        <f t="shared" si="147"/>
        <v>58.333333333333336</v>
      </c>
      <c r="FA400" s="6">
        <f t="shared" si="148"/>
        <v>100</v>
      </c>
      <c r="FB400" s="6">
        <f t="shared" si="149"/>
        <v>56.25</v>
      </c>
    </row>
    <row r="401" spans="1:158" x14ac:dyDescent="0.2">
      <c r="A401" t="s">
        <v>909</v>
      </c>
      <c r="B401">
        <v>1</v>
      </c>
      <c r="C401">
        <v>1</v>
      </c>
      <c r="D401">
        <v>5</v>
      </c>
      <c r="E401">
        <v>1</v>
      </c>
      <c r="F401">
        <v>1</v>
      </c>
      <c r="H401">
        <f>COUNTIFS(R401, 2, I401, 0)</f>
        <v>0</v>
      </c>
      <c r="I401">
        <f t="shared" si="144"/>
        <v>0</v>
      </c>
      <c r="J401" s="9">
        <f>SUM(COUNTIFS(I401, 0, H401, 0, O401, {"1";"2";"3"}))</f>
        <v>1</v>
      </c>
      <c r="K401" s="9">
        <f t="shared" si="135"/>
        <v>0</v>
      </c>
      <c r="L401">
        <v>3</v>
      </c>
      <c r="M401">
        <v>1</v>
      </c>
      <c r="N401">
        <v>1</v>
      </c>
      <c r="O401">
        <v>2</v>
      </c>
      <c r="P401">
        <v>2</v>
      </c>
      <c r="U401">
        <v>0</v>
      </c>
      <c r="V401">
        <v>0</v>
      </c>
      <c r="W401">
        <v>0</v>
      </c>
      <c r="X401">
        <v>0</v>
      </c>
      <c r="Y401">
        <v>0</v>
      </c>
      <c r="AA401">
        <v>2013</v>
      </c>
      <c r="AB401">
        <v>1</v>
      </c>
      <c r="AC401">
        <v>2</v>
      </c>
      <c r="AD401">
        <v>1</v>
      </c>
      <c r="AE401">
        <v>2</v>
      </c>
      <c r="AF401">
        <v>1</v>
      </c>
      <c r="AH401">
        <v>6</v>
      </c>
      <c r="AI401">
        <v>6</v>
      </c>
      <c r="AJ401" s="10" t="s">
        <v>450</v>
      </c>
      <c r="AK401" s="13" t="s">
        <v>968</v>
      </c>
      <c r="AL401">
        <v>0</v>
      </c>
      <c r="AM401">
        <v>2</v>
      </c>
      <c r="AN401">
        <v>2</v>
      </c>
      <c r="AO401">
        <v>2</v>
      </c>
      <c r="AP401">
        <v>2</v>
      </c>
      <c r="AQ401">
        <v>2</v>
      </c>
      <c r="AR401">
        <v>2</v>
      </c>
      <c r="AS401">
        <v>2</v>
      </c>
      <c r="AT401">
        <v>2</v>
      </c>
      <c r="AU401">
        <v>2</v>
      </c>
      <c r="AV401">
        <v>2</v>
      </c>
      <c r="AW401">
        <v>3</v>
      </c>
      <c r="AX401">
        <v>3</v>
      </c>
      <c r="AY401">
        <v>1</v>
      </c>
      <c r="AZ401">
        <v>1</v>
      </c>
      <c r="BA401">
        <v>2</v>
      </c>
      <c r="BB401">
        <v>1</v>
      </c>
      <c r="BC401">
        <v>1</v>
      </c>
      <c r="BD401">
        <v>1</v>
      </c>
      <c r="BE401">
        <v>1</v>
      </c>
      <c r="BF401">
        <v>3</v>
      </c>
      <c r="BG401">
        <v>6</v>
      </c>
      <c r="BH401">
        <v>5</v>
      </c>
      <c r="BI401">
        <v>2</v>
      </c>
      <c r="BJ401">
        <v>4</v>
      </c>
      <c r="BK401">
        <v>2</v>
      </c>
      <c r="BL401">
        <v>1</v>
      </c>
      <c r="BM401">
        <v>2</v>
      </c>
      <c r="BN401">
        <v>3</v>
      </c>
      <c r="BO401">
        <v>2</v>
      </c>
      <c r="BP401">
        <v>2</v>
      </c>
      <c r="BQ401">
        <v>2</v>
      </c>
      <c r="BR401">
        <v>2</v>
      </c>
      <c r="BS401">
        <v>4</v>
      </c>
      <c r="BT401">
        <v>3</v>
      </c>
      <c r="BU401">
        <v>3</v>
      </c>
      <c r="BV401">
        <v>3</v>
      </c>
      <c r="BW401">
        <v>4</v>
      </c>
      <c r="BX401">
        <v>4</v>
      </c>
      <c r="BY401">
        <v>2</v>
      </c>
      <c r="BZ401">
        <v>5</v>
      </c>
      <c r="CA401">
        <v>3</v>
      </c>
      <c r="CB401">
        <v>1</v>
      </c>
      <c r="CC401">
        <v>2</v>
      </c>
      <c r="CD401">
        <v>2</v>
      </c>
      <c r="CE401">
        <v>2</v>
      </c>
      <c r="CF401">
        <v>2</v>
      </c>
      <c r="CG401">
        <v>2</v>
      </c>
      <c r="CH401">
        <v>2</v>
      </c>
      <c r="CI401">
        <f t="shared" si="136"/>
        <v>83</v>
      </c>
      <c r="CJ401">
        <f t="shared" si="137"/>
        <v>0</v>
      </c>
      <c r="CK401" s="7">
        <f t="shared" si="138"/>
        <v>1</v>
      </c>
      <c r="CL401">
        <v>149</v>
      </c>
      <c r="CM401" s="7">
        <f t="shared" si="150"/>
        <v>0.55704697986577179</v>
      </c>
      <c r="CN401">
        <f t="shared" si="139"/>
        <v>31</v>
      </c>
      <c r="CO401">
        <f t="shared" si="140"/>
        <v>0</v>
      </c>
      <c r="CP401" s="7">
        <f t="shared" si="141"/>
        <v>1</v>
      </c>
      <c r="CQ401">
        <v>42</v>
      </c>
      <c r="CR401" s="7">
        <f t="shared" si="142"/>
        <v>0.73809523809523814</v>
      </c>
      <c r="CT401" s="39">
        <v>50</v>
      </c>
      <c r="CU401" s="39">
        <v>50</v>
      </c>
      <c r="CV401" s="39">
        <v>50</v>
      </c>
      <c r="CW401" s="39">
        <v>50</v>
      </c>
      <c r="CX401" s="39">
        <v>50</v>
      </c>
      <c r="CY401" s="39">
        <v>50</v>
      </c>
      <c r="CZ401" s="39">
        <v>50</v>
      </c>
      <c r="DA401" s="39">
        <v>50</v>
      </c>
      <c r="DB401" s="39">
        <v>100</v>
      </c>
      <c r="DC401" s="39">
        <v>100</v>
      </c>
      <c r="DD401" s="31">
        <v>60</v>
      </c>
      <c r="DE401" s="39">
        <v>0</v>
      </c>
      <c r="DF401" s="39">
        <v>0</v>
      </c>
      <c r="DG401" s="39">
        <v>100</v>
      </c>
      <c r="DH401" s="39">
        <v>0</v>
      </c>
      <c r="DI401" s="31">
        <v>25</v>
      </c>
      <c r="DJ401" s="39">
        <v>0</v>
      </c>
      <c r="DK401" s="39">
        <v>0</v>
      </c>
      <c r="DL401" s="39">
        <v>0</v>
      </c>
      <c r="DM401" s="31">
        <v>0</v>
      </c>
      <c r="DN401" s="39">
        <v>20</v>
      </c>
      <c r="DO401" s="39">
        <v>20</v>
      </c>
      <c r="DP401" s="39">
        <v>20</v>
      </c>
      <c r="DQ401" s="39">
        <v>20</v>
      </c>
      <c r="DR401" s="31">
        <v>20</v>
      </c>
      <c r="DS401" s="39">
        <v>60</v>
      </c>
      <c r="DT401" s="39">
        <v>20</v>
      </c>
      <c r="DU401" s="39">
        <v>0</v>
      </c>
      <c r="DV401" s="39">
        <v>40</v>
      </c>
      <c r="DW401" s="39">
        <v>20</v>
      </c>
      <c r="DX401" s="31">
        <v>28</v>
      </c>
      <c r="DY401" s="39">
        <v>50</v>
      </c>
      <c r="DZ401" s="39">
        <v>25</v>
      </c>
      <c r="EA401" s="31">
        <v>37.5</v>
      </c>
      <c r="EB401" s="39">
        <v>100</v>
      </c>
      <c r="EC401" s="39">
        <v>100</v>
      </c>
      <c r="ED401" s="31">
        <v>100</v>
      </c>
      <c r="EE401" s="39">
        <v>25</v>
      </c>
      <c r="EF401" s="39">
        <v>75</v>
      </c>
      <c r="EG401" s="39">
        <v>50</v>
      </c>
      <c r="EH401" s="39">
        <v>50</v>
      </c>
      <c r="EI401" s="39">
        <v>50</v>
      </c>
      <c r="EJ401" s="31">
        <v>50</v>
      </c>
      <c r="EK401" s="40">
        <v>40.833333333333336</v>
      </c>
      <c r="EL401">
        <v>75</v>
      </c>
      <c r="EM401">
        <v>75</v>
      </c>
      <c r="EN401">
        <v>25</v>
      </c>
      <c r="EO401">
        <v>100</v>
      </c>
      <c r="EP401">
        <v>50</v>
      </c>
      <c r="EQ401">
        <v>0</v>
      </c>
      <c r="ER401">
        <v>100</v>
      </c>
      <c r="ES401">
        <v>100</v>
      </c>
      <c r="ET401">
        <v>100</v>
      </c>
      <c r="EU401">
        <v>100</v>
      </c>
      <c r="EV401">
        <v>100</v>
      </c>
      <c r="EW401">
        <v>100</v>
      </c>
      <c r="EX401" s="6">
        <f t="shared" si="145"/>
        <v>77.083333333333329</v>
      </c>
      <c r="EY401">
        <f t="shared" si="146"/>
        <v>75</v>
      </c>
      <c r="EZ401" s="6">
        <f t="shared" si="147"/>
        <v>54.166666666666664</v>
      </c>
      <c r="FA401" s="6">
        <f t="shared" si="148"/>
        <v>100</v>
      </c>
      <c r="FB401" s="6">
        <f t="shared" si="149"/>
        <v>43.75</v>
      </c>
    </row>
    <row r="402" spans="1:158" x14ac:dyDescent="0.2">
      <c r="A402" t="s">
        <v>910</v>
      </c>
      <c r="B402">
        <v>1</v>
      </c>
      <c r="C402">
        <v>1</v>
      </c>
      <c r="D402">
        <v>4</v>
      </c>
      <c r="E402">
        <v>1</v>
      </c>
      <c r="F402">
        <v>1</v>
      </c>
      <c r="H402">
        <f>COUNTIFS(R402, 2, I402, 0)</f>
        <v>1</v>
      </c>
      <c r="I402">
        <f t="shared" si="144"/>
        <v>0</v>
      </c>
      <c r="J402" s="9">
        <f>SUM(COUNTIFS(I402, 0, H402, 0, O402, {"1";"2";"3"}))</f>
        <v>0</v>
      </c>
      <c r="K402" s="9">
        <f t="shared" si="135"/>
        <v>0</v>
      </c>
      <c r="L402">
        <v>1</v>
      </c>
      <c r="M402">
        <v>1</v>
      </c>
      <c r="N402">
        <v>1</v>
      </c>
      <c r="O402">
        <v>1</v>
      </c>
      <c r="P402">
        <v>3</v>
      </c>
      <c r="Q402">
        <v>2015</v>
      </c>
      <c r="R402">
        <v>2</v>
      </c>
      <c r="S402">
        <v>1</v>
      </c>
      <c r="T402">
        <v>1</v>
      </c>
      <c r="U402">
        <v>1</v>
      </c>
      <c r="V402">
        <v>0</v>
      </c>
      <c r="W402">
        <v>0</v>
      </c>
      <c r="X402">
        <v>0</v>
      </c>
      <c r="Y402">
        <v>0</v>
      </c>
      <c r="Z402">
        <v>3</v>
      </c>
      <c r="AE402">
        <v>3</v>
      </c>
      <c r="AF402">
        <v>3</v>
      </c>
      <c r="AG402">
        <v>3</v>
      </c>
      <c r="AH402">
        <v>3</v>
      </c>
      <c r="AI402">
        <v>5</v>
      </c>
      <c r="AJ402" s="10" t="s">
        <v>451</v>
      </c>
      <c r="AK402" s="13" t="s">
        <v>960</v>
      </c>
      <c r="AL402">
        <v>1</v>
      </c>
      <c r="AM402">
        <v>3</v>
      </c>
      <c r="AN402">
        <v>3</v>
      </c>
      <c r="AO402">
        <v>2</v>
      </c>
      <c r="AP402">
        <v>2</v>
      </c>
      <c r="AQ402">
        <v>2</v>
      </c>
      <c r="AR402">
        <v>2</v>
      </c>
      <c r="AS402">
        <v>2</v>
      </c>
      <c r="AT402">
        <v>1</v>
      </c>
      <c r="AU402">
        <v>1</v>
      </c>
      <c r="AV402">
        <v>2</v>
      </c>
      <c r="AW402">
        <v>3</v>
      </c>
      <c r="AX402">
        <v>3</v>
      </c>
      <c r="AY402">
        <v>1</v>
      </c>
      <c r="AZ402">
        <v>1</v>
      </c>
      <c r="BA402">
        <v>1</v>
      </c>
      <c r="BB402">
        <v>1</v>
      </c>
      <c r="BC402">
        <v>2</v>
      </c>
      <c r="BD402">
        <v>1</v>
      </c>
      <c r="BE402">
        <v>2</v>
      </c>
      <c r="BF402">
        <v>4</v>
      </c>
      <c r="BG402">
        <v>3</v>
      </c>
      <c r="BH402">
        <v>3</v>
      </c>
      <c r="BI402">
        <v>3</v>
      </c>
      <c r="BJ402">
        <v>5</v>
      </c>
      <c r="BK402">
        <v>5</v>
      </c>
      <c r="BL402">
        <v>3</v>
      </c>
      <c r="BM402">
        <v>3</v>
      </c>
      <c r="BN402">
        <v>4</v>
      </c>
      <c r="BO402">
        <v>4</v>
      </c>
      <c r="BP402">
        <v>4</v>
      </c>
      <c r="BQ402">
        <v>5</v>
      </c>
      <c r="BR402">
        <v>3</v>
      </c>
      <c r="BS402">
        <v>4</v>
      </c>
      <c r="BT402">
        <v>2</v>
      </c>
      <c r="BU402">
        <v>3</v>
      </c>
      <c r="BV402">
        <v>2</v>
      </c>
      <c r="BW402">
        <v>2</v>
      </c>
      <c r="BX402">
        <v>2</v>
      </c>
      <c r="BY402">
        <v>1</v>
      </c>
      <c r="BZ402">
        <v>2</v>
      </c>
      <c r="CA402">
        <v>2</v>
      </c>
      <c r="CB402">
        <v>2</v>
      </c>
      <c r="CC402">
        <v>2</v>
      </c>
      <c r="CD402">
        <v>1</v>
      </c>
      <c r="CE402">
        <v>1</v>
      </c>
      <c r="CF402">
        <v>2</v>
      </c>
      <c r="CG402">
        <v>2</v>
      </c>
      <c r="CH402">
        <v>2</v>
      </c>
      <c r="CI402">
        <f t="shared" si="136"/>
        <v>95</v>
      </c>
      <c r="CJ402">
        <f t="shared" si="137"/>
        <v>0</v>
      </c>
      <c r="CK402" s="7">
        <f t="shared" si="138"/>
        <v>1</v>
      </c>
      <c r="CL402">
        <v>149</v>
      </c>
      <c r="CM402" s="7">
        <f t="shared" si="150"/>
        <v>0.63758389261744963</v>
      </c>
      <c r="CN402">
        <f t="shared" si="139"/>
        <v>21</v>
      </c>
      <c r="CO402">
        <f t="shared" si="140"/>
        <v>0</v>
      </c>
      <c r="CP402" s="7">
        <f t="shared" si="141"/>
        <v>1</v>
      </c>
      <c r="CQ402">
        <v>42</v>
      </c>
      <c r="CR402" s="7">
        <f t="shared" si="142"/>
        <v>0.5</v>
      </c>
      <c r="CT402" s="39">
        <v>50</v>
      </c>
      <c r="CU402" s="39">
        <v>50</v>
      </c>
      <c r="CV402" s="39">
        <v>50</v>
      </c>
      <c r="CW402" s="39">
        <v>50</v>
      </c>
      <c r="CX402" s="39">
        <v>50</v>
      </c>
      <c r="CY402" s="39">
        <v>0</v>
      </c>
      <c r="CZ402" s="39">
        <v>0</v>
      </c>
      <c r="DA402" s="39">
        <v>50</v>
      </c>
      <c r="DB402" s="39">
        <v>100</v>
      </c>
      <c r="DC402" s="39">
        <v>100</v>
      </c>
      <c r="DD402" s="31">
        <v>50</v>
      </c>
      <c r="DE402" s="39">
        <v>0</v>
      </c>
      <c r="DF402" s="39">
        <v>0</v>
      </c>
      <c r="DG402" s="39">
        <v>0</v>
      </c>
      <c r="DH402" s="39">
        <v>0</v>
      </c>
      <c r="DI402" s="31">
        <v>0</v>
      </c>
      <c r="DJ402" s="39">
        <v>100</v>
      </c>
      <c r="DK402" s="39">
        <v>0</v>
      </c>
      <c r="DL402" s="39">
        <v>100</v>
      </c>
      <c r="DM402" s="31">
        <v>66.666666666666671</v>
      </c>
      <c r="DN402" s="39">
        <v>40</v>
      </c>
      <c r="DO402" s="39">
        <v>40</v>
      </c>
      <c r="DP402" s="39">
        <v>60</v>
      </c>
      <c r="DQ402" s="39">
        <v>80</v>
      </c>
      <c r="DR402" s="31">
        <v>55</v>
      </c>
      <c r="DS402" s="39">
        <v>80</v>
      </c>
      <c r="DT402" s="39">
        <v>80</v>
      </c>
      <c r="DU402" s="39">
        <v>40</v>
      </c>
      <c r="DV402" s="39">
        <v>60</v>
      </c>
      <c r="DW402" s="39">
        <v>60</v>
      </c>
      <c r="DX402" s="31">
        <v>64</v>
      </c>
      <c r="DY402" s="39">
        <v>75</v>
      </c>
      <c r="DZ402" s="39">
        <v>50</v>
      </c>
      <c r="EA402" s="31">
        <v>62.5</v>
      </c>
      <c r="EB402" s="39">
        <v>40</v>
      </c>
      <c r="EC402" s="39">
        <v>50</v>
      </c>
      <c r="ED402" s="31">
        <v>45</v>
      </c>
      <c r="EE402" s="39">
        <v>50</v>
      </c>
      <c r="EF402" s="39">
        <v>75</v>
      </c>
      <c r="EG402" s="39">
        <v>25</v>
      </c>
      <c r="EH402" s="39">
        <v>50</v>
      </c>
      <c r="EI402" s="39">
        <v>25</v>
      </c>
      <c r="EJ402" s="31">
        <v>45</v>
      </c>
      <c r="EK402" s="40">
        <v>48.055555555555557</v>
      </c>
      <c r="EL402">
        <v>25</v>
      </c>
      <c r="EM402">
        <v>25</v>
      </c>
      <c r="EN402">
        <v>0</v>
      </c>
      <c r="EO402">
        <v>25</v>
      </c>
      <c r="EP402">
        <v>25</v>
      </c>
      <c r="EQ402">
        <v>25</v>
      </c>
      <c r="ER402">
        <v>100</v>
      </c>
      <c r="ES402">
        <v>0</v>
      </c>
      <c r="ET402">
        <v>0</v>
      </c>
      <c r="EU402">
        <v>100</v>
      </c>
      <c r="EV402">
        <v>100</v>
      </c>
      <c r="EW402">
        <v>100</v>
      </c>
      <c r="EX402" s="6">
        <f t="shared" si="145"/>
        <v>43.75</v>
      </c>
      <c r="EY402">
        <f t="shared" si="146"/>
        <v>25</v>
      </c>
      <c r="EZ402" s="6">
        <f t="shared" si="147"/>
        <v>20.833333333333332</v>
      </c>
      <c r="FA402" s="6">
        <f t="shared" si="148"/>
        <v>66.666666666666671</v>
      </c>
      <c r="FB402" s="6">
        <f t="shared" si="149"/>
        <v>18.75</v>
      </c>
    </row>
    <row r="403" spans="1:158" x14ac:dyDescent="0.2">
      <c r="A403" t="s">
        <v>911</v>
      </c>
      <c r="B403">
        <v>1</v>
      </c>
      <c r="C403">
        <v>1</v>
      </c>
      <c r="D403">
        <v>5</v>
      </c>
      <c r="E403">
        <v>1</v>
      </c>
      <c r="F403">
        <v>1</v>
      </c>
      <c r="H403">
        <f>COUNTIFS(R403, 2, I403, 0)</f>
        <v>1</v>
      </c>
      <c r="I403">
        <f t="shared" si="144"/>
        <v>0</v>
      </c>
      <c r="J403" s="9">
        <f>SUM(COUNTIFS(I403, 0, H403, 0, O403, {"1";"2";"3"}))</f>
        <v>0</v>
      </c>
      <c r="K403" s="9">
        <f t="shared" si="135"/>
        <v>0</v>
      </c>
      <c r="L403">
        <v>1</v>
      </c>
      <c r="M403">
        <v>2</v>
      </c>
      <c r="N403">
        <v>1</v>
      </c>
      <c r="O403">
        <v>1</v>
      </c>
      <c r="P403">
        <v>2</v>
      </c>
      <c r="Q403">
        <v>2012</v>
      </c>
      <c r="R403">
        <v>2</v>
      </c>
      <c r="S403">
        <v>1</v>
      </c>
      <c r="T403">
        <v>1</v>
      </c>
      <c r="U403">
        <v>1</v>
      </c>
      <c r="V403">
        <v>0</v>
      </c>
      <c r="W403">
        <v>0</v>
      </c>
      <c r="X403">
        <v>0</v>
      </c>
      <c r="Y403">
        <v>0</v>
      </c>
      <c r="Z403">
        <v>2</v>
      </c>
      <c r="AE403">
        <v>2</v>
      </c>
      <c r="AF403">
        <v>1</v>
      </c>
      <c r="AH403">
        <v>2</v>
      </c>
      <c r="AI403">
        <v>2</v>
      </c>
      <c r="AJ403" s="10" t="s">
        <v>452</v>
      </c>
      <c r="AK403" s="13" t="s">
        <v>968</v>
      </c>
      <c r="AL403">
        <v>0</v>
      </c>
      <c r="AM403">
        <v>4</v>
      </c>
      <c r="AN403">
        <v>3</v>
      </c>
      <c r="AO403">
        <v>3</v>
      </c>
      <c r="AP403">
        <v>3</v>
      </c>
      <c r="AQ403">
        <v>3</v>
      </c>
      <c r="AR403">
        <v>3</v>
      </c>
      <c r="AS403">
        <v>3</v>
      </c>
      <c r="AT403">
        <v>3</v>
      </c>
      <c r="AU403">
        <v>3</v>
      </c>
      <c r="AV403">
        <v>3</v>
      </c>
      <c r="AW403">
        <v>3</v>
      </c>
      <c r="AX403">
        <v>3</v>
      </c>
      <c r="AY403">
        <v>2</v>
      </c>
      <c r="AZ403">
        <v>2</v>
      </c>
      <c r="BA403">
        <v>2</v>
      </c>
      <c r="BB403">
        <v>2</v>
      </c>
      <c r="BC403">
        <v>2</v>
      </c>
      <c r="BD403">
        <v>2</v>
      </c>
      <c r="BE403">
        <v>2</v>
      </c>
      <c r="BF403">
        <v>5</v>
      </c>
      <c r="BG403">
        <v>6</v>
      </c>
      <c r="BH403">
        <v>5</v>
      </c>
      <c r="BI403">
        <v>5</v>
      </c>
      <c r="BJ403">
        <v>4</v>
      </c>
      <c r="BK403">
        <v>6</v>
      </c>
      <c r="BL403">
        <v>4</v>
      </c>
      <c r="BM403">
        <v>5</v>
      </c>
      <c r="BN403">
        <v>6</v>
      </c>
      <c r="BO403">
        <v>6</v>
      </c>
      <c r="BP403">
        <v>5</v>
      </c>
      <c r="BQ403">
        <v>5</v>
      </c>
      <c r="BR403">
        <v>5</v>
      </c>
      <c r="BS403">
        <v>3</v>
      </c>
      <c r="BT403">
        <v>3</v>
      </c>
      <c r="BU403">
        <v>4</v>
      </c>
      <c r="BV403">
        <v>4</v>
      </c>
      <c r="BW403">
        <v>5</v>
      </c>
      <c r="BX403">
        <v>5</v>
      </c>
      <c r="BY403">
        <v>5</v>
      </c>
      <c r="BZ403">
        <v>5</v>
      </c>
      <c r="CA403">
        <v>5</v>
      </c>
      <c r="CB403">
        <v>5</v>
      </c>
      <c r="CC403">
        <v>2</v>
      </c>
      <c r="CD403">
        <v>2</v>
      </c>
      <c r="CE403">
        <v>2</v>
      </c>
      <c r="CF403">
        <v>2</v>
      </c>
      <c r="CG403">
        <v>2</v>
      </c>
      <c r="CH403">
        <v>2</v>
      </c>
      <c r="CI403">
        <f t="shared" si="136"/>
        <v>132</v>
      </c>
      <c r="CJ403">
        <f t="shared" si="137"/>
        <v>0</v>
      </c>
      <c r="CK403" s="7">
        <f t="shared" si="138"/>
        <v>1</v>
      </c>
      <c r="CL403">
        <v>149</v>
      </c>
      <c r="CM403" s="7">
        <f t="shared" si="150"/>
        <v>0.88590604026845643</v>
      </c>
      <c r="CN403">
        <f t="shared" si="139"/>
        <v>42</v>
      </c>
      <c r="CO403">
        <f t="shared" si="140"/>
        <v>0</v>
      </c>
      <c r="CP403" s="7">
        <f t="shared" si="141"/>
        <v>1</v>
      </c>
      <c r="CQ403">
        <v>42</v>
      </c>
      <c r="CR403" s="7">
        <f t="shared" si="142"/>
        <v>1</v>
      </c>
      <c r="CT403" s="39">
        <v>100</v>
      </c>
      <c r="CU403" s="39">
        <v>100</v>
      </c>
      <c r="CV403" s="39">
        <v>100</v>
      </c>
      <c r="CW403" s="39">
        <v>100</v>
      </c>
      <c r="CX403" s="39">
        <v>100</v>
      </c>
      <c r="CY403" s="39">
        <v>100</v>
      </c>
      <c r="CZ403" s="39">
        <v>100</v>
      </c>
      <c r="DA403" s="39">
        <v>100</v>
      </c>
      <c r="DB403" s="39">
        <v>100</v>
      </c>
      <c r="DC403" s="39">
        <v>100</v>
      </c>
      <c r="DD403" s="31">
        <v>100</v>
      </c>
      <c r="DE403" s="39">
        <v>100</v>
      </c>
      <c r="DF403" s="39">
        <v>100</v>
      </c>
      <c r="DG403" s="39">
        <v>100</v>
      </c>
      <c r="DH403" s="39">
        <v>100</v>
      </c>
      <c r="DI403" s="31">
        <v>100</v>
      </c>
      <c r="DJ403" s="39">
        <v>100</v>
      </c>
      <c r="DK403" s="39">
        <v>100</v>
      </c>
      <c r="DL403" s="39">
        <v>100</v>
      </c>
      <c r="DM403" s="31">
        <v>100</v>
      </c>
      <c r="DN403" s="39">
        <v>80</v>
      </c>
      <c r="DO403" s="39">
        <v>80</v>
      </c>
      <c r="DP403" s="39">
        <v>100</v>
      </c>
      <c r="DQ403" s="39">
        <v>80</v>
      </c>
      <c r="DR403" s="31">
        <v>85</v>
      </c>
      <c r="DS403" s="39">
        <v>60</v>
      </c>
      <c r="DT403" s="39">
        <v>100</v>
      </c>
      <c r="DU403" s="39">
        <v>60</v>
      </c>
      <c r="DV403" s="39">
        <v>100</v>
      </c>
      <c r="DW403" s="39">
        <v>80</v>
      </c>
      <c r="DX403" s="31">
        <v>80</v>
      </c>
      <c r="DY403" s="39">
        <v>100</v>
      </c>
      <c r="DZ403" s="39">
        <v>100</v>
      </c>
      <c r="EA403" s="31">
        <v>100</v>
      </c>
      <c r="EB403" s="39">
        <v>100</v>
      </c>
      <c r="EC403" s="39">
        <v>100</v>
      </c>
      <c r="ED403" s="31">
        <v>100</v>
      </c>
      <c r="EE403" s="39">
        <v>75</v>
      </c>
      <c r="EF403" s="39">
        <v>50</v>
      </c>
      <c r="EG403" s="39">
        <v>50</v>
      </c>
      <c r="EH403" s="39">
        <v>75</v>
      </c>
      <c r="EI403" s="39">
        <v>75</v>
      </c>
      <c r="EJ403" s="31">
        <v>65</v>
      </c>
      <c r="EK403" s="40">
        <v>89.305555555555557</v>
      </c>
      <c r="EL403">
        <v>100</v>
      </c>
      <c r="EM403">
        <v>100</v>
      </c>
      <c r="EN403">
        <v>100</v>
      </c>
      <c r="EO403">
        <v>100</v>
      </c>
      <c r="EP403">
        <v>100</v>
      </c>
      <c r="EQ403">
        <v>100</v>
      </c>
      <c r="ER403">
        <v>100</v>
      </c>
      <c r="ES403">
        <v>100</v>
      </c>
      <c r="ET403">
        <v>100</v>
      </c>
      <c r="EU403">
        <v>100</v>
      </c>
      <c r="EV403">
        <v>100</v>
      </c>
      <c r="EW403">
        <v>100</v>
      </c>
      <c r="EX403" s="6">
        <f t="shared" si="145"/>
        <v>100</v>
      </c>
      <c r="EY403">
        <f t="shared" si="146"/>
        <v>100</v>
      </c>
      <c r="EZ403" s="6">
        <f t="shared" si="147"/>
        <v>100</v>
      </c>
      <c r="FA403" s="6">
        <f t="shared" si="148"/>
        <v>100</v>
      </c>
      <c r="FB403" s="6">
        <f t="shared" si="149"/>
        <v>100</v>
      </c>
    </row>
    <row r="404" spans="1:158" x14ac:dyDescent="0.2">
      <c r="A404" t="s">
        <v>912</v>
      </c>
      <c r="B404">
        <v>1</v>
      </c>
      <c r="C404">
        <v>1</v>
      </c>
      <c r="D404">
        <v>5</v>
      </c>
      <c r="E404">
        <v>1</v>
      </c>
      <c r="F404">
        <v>1</v>
      </c>
      <c r="H404">
        <f>COUNTIFS(R404, 2, I404, 0)</f>
        <v>0</v>
      </c>
      <c r="I404">
        <f t="shared" si="144"/>
        <v>1</v>
      </c>
      <c r="J404" s="9">
        <f>SUM(COUNTIFS(I404, 0, H404, 0, O404, {"1";"2";"3"}))</f>
        <v>0</v>
      </c>
      <c r="K404" s="9">
        <f t="shared" si="135"/>
        <v>0</v>
      </c>
      <c r="L404">
        <v>2</v>
      </c>
      <c r="M404">
        <v>2</v>
      </c>
      <c r="N404">
        <v>1</v>
      </c>
      <c r="O404">
        <v>1</v>
      </c>
      <c r="P404">
        <v>1</v>
      </c>
      <c r="Q404">
        <v>2014</v>
      </c>
      <c r="R404">
        <v>2</v>
      </c>
      <c r="S404">
        <v>2</v>
      </c>
      <c r="T404">
        <v>1</v>
      </c>
      <c r="U404">
        <v>0</v>
      </c>
      <c r="V404">
        <v>0</v>
      </c>
      <c r="W404">
        <v>0</v>
      </c>
      <c r="X404">
        <v>1</v>
      </c>
      <c r="Y404">
        <v>0</v>
      </c>
      <c r="Z404">
        <v>2</v>
      </c>
      <c r="AE404">
        <v>3</v>
      </c>
      <c r="AF404">
        <v>1</v>
      </c>
      <c r="AH404">
        <v>2</v>
      </c>
      <c r="AI404">
        <v>2</v>
      </c>
      <c r="AJ404" s="10" t="s">
        <v>453</v>
      </c>
      <c r="AK404" s="13" t="s">
        <v>968</v>
      </c>
      <c r="AL404">
        <v>0</v>
      </c>
      <c r="AM404">
        <v>3</v>
      </c>
      <c r="AN404">
        <v>3</v>
      </c>
      <c r="AO404">
        <v>3</v>
      </c>
      <c r="AP404">
        <v>3</v>
      </c>
      <c r="AQ404">
        <v>3</v>
      </c>
      <c r="AR404">
        <v>3</v>
      </c>
      <c r="AS404">
        <v>3</v>
      </c>
      <c r="AT404">
        <v>3</v>
      </c>
      <c r="AU404">
        <v>3</v>
      </c>
      <c r="AV404">
        <v>3</v>
      </c>
      <c r="AW404">
        <v>3</v>
      </c>
      <c r="AX404">
        <v>3</v>
      </c>
      <c r="AY404">
        <v>2</v>
      </c>
      <c r="AZ404">
        <v>2</v>
      </c>
      <c r="BA404">
        <v>2</v>
      </c>
      <c r="BB404">
        <v>2</v>
      </c>
      <c r="BC404">
        <v>2</v>
      </c>
      <c r="BD404">
        <v>2</v>
      </c>
      <c r="BE404">
        <v>2</v>
      </c>
      <c r="BF404">
        <v>4</v>
      </c>
      <c r="BG404">
        <v>6</v>
      </c>
      <c r="BH404">
        <v>5</v>
      </c>
      <c r="BI404">
        <v>1</v>
      </c>
      <c r="BJ404">
        <v>4</v>
      </c>
      <c r="BK404">
        <v>5</v>
      </c>
      <c r="BL404">
        <v>4</v>
      </c>
      <c r="BM404">
        <v>3</v>
      </c>
      <c r="BN404">
        <v>5</v>
      </c>
      <c r="BP404">
        <v>3</v>
      </c>
      <c r="BQ404">
        <v>4</v>
      </c>
      <c r="BR404">
        <v>3</v>
      </c>
      <c r="BS404">
        <v>5</v>
      </c>
      <c r="BT404">
        <v>4</v>
      </c>
      <c r="BU404">
        <v>2</v>
      </c>
      <c r="BV404">
        <v>4</v>
      </c>
      <c r="BW404">
        <v>5</v>
      </c>
      <c r="BX404">
        <v>5</v>
      </c>
      <c r="BY404">
        <v>4</v>
      </c>
      <c r="BZ404">
        <v>5</v>
      </c>
      <c r="CA404">
        <v>0</v>
      </c>
      <c r="CB404">
        <v>2</v>
      </c>
      <c r="CC404">
        <v>2</v>
      </c>
      <c r="CD404">
        <v>1</v>
      </c>
      <c r="CE404">
        <v>2</v>
      </c>
      <c r="CF404">
        <v>2</v>
      </c>
      <c r="CG404">
        <v>2</v>
      </c>
      <c r="CH404">
        <v>2</v>
      </c>
      <c r="CI404">
        <f t="shared" si="136"/>
        <v>112</v>
      </c>
      <c r="CJ404">
        <f t="shared" si="137"/>
        <v>1</v>
      </c>
      <c r="CK404" s="7">
        <f t="shared" si="138"/>
        <v>0.97222222222222221</v>
      </c>
      <c r="CL404">
        <v>143</v>
      </c>
      <c r="CM404" s="7">
        <f t="shared" si="150"/>
        <v>0.78321678321678323</v>
      </c>
      <c r="CN404">
        <f t="shared" si="139"/>
        <v>32</v>
      </c>
      <c r="CO404">
        <f t="shared" si="140"/>
        <v>0</v>
      </c>
      <c r="CP404" s="7">
        <f t="shared" si="141"/>
        <v>1</v>
      </c>
      <c r="CQ404">
        <v>42</v>
      </c>
      <c r="CR404" s="7">
        <f t="shared" si="142"/>
        <v>0.76190476190476186</v>
      </c>
      <c r="CT404" s="39">
        <v>100</v>
      </c>
      <c r="CU404" s="39">
        <v>100</v>
      </c>
      <c r="CV404" s="39">
        <v>100</v>
      </c>
      <c r="CW404" s="39">
        <v>100</v>
      </c>
      <c r="CX404" s="39">
        <v>100</v>
      </c>
      <c r="CY404" s="39">
        <v>100</v>
      </c>
      <c r="CZ404" s="39">
        <v>100</v>
      </c>
      <c r="DA404" s="39">
        <v>100</v>
      </c>
      <c r="DB404" s="39">
        <v>100</v>
      </c>
      <c r="DC404" s="39">
        <v>100</v>
      </c>
      <c r="DD404" s="31">
        <v>100</v>
      </c>
      <c r="DE404" s="39">
        <v>100</v>
      </c>
      <c r="DF404" s="39">
        <v>100</v>
      </c>
      <c r="DG404" s="39">
        <v>100</v>
      </c>
      <c r="DH404" s="39">
        <v>100</v>
      </c>
      <c r="DI404" s="31">
        <v>100</v>
      </c>
      <c r="DJ404" s="39">
        <v>100</v>
      </c>
      <c r="DK404" s="39">
        <v>100</v>
      </c>
      <c r="DL404" s="39">
        <v>100</v>
      </c>
      <c r="DM404" s="31">
        <v>100</v>
      </c>
      <c r="DN404" s="39">
        <v>0</v>
      </c>
      <c r="DO404" s="39">
        <v>40</v>
      </c>
      <c r="DP404" s="39"/>
      <c r="DQ404" s="39">
        <v>60</v>
      </c>
      <c r="DR404" s="31">
        <v>33.333333333333336</v>
      </c>
      <c r="DS404" s="39">
        <v>60</v>
      </c>
      <c r="DT404" s="39">
        <v>80</v>
      </c>
      <c r="DU404" s="39">
        <v>60</v>
      </c>
      <c r="DV404" s="39">
        <v>80</v>
      </c>
      <c r="DW404" s="39">
        <v>40</v>
      </c>
      <c r="DX404" s="31">
        <v>64</v>
      </c>
      <c r="DY404" s="39">
        <v>75</v>
      </c>
      <c r="DZ404" s="39">
        <v>50</v>
      </c>
      <c r="EA404" s="31">
        <v>62.5</v>
      </c>
      <c r="EB404" s="39">
        <v>100</v>
      </c>
      <c r="EC404" s="39">
        <v>100</v>
      </c>
      <c r="ED404" s="31">
        <v>100</v>
      </c>
      <c r="EE404" s="39">
        <v>50</v>
      </c>
      <c r="EF404" s="39">
        <v>100</v>
      </c>
      <c r="EG404" s="39">
        <v>75</v>
      </c>
      <c r="EH404" s="39">
        <v>25</v>
      </c>
      <c r="EI404" s="39">
        <v>75</v>
      </c>
      <c r="EJ404" s="31">
        <v>65</v>
      </c>
      <c r="EK404" s="40">
        <v>80.571428571428569</v>
      </c>
      <c r="EL404">
        <v>100</v>
      </c>
      <c r="EM404">
        <v>100</v>
      </c>
      <c r="EN404">
        <v>75</v>
      </c>
      <c r="EO404">
        <v>100</v>
      </c>
      <c r="EQ404">
        <v>25</v>
      </c>
      <c r="ER404">
        <v>100</v>
      </c>
      <c r="ES404">
        <v>0</v>
      </c>
      <c r="ET404">
        <v>100</v>
      </c>
      <c r="EU404">
        <v>100</v>
      </c>
      <c r="EV404">
        <v>100</v>
      </c>
      <c r="EW404">
        <v>100</v>
      </c>
      <c r="EX404" s="6">
        <f t="shared" si="145"/>
        <v>81.818181818181813</v>
      </c>
      <c r="EY404">
        <f t="shared" si="146"/>
        <v>100</v>
      </c>
      <c r="EZ404" s="6">
        <f t="shared" si="147"/>
        <v>80</v>
      </c>
      <c r="FA404" s="6">
        <f t="shared" si="148"/>
        <v>83.333333333333329</v>
      </c>
      <c r="FB404" s="6">
        <f t="shared" si="149"/>
        <v>66.666666666666671</v>
      </c>
    </row>
    <row r="405" spans="1:158" x14ac:dyDescent="0.2">
      <c r="A405" t="s">
        <v>913</v>
      </c>
      <c r="B405">
        <v>1</v>
      </c>
      <c r="C405">
        <v>1</v>
      </c>
      <c r="D405">
        <v>5</v>
      </c>
      <c r="E405">
        <v>1</v>
      </c>
      <c r="F405">
        <v>1</v>
      </c>
      <c r="H405">
        <f>COUNTIFS(R405, 2, I405, 0)</f>
        <v>0</v>
      </c>
      <c r="I405">
        <f t="shared" si="144"/>
        <v>1</v>
      </c>
      <c r="J405" s="9">
        <f>SUM(COUNTIFS(I405, 0, H405, 0, O405, {"1";"2";"3"}))</f>
        <v>0</v>
      </c>
      <c r="K405" s="9">
        <f t="shared" si="135"/>
        <v>0</v>
      </c>
      <c r="L405">
        <v>2</v>
      </c>
      <c r="M405">
        <v>3</v>
      </c>
      <c r="N405">
        <v>2</v>
      </c>
      <c r="O405">
        <v>2</v>
      </c>
      <c r="P405">
        <v>1</v>
      </c>
      <c r="U405">
        <v>0</v>
      </c>
      <c r="V405">
        <v>0</v>
      </c>
      <c r="W405">
        <v>0</v>
      </c>
      <c r="X405">
        <v>0</v>
      </c>
      <c r="Y405">
        <v>0</v>
      </c>
      <c r="AA405">
        <v>2012</v>
      </c>
      <c r="AB405">
        <v>1</v>
      </c>
      <c r="AC405">
        <v>3.5</v>
      </c>
      <c r="AD405">
        <v>2</v>
      </c>
      <c r="AE405">
        <v>2</v>
      </c>
      <c r="AF405">
        <v>2</v>
      </c>
      <c r="AG405">
        <v>2</v>
      </c>
      <c r="AH405">
        <v>2</v>
      </c>
      <c r="AI405">
        <v>2</v>
      </c>
      <c r="AJ405" s="10" t="s">
        <v>248</v>
      </c>
      <c r="AK405" s="13" t="s">
        <v>968</v>
      </c>
      <c r="AL405">
        <v>0</v>
      </c>
      <c r="AM405">
        <v>4</v>
      </c>
      <c r="AN405">
        <v>3</v>
      </c>
      <c r="AO405">
        <v>3</v>
      </c>
      <c r="AP405">
        <v>3</v>
      </c>
      <c r="AQ405">
        <v>3</v>
      </c>
      <c r="AR405">
        <v>3</v>
      </c>
      <c r="AS405">
        <v>3</v>
      </c>
      <c r="AT405">
        <v>3</v>
      </c>
      <c r="AU405">
        <v>3</v>
      </c>
      <c r="AV405">
        <v>3</v>
      </c>
      <c r="AW405">
        <v>3</v>
      </c>
      <c r="AX405">
        <v>3</v>
      </c>
      <c r="AY405">
        <v>2</v>
      </c>
      <c r="AZ405">
        <v>2</v>
      </c>
      <c r="BA405">
        <v>2</v>
      </c>
      <c r="BB405">
        <v>2</v>
      </c>
      <c r="BC405">
        <v>2</v>
      </c>
      <c r="BD405">
        <v>2</v>
      </c>
      <c r="BE405">
        <v>2</v>
      </c>
      <c r="BF405">
        <v>5</v>
      </c>
      <c r="BG405">
        <v>6</v>
      </c>
      <c r="BH405">
        <v>5</v>
      </c>
      <c r="BI405">
        <v>5</v>
      </c>
      <c r="BJ405">
        <v>5</v>
      </c>
      <c r="BK405">
        <v>6</v>
      </c>
      <c r="BL405">
        <v>5</v>
      </c>
      <c r="BM405">
        <v>3</v>
      </c>
      <c r="BN405">
        <v>6</v>
      </c>
      <c r="BO405">
        <v>4</v>
      </c>
      <c r="BP405">
        <v>5</v>
      </c>
      <c r="BQ405">
        <v>4</v>
      </c>
      <c r="BR405">
        <v>5</v>
      </c>
      <c r="BS405">
        <v>4</v>
      </c>
      <c r="BT405">
        <v>4</v>
      </c>
      <c r="BU405">
        <v>5</v>
      </c>
      <c r="BV405">
        <v>4</v>
      </c>
      <c r="BW405">
        <v>5</v>
      </c>
      <c r="BX405">
        <v>5</v>
      </c>
      <c r="BY405">
        <v>4</v>
      </c>
      <c r="BZ405">
        <v>4</v>
      </c>
      <c r="CA405">
        <v>4</v>
      </c>
      <c r="CB405">
        <v>5</v>
      </c>
      <c r="CC405">
        <v>2</v>
      </c>
      <c r="CD405">
        <v>2</v>
      </c>
      <c r="CE405">
        <v>2</v>
      </c>
      <c r="CF405">
        <v>1</v>
      </c>
      <c r="CG405">
        <v>2</v>
      </c>
      <c r="CH405">
        <v>2</v>
      </c>
      <c r="CI405">
        <f t="shared" si="136"/>
        <v>132</v>
      </c>
      <c r="CJ405">
        <f t="shared" si="137"/>
        <v>0</v>
      </c>
      <c r="CK405" s="7">
        <f t="shared" si="138"/>
        <v>1</v>
      </c>
      <c r="CL405">
        <v>149</v>
      </c>
      <c r="CM405" s="7">
        <f t="shared" si="150"/>
        <v>0.88590604026845643</v>
      </c>
      <c r="CN405">
        <f t="shared" si="139"/>
        <v>38</v>
      </c>
      <c r="CO405">
        <f t="shared" si="140"/>
        <v>0</v>
      </c>
      <c r="CP405" s="7">
        <f t="shared" si="141"/>
        <v>1</v>
      </c>
      <c r="CQ405">
        <v>42</v>
      </c>
      <c r="CR405" s="7">
        <f t="shared" si="142"/>
        <v>0.90476190476190477</v>
      </c>
      <c r="CT405" s="39">
        <v>100</v>
      </c>
      <c r="CU405" s="39">
        <v>100</v>
      </c>
      <c r="CV405" s="39">
        <v>100</v>
      </c>
      <c r="CW405" s="39">
        <v>100</v>
      </c>
      <c r="CX405" s="39">
        <v>100</v>
      </c>
      <c r="CY405" s="39">
        <v>100</v>
      </c>
      <c r="CZ405" s="39">
        <v>100</v>
      </c>
      <c r="DA405" s="39">
        <v>100</v>
      </c>
      <c r="DB405" s="39">
        <v>100</v>
      </c>
      <c r="DC405" s="39">
        <v>100</v>
      </c>
      <c r="DD405" s="31">
        <v>100</v>
      </c>
      <c r="DE405" s="39">
        <v>100</v>
      </c>
      <c r="DF405" s="39">
        <v>100</v>
      </c>
      <c r="DG405" s="39">
        <v>100</v>
      </c>
      <c r="DH405" s="39">
        <v>100</v>
      </c>
      <c r="DI405" s="31">
        <v>100</v>
      </c>
      <c r="DJ405" s="39">
        <v>100</v>
      </c>
      <c r="DK405" s="39">
        <v>100</v>
      </c>
      <c r="DL405" s="39">
        <v>100</v>
      </c>
      <c r="DM405" s="31">
        <v>100</v>
      </c>
      <c r="DN405" s="39">
        <v>80</v>
      </c>
      <c r="DO405" s="39">
        <v>40</v>
      </c>
      <c r="DP405" s="39">
        <v>60</v>
      </c>
      <c r="DQ405" s="39">
        <v>60</v>
      </c>
      <c r="DR405" s="31">
        <v>60</v>
      </c>
      <c r="DS405" s="39">
        <v>80</v>
      </c>
      <c r="DT405" s="39">
        <v>100</v>
      </c>
      <c r="DU405" s="39">
        <v>80</v>
      </c>
      <c r="DV405" s="39">
        <v>100</v>
      </c>
      <c r="DW405" s="39">
        <v>80</v>
      </c>
      <c r="DX405" s="31">
        <v>88</v>
      </c>
      <c r="DY405" s="39">
        <v>100</v>
      </c>
      <c r="DZ405" s="39">
        <v>100</v>
      </c>
      <c r="EA405" s="31">
        <v>100</v>
      </c>
      <c r="EB405" s="39">
        <v>100</v>
      </c>
      <c r="EC405" s="39">
        <v>100</v>
      </c>
      <c r="ED405" s="31">
        <v>100</v>
      </c>
      <c r="EE405" s="39">
        <v>75</v>
      </c>
      <c r="EF405" s="39">
        <v>75</v>
      </c>
      <c r="EG405" s="39">
        <v>75</v>
      </c>
      <c r="EH405" s="39">
        <v>100</v>
      </c>
      <c r="EI405" s="39">
        <v>75</v>
      </c>
      <c r="EJ405" s="31">
        <v>80</v>
      </c>
      <c r="EK405" s="40">
        <v>89.722222222222229</v>
      </c>
      <c r="EL405">
        <v>100</v>
      </c>
      <c r="EM405">
        <v>100</v>
      </c>
      <c r="EN405">
        <v>75</v>
      </c>
      <c r="EO405">
        <v>75</v>
      </c>
      <c r="EP405">
        <v>75</v>
      </c>
      <c r="EQ405">
        <v>100</v>
      </c>
      <c r="ER405">
        <v>100</v>
      </c>
      <c r="ES405">
        <v>100</v>
      </c>
      <c r="ET405">
        <v>100</v>
      </c>
      <c r="EU405">
        <v>0</v>
      </c>
      <c r="EV405">
        <v>100</v>
      </c>
      <c r="EW405">
        <v>100</v>
      </c>
      <c r="EX405" s="6">
        <f t="shared" si="145"/>
        <v>85.416666666666671</v>
      </c>
      <c r="EY405">
        <f t="shared" si="146"/>
        <v>100</v>
      </c>
      <c r="EZ405" s="6">
        <f t="shared" si="147"/>
        <v>87.5</v>
      </c>
      <c r="FA405" s="6">
        <f t="shared" si="148"/>
        <v>83.333333333333329</v>
      </c>
      <c r="FB405" s="6">
        <f t="shared" si="149"/>
        <v>81.25</v>
      </c>
    </row>
    <row r="406" spans="1:158" x14ac:dyDescent="0.2">
      <c r="A406" t="s">
        <v>914</v>
      </c>
      <c r="B406">
        <v>1</v>
      </c>
      <c r="C406">
        <v>1</v>
      </c>
      <c r="D406">
        <v>5</v>
      </c>
      <c r="E406">
        <v>1</v>
      </c>
      <c r="F406">
        <v>1</v>
      </c>
      <c r="H406">
        <f>COUNTIFS(R406, 2, I406, 0)</f>
        <v>0</v>
      </c>
      <c r="I406">
        <f t="shared" si="144"/>
        <v>0</v>
      </c>
      <c r="J406" s="9">
        <f>SUM(COUNTIFS(I406, 0, H406, 0, O406, {"1";"2";"3"}))</f>
        <v>1</v>
      </c>
      <c r="K406" s="9">
        <f t="shared" si="135"/>
        <v>0</v>
      </c>
      <c r="L406">
        <v>3</v>
      </c>
      <c r="M406">
        <v>1</v>
      </c>
      <c r="N406">
        <v>1</v>
      </c>
      <c r="O406">
        <v>2</v>
      </c>
      <c r="P406">
        <v>2</v>
      </c>
      <c r="U406">
        <v>0</v>
      </c>
      <c r="V406">
        <v>0</v>
      </c>
      <c r="W406">
        <v>0</v>
      </c>
      <c r="X406">
        <v>0</v>
      </c>
      <c r="Y406">
        <v>0</v>
      </c>
      <c r="AA406">
        <v>2012</v>
      </c>
      <c r="AB406">
        <v>1</v>
      </c>
      <c r="AC406">
        <v>3</v>
      </c>
      <c r="AD406">
        <v>3</v>
      </c>
      <c r="AE406">
        <v>2</v>
      </c>
      <c r="AF406">
        <v>3</v>
      </c>
      <c r="AG406">
        <v>3</v>
      </c>
      <c r="AH406">
        <v>5</v>
      </c>
      <c r="AI406">
        <v>5</v>
      </c>
      <c r="AJ406" s="10" t="s">
        <v>454</v>
      </c>
      <c r="AK406" s="13" t="s">
        <v>965</v>
      </c>
      <c r="AL406">
        <v>0</v>
      </c>
      <c r="AM406">
        <v>2</v>
      </c>
      <c r="AN406">
        <v>4</v>
      </c>
      <c r="AO406">
        <v>1</v>
      </c>
      <c r="AP406">
        <v>2</v>
      </c>
      <c r="AQ406">
        <v>1</v>
      </c>
      <c r="AR406">
        <v>1</v>
      </c>
      <c r="AS406">
        <v>2</v>
      </c>
      <c r="AT406">
        <v>1</v>
      </c>
      <c r="AU406">
        <v>1</v>
      </c>
      <c r="AV406">
        <v>1</v>
      </c>
      <c r="AW406">
        <v>1</v>
      </c>
      <c r="AX406">
        <v>2</v>
      </c>
      <c r="AY406">
        <v>2</v>
      </c>
      <c r="AZ406">
        <v>1</v>
      </c>
      <c r="BA406">
        <v>1</v>
      </c>
      <c r="BB406">
        <v>1</v>
      </c>
      <c r="BC406">
        <v>2</v>
      </c>
      <c r="BD406">
        <v>2</v>
      </c>
      <c r="BE406">
        <v>2</v>
      </c>
      <c r="BF406">
        <v>5</v>
      </c>
      <c r="BG406">
        <v>3</v>
      </c>
      <c r="BH406">
        <v>3</v>
      </c>
      <c r="BI406">
        <v>3</v>
      </c>
      <c r="BJ406">
        <v>6</v>
      </c>
      <c r="BK406">
        <v>6</v>
      </c>
      <c r="BL406">
        <v>3</v>
      </c>
      <c r="BM406">
        <v>3</v>
      </c>
      <c r="BN406">
        <v>6</v>
      </c>
      <c r="BO406">
        <v>5</v>
      </c>
      <c r="BP406">
        <v>4</v>
      </c>
      <c r="BQ406">
        <v>4</v>
      </c>
      <c r="BR406">
        <v>5</v>
      </c>
      <c r="BS406">
        <v>5</v>
      </c>
      <c r="BT406">
        <v>4</v>
      </c>
      <c r="BU406">
        <v>2</v>
      </c>
      <c r="BV406">
        <v>1</v>
      </c>
      <c r="BW406">
        <v>4</v>
      </c>
      <c r="BX406">
        <v>3</v>
      </c>
      <c r="BY406">
        <v>3</v>
      </c>
      <c r="BZ406">
        <v>5</v>
      </c>
      <c r="CA406">
        <v>3</v>
      </c>
      <c r="CB406">
        <v>1</v>
      </c>
      <c r="CC406">
        <v>1</v>
      </c>
      <c r="CD406">
        <v>1</v>
      </c>
      <c r="CE406">
        <v>2</v>
      </c>
      <c r="CF406">
        <v>2</v>
      </c>
      <c r="CG406">
        <v>2</v>
      </c>
      <c r="CH406">
        <v>2</v>
      </c>
      <c r="CI406">
        <f t="shared" si="136"/>
        <v>98</v>
      </c>
      <c r="CJ406">
        <f t="shared" si="137"/>
        <v>0</v>
      </c>
      <c r="CK406" s="7">
        <f t="shared" si="138"/>
        <v>1</v>
      </c>
      <c r="CL406">
        <v>149</v>
      </c>
      <c r="CM406" s="7">
        <f t="shared" si="150"/>
        <v>0.65771812080536918</v>
      </c>
      <c r="CN406">
        <f t="shared" si="139"/>
        <v>29</v>
      </c>
      <c r="CO406">
        <f t="shared" si="140"/>
        <v>0</v>
      </c>
      <c r="CP406" s="7">
        <f t="shared" si="141"/>
        <v>1</v>
      </c>
      <c r="CQ406">
        <v>42</v>
      </c>
      <c r="CR406" s="7">
        <f t="shared" si="142"/>
        <v>0.69047619047619047</v>
      </c>
      <c r="CT406" s="39">
        <v>0</v>
      </c>
      <c r="CU406" s="39">
        <v>50</v>
      </c>
      <c r="CV406" s="39">
        <v>0</v>
      </c>
      <c r="CW406" s="39">
        <v>0</v>
      </c>
      <c r="CX406" s="39">
        <v>50</v>
      </c>
      <c r="CY406" s="39">
        <v>0</v>
      </c>
      <c r="CZ406" s="39">
        <v>0</v>
      </c>
      <c r="DA406" s="39">
        <v>0</v>
      </c>
      <c r="DB406" s="39">
        <v>0</v>
      </c>
      <c r="DC406" s="39">
        <v>50</v>
      </c>
      <c r="DD406" s="31">
        <v>15</v>
      </c>
      <c r="DE406" s="39">
        <v>100</v>
      </c>
      <c r="DF406" s="39">
        <v>0</v>
      </c>
      <c r="DG406" s="39">
        <v>0</v>
      </c>
      <c r="DH406" s="39">
        <v>0</v>
      </c>
      <c r="DI406" s="31">
        <v>25</v>
      </c>
      <c r="DJ406" s="39">
        <v>100</v>
      </c>
      <c r="DK406" s="39">
        <v>100</v>
      </c>
      <c r="DL406" s="39">
        <v>100</v>
      </c>
      <c r="DM406" s="31">
        <v>100</v>
      </c>
      <c r="DN406" s="39">
        <v>40</v>
      </c>
      <c r="DO406" s="39">
        <v>40</v>
      </c>
      <c r="DP406" s="39">
        <v>80</v>
      </c>
      <c r="DQ406" s="39">
        <v>60</v>
      </c>
      <c r="DR406" s="31">
        <v>55</v>
      </c>
      <c r="DS406" s="39">
        <v>100</v>
      </c>
      <c r="DT406" s="39">
        <v>100</v>
      </c>
      <c r="DU406" s="39">
        <v>40</v>
      </c>
      <c r="DV406" s="39">
        <v>100</v>
      </c>
      <c r="DW406" s="39">
        <v>60</v>
      </c>
      <c r="DX406" s="31">
        <v>80</v>
      </c>
      <c r="DY406" s="39">
        <v>100</v>
      </c>
      <c r="DZ406" s="39">
        <v>100</v>
      </c>
      <c r="EA406" s="31">
        <v>100</v>
      </c>
      <c r="EB406" s="39">
        <v>40</v>
      </c>
      <c r="EC406" s="39">
        <v>50</v>
      </c>
      <c r="ED406" s="31">
        <v>45</v>
      </c>
      <c r="EE406" s="39">
        <v>25</v>
      </c>
      <c r="EF406" s="39">
        <v>100</v>
      </c>
      <c r="EG406" s="39">
        <v>75</v>
      </c>
      <c r="EH406" s="39">
        <v>25</v>
      </c>
      <c r="EI406" s="39">
        <v>0</v>
      </c>
      <c r="EJ406" s="31">
        <v>45</v>
      </c>
      <c r="EK406" s="40">
        <v>48.888888888888886</v>
      </c>
      <c r="EL406">
        <v>75</v>
      </c>
      <c r="EM406">
        <v>50</v>
      </c>
      <c r="EN406">
        <v>50</v>
      </c>
      <c r="EO406">
        <v>100</v>
      </c>
      <c r="EP406">
        <v>50</v>
      </c>
      <c r="EQ406">
        <v>0</v>
      </c>
      <c r="ER406">
        <v>0</v>
      </c>
      <c r="ES406">
        <v>0</v>
      </c>
      <c r="ET406">
        <v>100</v>
      </c>
      <c r="EU406">
        <v>100</v>
      </c>
      <c r="EV406">
        <v>100</v>
      </c>
      <c r="EW406">
        <v>100</v>
      </c>
      <c r="EX406" s="6">
        <f t="shared" si="145"/>
        <v>60.416666666666664</v>
      </c>
      <c r="EY406">
        <f t="shared" si="146"/>
        <v>62.5</v>
      </c>
      <c r="EZ406" s="6">
        <f t="shared" si="147"/>
        <v>54.166666666666664</v>
      </c>
      <c r="FA406" s="6">
        <f t="shared" si="148"/>
        <v>66.666666666666671</v>
      </c>
      <c r="FB406" s="6">
        <f t="shared" si="149"/>
        <v>50</v>
      </c>
    </row>
    <row r="407" spans="1:158" x14ac:dyDescent="0.2">
      <c r="A407" t="s">
        <v>915</v>
      </c>
      <c r="B407">
        <v>1</v>
      </c>
      <c r="C407">
        <v>1</v>
      </c>
      <c r="D407">
        <v>5</v>
      </c>
      <c r="E407">
        <v>1</v>
      </c>
      <c r="F407">
        <v>1</v>
      </c>
      <c r="H407">
        <f>COUNTIFS(R407, 2, I407, 0)</f>
        <v>0</v>
      </c>
      <c r="I407">
        <f t="shared" si="144"/>
        <v>0</v>
      </c>
      <c r="J407" s="9">
        <f>SUM(COUNTIFS(I407, 0, H407, 0, O407, {"1";"2";"3"}))</f>
        <v>1</v>
      </c>
      <c r="K407" s="9">
        <f t="shared" si="135"/>
        <v>0</v>
      </c>
      <c r="L407">
        <v>3</v>
      </c>
      <c r="M407">
        <v>1</v>
      </c>
      <c r="N407">
        <v>1</v>
      </c>
      <c r="O407">
        <v>1</v>
      </c>
      <c r="P407">
        <v>2</v>
      </c>
      <c r="Q407">
        <v>2014</v>
      </c>
      <c r="R407">
        <v>3</v>
      </c>
      <c r="S407">
        <v>1</v>
      </c>
      <c r="T407">
        <v>1</v>
      </c>
      <c r="U407">
        <v>0</v>
      </c>
      <c r="V407">
        <v>0</v>
      </c>
      <c r="W407">
        <v>0</v>
      </c>
      <c r="X407">
        <v>1</v>
      </c>
      <c r="Y407">
        <v>0</v>
      </c>
      <c r="AE407">
        <v>1</v>
      </c>
      <c r="AF407">
        <v>1</v>
      </c>
      <c r="AH407">
        <v>5</v>
      </c>
      <c r="AI407">
        <v>6</v>
      </c>
      <c r="AJ407" s="10" t="s">
        <v>455</v>
      </c>
      <c r="AK407" s="13" t="s">
        <v>968</v>
      </c>
      <c r="AL407">
        <v>0</v>
      </c>
      <c r="AM407">
        <v>1</v>
      </c>
      <c r="AN407">
        <v>2</v>
      </c>
      <c r="AO407">
        <v>1</v>
      </c>
      <c r="AP407">
        <v>2</v>
      </c>
      <c r="AQ407">
        <v>2</v>
      </c>
      <c r="AR407">
        <v>1</v>
      </c>
      <c r="AS407">
        <v>2</v>
      </c>
      <c r="AT407">
        <v>1</v>
      </c>
      <c r="AU407">
        <v>1</v>
      </c>
      <c r="AV407">
        <v>1</v>
      </c>
      <c r="AW407">
        <v>2</v>
      </c>
      <c r="AX407">
        <v>2</v>
      </c>
      <c r="AY407">
        <v>1</v>
      </c>
      <c r="AZ407">
        <v>1</v>
      </c>
      <c r="BA407">
        <v>1</v>
      </c>
      <c r="BB407">
        <v>1</v>
      </c>
      <c r="BC407">
        <v>1</v>
      </c>
      <c r="BD407">
        <v>1</v>
      </c>
      <c r="BE407">
        <v>1</v>
      </c>
      <c r="BF407">
        <v>2</v>
      </c>
      <c r="BG407">
        <v>2</v>
      </c>
      <c r="BH407">
        <v>3</v>
      </c>
      <c r="BI407">
        <v>1</v>
      </c>
      <c r="BJ407">
        <v>5</v>
      </c>
      <c r="BK407">
        <v>5</v>
      </c>
      <c r="BL407">
        <v>1</v>
      </c>
      <c r="BM407">
        <v>1</v>
      </c>
      <c r="BN407">
        <v>6</v>
      </c>
      <c r="BO407">
        <v>6</v>
      </c>
      <c r="BP407">
        <v>2</v>
      </c>
      <c r="BQ407">
        <v>6</v>
      </c>
      <c r="BR407">
        <v>2</v>
      </c>
      <c r="BS407">
        <v>1</v>
      </c>
      <c r="BT407">
        <v>1</v>
      </c>
      <c r="BU407">
        <v>3</v>
      </c>
      <c r="BV407">
        <v>1</v>
      </c>
      <c r="BW407">
        <v>2</v>
      </c>
      <c r="BX407">
        <v>2</v>
      </c>
      <c r="BY407">
        <v>2</v>
      </c>
      <c r="BZ407">
        <v>2</v>
      </c>
      <c r="CA407">
        <v>2</v>
      </c>
      <c r="CB407">
        <v>1</v>
      </c>
      <c r="CC407">
        <v>0</v>
      </c>
      <c r="CD407">
        <v>0</v>
      </c>
      <c r="CE407">
        <v>1</v>
      </c>
      <c r="CF407">
        <v>2</v>
      </c>
      <c r="CG407">
        <v>2</v>
      </c>
      <c r="CH407">
        <v>2</v>
      </c>
      <c r="CI407">
        <f t="shared" si="136"/>
        <v>73</v>
      </c>
      <c r="CJ407">
        <f t="shared" si="137"/>
        <v>0</v>
      </c>
      <c r="CK407" s="7">
        <f t="shared" si="138"/>
        <v>1</v>
      </c>
      <c r="CL407">
        <v>149</v>
      </c>
      <c r="CM407" s="7">
        <f t="shared" si="150"/>
        <v>0.48993288590604028</v>
      </c>
      <c r="CN407">
        <f t="shared" si="139"/>
        <v>18</v>
      </c>
      <c r="CO407">
        <f t="shared" si="140"/>
        <v>0</v>
      </c>
      <c r="CP407" s="7">
        <f t="shared" si="141"/>
        <v>1</v>
      </c>
      <c r="CQ407">
        <v>42</v>
      </c>
      <c r="CR407" s="7">
        <f t="shared" si="142"/>
        <v>0.42857142857142855</v>
      </c>
      <c r="CT407" s="39">
        <v>0</v>
      </c>
      <c r="CU407" s="39">
        <v>50</v>
      </c>
      <c r="CV407" s="39">
        <v>50</v>
      </c>
      <c r="CW407" s="39">
        <v>0</v>
      </c>
      <c r="CX407" s="39">
        <v>50</v>
      </c>
      <c r="CY407" s="39">
        <v>0</v>
      </c>
      <c r="CZ407" s="39">
        <v>0</v>
      </c>
      <c r="DA407" s="39">
        <v>0</v>
      </c>
      <c r="DB407" s="39">
        <v>50</v>
      </c>
      <c r="DC407" s="39">
        <v>50</v>
      </c>
      <c r="DD407" s="31">
        <v>25</v>
      </c>
      <c r="DE407" s="39">
        <v>0</v>
      </c>
      <c r="DF407" s="39">
        <v>0</v>
      </c>
      <c r="DG407" s="39">
        <v>0</v>
      </c>
      <c r="DH407" s="39">
        <v>0</v>
      </c>
      <c r="DI407" s="31">
        <v>0</v>
      </c>
      <c r="DJ407" s="39">
        <v>0</v>
      </c>
      <c r="DK407" s="39">
        <v>0</v>
      </c>
      <c r="DL407" s="39">
        <v>0</v>
      </c>
      <c r="DM407" s="31">
        <v>0</v>
      </c>
      <c r="DN407" s="39">
        <v>0</v>
      </c>
      <c r="DO407" s="39">
        <v>0</v>
      </c>
      <c r="DP407" s="39">
        <v>100</v>
      </c>
      <c r="DQ407" s="39">
        <v>100</v>
      </c>
      <c r="DR407" s="31">
        <v>50</v>
      </c>
      <c r="DS407" s="39">
        <v>80</v>
      </c>
      <c r="DT407" s="39">
        <v>80</v>
      </c>
      <c r="DU407" s="39">
        <v>0</v>
      </c>
      <c r="DV407" s="39">
        <v>100</v>
      </c>
      <c r="DW407" s="39">
        <v>20</v>
      </c>
      <c r="DX407" s="31">
        <v>56</v>
      </c>
      <c r="DY407" s="39">
        <v>25</v>
      </c>
      <c r="DZ407" s="39">
        <v>25</v>
      </c>
      <c r="EA407" s="31">
        <v>25</v>
      </c>
      <c r="EB407" s="39">
        <v>20</v>
      </c>
      <c r="EC407" s="39">
        <v>50</v>
      </c>
      <c r="ED407" s="31">
        <v>35</v>
      </c>
      <c r="EE407" s="39">
        <v>0</v>
      </c>
      <c r="EF407" s="39">
        <v>0</v>
      </c>
      <c r="EG407" s="39">
        <v>0</v>
      </c>
      <c r="EH407" s="39">
        <v>50</v>
      </c>
      <c r="EI407" s="39">
        <v>0</v>
      </c>
      <c r="EJ407" s="31">
        <v>10</v>
      </c>
      <c r="EK407" s="40">
        <v>25.694444444444443</v>
      </c>
      <c r="EL407">
        <v>25</v>
      </c>
      <c r="EM407">
        <v>25</v>
      </c>
      <c r="EN407">
        <v>25</v>
      </c>
      <c r="EO407">
        <v>25</v>
      </c>
      <c r="EP407">
        <v>25</v>
      </c>
      <c r="EQ407">
        <v>0</v>
      </c>
      <c r="ET407">
        <v>0</v>
      </c>
      <c r="EU407">
        <v>100</v>
      </c>
      <c r="EV407">
        <v>100</v>
      </c>
      <c r="EW407">
        <v>100</v>
      </c>
      <c r="EX407" s="6">
        <f t="shared" si="145"/>
        <v>42.5</v>
      </c>
      <c r="EY407">
        <f t="shared" si="146"/>
        <v>25</v>
      </c>
      <c r="EZ407" s="6">
        <f t="shared" si="147"/>
        <v>20.833333333333332</v>
      </c>
      <c r="FA407" s="6">
        <f t="shared" si="148"/>
        <v>75</v>
      </c>
      <c r="FB407" s="6">
        <f t="shared" si="149"/>
        <v>18.75</v>
      </c>
    </row>
    <row r="408" spans="1:158" x14ac:dyDescent="0.2">
      <c r="A408" t="s">
        <v>916</v>
      </c>
      <c r="B408">
        <v>1</v>
      </c>
      <c r="C408">
        <v>1</v>
      </c>
      <c r="D408">
        <v>5</v>
      </c>
      <c r="E408">
        <v>1</v>
      </c>
      <c r="F408">
        <v>1</v>
      </c>
      <c r="H408">
        <f>COUNTIFS(R408, 2, I408, 0)</f>
        <v>1</v>
      </c>
      <c r="I408">
        <f t="shared" si="144"/>
        <v>0</v>
      </c>
      <c r="J408" s="9">
        <f>SUM(COUNTIFS(I408, 0, H408, 0, O408, {"1";"2";"3"}))</f>
        <v>0</v>
      </c>
      <c r="K408" s="9">
        <f t="shared" si="135"/>
        <v>0</v>
      </c>
      <c r="L408">
        <v>1</v>
      </c>
      <c r="M408">
        <v>1</v>
      </c>
      <c r="N408">
        <v>1</v>
      </c>
      <c r="O408">
        <v>1</v>
      </c>
      <c r="P408">
        <v>2</v>
      </c>
      <c r="Q408">
        <v>2016</v>
      </c>
      <c r="R408">
        <v>2</v>
      </c>
      <c r="S408">
        <v>1</v>
      </c>
      <c r="T408">
        <v>1</v>
      </c>
      <c r="U408">
        <v>1</v>
      </c>
      <c r="V408">
        <v>0</v>
      </c>
      <c r="W408">
        <v>1</v>
      </c>
      <c r="X408">
        <v>0</v>
      </c>
      <c r="Y408">
        <v>0</v>
      </c>
      <c r="Z408">
        <v>3</v>
      </c>
      <c r="AE408">
        <v>2</v>
      </c>
      <c r="AF408">
        <v>4</v>
      </c>
      <c r="AH408">
        <v>5</v>
      </c>
      <c r="AI408">
        <v>5</v>
      </c>
      <c r="AJ408" s="10" t="s">
        <v>456</v>
      </c>
      <c r="AK408" s="13" t="s">
        <v>968</v>
      </c>
      <c r="AL408">
        <v>0</v>
      </c>
      <c r="AM408">
        <v>4</v>
      </c>
      <c r="AN408">
        <v>4</v>
      </c>
      <c r="AO408">
        <v>1</v>
      </c>
      <c r="AP408">
        <v>3</v>
      </c>
      <c r="AQ408">
        <v>3</v>
      </c>
      <c r="AR408">
        <v>2</v>
      </c>
      <c r="AS408">
        <v>3</v>
      </c>
      <c r="AT408">
        <v>2</v>
      </c>
      <c r="AU408">
        <v>2</v>
      </c>
      <c r="AV408">
        <v>2</v>
      </c>
      <c r="AW408">
        <v>3</v>
      </c>
      <c r="AX408">
        <v>3</v>
      </c>
      <c r="AY408">
        <v>2</v>
      </c>
      <c r="AZ408">
        <v>2</v>
      </c>
      <c r="BA408">
        <v>2</v>
      </c>
      <c r="BB408">
        <v>2</v>
      </c>
      <c r="BC408">
        <v>2</v>
      </c>
      <c r="BD408">
        <v>2</v>
      </c>
      <c r="BE408">
        <v>2</v>
      </c>
      <c r="BF408">
        <v>4</v>
      </c>
      <c r="BG408">
        <v>4</v>
      </c>
      <c r="BH408">
        <v>4</v>
      </c>
      <c r="BI408">
        <v>3</v>
      </c>
      <c r="BJ408">
        <v>6</v>
      </c>
      <c r="BK408">
        <v>4</v>
      </c>
      <c r="BL408">
        <v>3</v>
      </c>
      <c r="BM408">
        <v>2</v>
      </c>
      <c r="BN408">
        <v>4</v>
      </c>
      <c r="BO408">
        <v>3</v>
      </c>
      <c r="BP408">
        <v>3</v>
      </c>
      <c r="BQ408">
        <v>2</v>
      </c>
      <c r="BR408">
        <v>4</v>
      </c>
      <c r="BS408">
        <v>5</v>
      </c>
      <c r="BT408">
        <v>2</v>
      </c>
      <c r="BU408">
        <v>1</v>
      </c>
      <c r="BV408">
        <v>2</v>
      </c>
      <c r="BW408">
        <v>5</v>
      </c>
      <c r="BX408">
        <v>5</v>
      </c>
      <c r="BY408">
        <v>2</v>
      </c>
      <c r="BZ408">
        <v>4</v>
      </c>
      <c r="CA408">
        <v>3</v>
      </c>
      <c r="CB408">
        <v>5</v>
      </c>
      <c r="CC408">
        <v>2</v>
      </c>
      <c r="CD408">
        <v>2</v>
      </c>
      <c r="CE408">
        <v>2</v>
      </c>
      <c r="CF408">
        <v>2</v>
      </c>
      <c r="CG408">
        <v>2</v>
      </c>
      <c r="CH408">
        <v>2</v>
      </c>
      <c r="CI408">
        <f t="shared" si="136"/>
        <v>102</v>
      </c>
      <c r="CJ408">
        <f t="shared" si="137"/>
        <v>0</v>
      </c>
      <c r="CK408" s="7">
        <f t="shared" si="138"/>
        <v>1</v>
      </c>
      <c r="CL408">
        <v>149</v>
      </c>
      <c r="CM408" s="7">
        <f t="shared" si="150"/>
        <v>0.68456375838926176</v>
      </c>
      <c r="CN408">
        <f t="shared" si="139"/>
        <v>36</v>
      </c>
      <c r="CO408">
        <f t="shared" si="140"/>
        <v>0</v>
      </c>
      <c r="CP408" s="7">
        <f t="shared" si="141"/>
        <v>1</v>
      </c>
      <c r="CQ408">
        <v>42</v>
      </c>
      <c r="CR408" s="7">
        <f t="shared" si="142"/>
        <v>0.8571428571428571</v>
      </c>
      <c r="CT408" s="39">
        <v>0</v>
      </c>
      <c r="CU408" s="39">
        <v>100</v>
      </c>
      <c r="CV408" s="39">
        <v>100</v>
      </c>
      <c r="CW408" s="39">
        <v>50</v>
      </c>
      <c r="CX408" s="39">
        <v>100</v>
      </c>
      <c r="CY408" s="39">
        <v>50</v>
      </c>
      <c r="CZ408" s="39">
        <v>50</v>
      </c>
      <c r="DA408" s="39">
        <v>50</v>
      </c>
      <c r="DB408" s="39">
        <v>100</v>
      </c>
      <c r="DC408" s="39">
        <v>100</v>
      </c>
      <c r="DD408" s="31">
        <v>70</v>
      </c>
      <c r="DE408" s="39">
        <v>100</v>
      </c>
      <c r="DF408" s="39">
        <v>100</v>
      </c>
      <c r="DG408" s="39">
        <v>100</v>
      </c>
      <c r="DH408" s="39">
        <v>100</v>
      </c>
      <c r="DI408" s="31">
        <v>100</v>
      </c>
      <c r="DJ408" s="39">
        <v>100</v>
      </c>
      <c r="DK408" s="39">
        <v>100</v>
      </c>
      <c r="DL408" s="39">
        <v>100</v>
      </c>
      <c r="DM408" s="31">
        <v>100</v>
      </c>
      <c r="DN408" s="39">
        <v>40</v>
      </c>
      <c r="DO408" s="39">
        <v>20</v>
      </c>
      <c r="DP408" s="39">
        <v>40</v>
      </c>
      <c r="DQ408" s="39">
        <v>20</v>
      </c>
      <c r="DR408" s="31">
        <v>30</v>
      </c>
      <c r="DS408" s="39">
        <v>100</v>
      </c>
      <c r="DT408" s="39">
        <v>60</v>
      </c>
      <c r="DU408" s="39">
        <v>40</v>
      </c>
      <c r="DV408" s="39">
        <v>60</v>
      </c>
      <c r="DW408" s="39">
        <v>40</v>
      </c>
      <c r="DX408" s="31">
        <v>60</v>
      </c>
      <c r="DY408" s="39">
        <v>75</v>
      </c>
      <c r="DZ408" s="39">
        <v>75</v>
      </c>
      <c r="EA408" s="31">
        <v>75</v>
      </c>
      <c r="EB408" s="39">
        <v>60</v>
      </c>
      <c r="EC408" s="39">
        <v>75</v>
      </c>
      <c r="ED408" s="31">
        <v>67.5</v>
      </c>
      <c r="EE408" s="39">
        <v>75</v>
      </c>
      <c r="EF408" s="39">
        <v>100</v>
      </c>
      <c r="EG408" s="39">
        <v>25</v>
      </c>
      <c r="EH408" s="39">
        <v>0</v>
      </c>
      <c r="EI408" s="39">
        <v>25</v>
      </c>
      <c r="EJ408" s="31">
        <v>45</v>
      </c>
      <c r="EK408" s="40">
        <v>66.805555555555557</v>
      </c>
      <c r="EL408">
        <v>100</v>
      </c>
      <c r="EM408">
        <v>100</v>
      </c>
      <c r="EN408">
        <v>25</v>
      </c>
      <c r="EO408">
        <v>75</v>
      </c>
      <c r="EP408">
        <v>50</v>
      </c>
      <c r="EQ408">
        <v>100</v>
      </c>
      <c r="ER408">
        <v>100</v>
      </c>
      <c r="ES408">
        <v>100</v>
      </c>
      <c r="ET408">
        <v>100</v>
      </c>
      <c r="EU408">
        <v>100</v>
      </c>
      <c r="EV408">
        <v>100</v>
      </c>
      <c r="EW408">
        <v>100</v>
      </c>
      <c r="EX408" s="6">
        <f t="shared" si="145"/>
        <v>87.5</v>
      </c>
      <c r="EY408">
        <f t="shared" si="146"/>
        <v>100</v>
      </c>
      <c r="EZ408" s="6">
        <f t="shared" si="147"/>
        <v>75</v>
      </c>
      <c r="FA408" s="6">
        <f t="shared" si="148"/>
        <v>100</v>
      </c>
      <c r="FB408" s="6">
        <f t="shared" si="149"/>
        <v>62.5</v>
      </c>
    </row>
    <row r="409" spans="1:158" x14ac:dyDescent="0.2">
      <c r="A409" t="s">
        <v>917</v>
      </c>
      <c r="B409">
        <v>1</v>
      </c>
      <c r="C409">
        <v>1</v>
      </c>
      <c r="D409">
        <v>4</v>
      </c>
      <c r="E409">
        <v>1</v>
      </c>
      <c r="F409">
        <v>1</v>
      </c>
      <c r="H409">
        <f>COUNTIFS(R409, 2, I409, 0)</f>
        <v>0</v>
      </c>
      <c r="I409">
        <f t="shared" si="144"/>
        <v>0</v>
      </c>
      <c r="J409" s="9">
        <f>SUM(COUNTIFS(I409, 0, H409, 0, O409, {"1";"2";"3"}))</f>
        <v>0</v>
      </c>
      <c r="K409" s="9">
        <f t="shared" si="135"/>
        <v>1</v>
      </c>
      <c r="L409">
        <v>4</v>
      </c>
      <c r="M409">
        <v>1</v>
      </c>
      <c r="N409">
        <v>1</v>
      </c>
      <c r="O409">
        <v>4</v>
      </c>
      <c r="P409">
        <v>3</v>
      </c>
      <c r="U409">
        <v>0</v>
      </c>
      <c r="V409">
        <v>0</v>
      </c>
      <c r="W409">
        <v>0</v>
      </c>
      <c r="X409">
        <v>0</v>
      </c>
      <c r="Y409">
        <v>0</v>
      </c>
      <c r="AE409">
        <v>3</v>
      </c>
      <c r="AF409">
        <v>3</v>
      </c>
      <c r="AG409">
        <v>3</v>
      </c>
      <c r="AH409">
        <v>3</v>
      </c>
      <c r="AI409">
        <v>3</v>
      </c>
      <c r="AJ409" s="10" t="s">
        <v>457</v>
      </c>
      <c r="AK409" s="13" t="s">
        <v>965</v>
      </c>
      <c r="AL409">
        <v>0</v>
      </c>
      <c r="AM409">
        <v>2</v>
      </c>
      <c r="AN409">
        <v>3</v>
      </c>
      <c r="AO409">
        <v>3</v>
      </c>
      <c r="AP409">
        <v>3</v>
      </c>
      <c r="AQ409">
        <v>3</v>
      </c>
      <c r="AR409">
        <v>3</v>
      </c>
      <c r="AS409">
        <v>3</v>
      </c>
      <c r="AT409">
        <v>3</v>
      </c>
      <c r="AU409">
        <v>3</v>
      </c>
      <c r="AV409">
        <v>3</v>
      </c>
      <c r="AW409">
        <v>3</v>
      </c>
      <c r="AX409">
        <v>3</v>
      </c>
      <c r="AY409">
        <v>2</v>
      </c>
      <c r="AZ409">
        <v>2</v>
      </c>
      <c r="BA409">
        <v>2</v>
      </c>
      <c r="BB409">
        <v>2</v>
      </c>
      <c r="BC409">
        <v>2</v>
      </c>
      <c r="BF409">
        <v>5</v>
      </c>
      <c r="BG409">
        <v>3</v>
      </c>
      <c r="BH409">
        <v>3</v>
      </c>
      <c r="BI409">
        <v>4</v>
      </c>
      <c r="BJ409">
        <v>4</v>
      </c>
      <c r="BK409">
        <v>5</v>
      </c>
      <c r="BL409">
        <v>4</v>
      </c>
      <c r="BM409">
        <v>5</v>
      </c>
      <c r="BN409">
        <v>5</v>
      </c>
      <c r="BP409">
        <v>5</v>
      </c>
      <c r="BQ409">
        <v>4</v>
      </c>
      <c r="BR409">
        <v>4</v>
      </c>
      <c r="BS409">
        <v>4</v>
      </c>
      <c r="BT409">
        <v>4</v>
      </c>
      <c r="BU409">
        <v>5</v>
      </c>
      <c r="BV409">
        <v>4</v>
      </c>
      <c r="BW409">
        <v>3</v>
      </c>
      <c r="BX409">
        <v>3</v>
      </c>
      <c r="BY409">
        <v>3</v>
      </c>
      <c r="BZ409">
        <v>4</v>
      </c>
      <c r="CA409">
        <v>3</v>
      </c>
      <c r="CB409">
        <v>1</v>
      </c>
      <c r="CC409">
        <v>2</v>
      </c>
      <c r="CD409">
        <v>2</v>
      </c>
      <c r="CE409">
        <v>2</v>
      </c>
      <c r="CF409">
        <v>1</v>
      </c>
      <c r="CG409">
        <v>2</v>
      </c>
      <c r="CH409">
        <v>2</v>
      </c>
      <c r="CI409">
        <f t="shared" si="136"/>
        <v>113</v>
      </c>
      <c r="CJ409">
        <f t="shared" si="137"/>
        <v>3</v>
      </c>
      <c r="CK409" s="7">
        <f t="shared" si="138"/>
        <v>0.91666666666666663</v>
      </c>
      <c r="CL409">
        <v>139</v>
      </c>
      <c r="CM409" s="7">
        <f t="shared" si="150"/>
        <v>0.81294964028776984</v>
      </c>
      <c r="CN409">
        <f t="shared" si="139"/>
        <v>28</v>
      </c>
      <c r="CO409">
        <f t="shared" si="140"/>
        <v>0</v>
      </c>
      <c r="CP409" s="7">
        <f t="shared" si="141"/>
        <v>1</v>
      </c>
      <c r="CQ409">
        <v>42</v>
      </c>
      <c r="CR409" s="7">
        <f t="shared" si="142"/>
        <v>0.66666666666666663</v>
      </c>
      <c r="CT409" s="39">
        <v>100</v>
      </c>
      <c r="CU409" s="39">
        <v>100</v>
      </c>
      <c r="CV409" s="39">
        <v>100</v>
      </c>
      <c r="CW409" s="39">
        <v>100</v>
      </c>
      <c r="CX409" s="39">
        <v>100</v>
      </c>
      <c r="CY409" s="39">
        <v>100</v>
      </c>
      <c r="CZ409" s="39">
        <v>100</v>
      </c>
      <c r="DA409" s="39">
        <v>100</v>
      </c>
      <c r="DB409" s="39">
        <v>100</v>
      </c>
      <c r="DC409" s="39">
        <v>100</v>
      </c>
      <c r="DD409" s="31">
        <v>100</v>
      </c>
      <c r="DE409" s="39">
        <v>100</v>
      </c>
      <c r="DF409" s="39">
        <v>100</v>
      </c>
      <c r="DG409" s="39">
        <v>100</v>
      </c>
      <c r="DH409" s="39">
        <v>100</v>
      </c>
      <c r="DI409" s="31">
        <v>100</v>
      </c>
      <c r="DJ409" s="39">
        <v>100</v>
      </c>
      <c r="DK409" s="39"/>
      <c r="DL409" s="39"/>
      <c r="DM409" s="31">
        <v>100</v>
      </c>
      <c r="DN409" s="39">
        <v>60</v>
      </c>
      <c r="DO409" s="39">
        <v>80</v>
      </c>
      <c r="DP409" s="39"/>
      <c r="DQ409" s="39">
        <v>60</v>
      </c>
      <c r="DR409" s="31">
        <v>66.666666666666671</v>
      </c>
      <c r="DS409" s="39">
        <v>60</v>
      </c>
      <c r="DT409" s="39">
        <v>80</v>
      </c>
      <c r="DU409" s="39">
        <v>60</v>
      </c>
      <c r="DV409" s="39">
        <v>80</v>
      </c>
      <c r="DW409" s="39">
        <v>80</v>
      </c>
      <c r="DX409" s="31">
        <v>72</v>
      </c>
      <c r="DY409" s="39">
        <v>100</v>
      </c>
      <c r="DZ409" s="39">
        <v>75</v>
      </c>
      <c r="EA409" s="31">
        <v>87.5</v>
      </c>
      <c r="EB409" s="39">
        <v>40</v>
      </c>
      <c r="EC409" s="39">
        <v>50</v>
      </c>
      <c r="ED409" s="31">
        <v>45</v>
      </c>
      <c r="EE409" s="39">
        <v>25</v>
      </c>
      <c r="EF409" s="39">
        <v>75</v>
      </c>
      <c r="EG409" s="39">
        <v>75</v>
      </c>
      <c r="EH409" s="39">
        <v>100</v>
      </c>
      <c r="EI409" s="39">
        <v>75</v>
      </c>
      <c r="EJ409" s="31">
        <v>70</v>
      </c>
      <c r="EK409" s="40">
        <v>82.575757575757578</v>
      </c>
      <c r="EL409">
        <v>50</v>
      </c>
      <c r="EM409">
        <v>50</v>
      </c>
      <c r="EN409">
        <v>50</v>
      </c>
      <c r="EO409">
        <v>75</v>
      </c>
      <c r="EP409">
        <v>50</v>
      </c>
      <c r="EQ409">
        <v>0</v>
      </c>
      <c r="ER409">
        <v>100</v>
      </c>
      <c r="ES409">
        <v>100</v>
      </c>
      <c r="ET409">
        <v>100</v>
      </c>
      <c r="EU409">
        <v>0</v>
      </c>
      <c r="EV409">
        <v>100</v>
      </c>
      <c r="EW409">
        <v>100</v>
      </c>
      <c r="EX409" s="6">
        <f t="shared" si="145"/>
        <v>64.583333333333329</v>
      </c>
      <c r="EY409">
        <f t="shared" si="146"/>
        <v>50</v>
      </c>
      <c r="EZ409" s="6">
        <f t="shared" si="147"/>
        <v>45.833333333333336</v>
      </c>
      <c r="FA409" s="6">
        <f t="shared" si="148"/>
        <v>83.333333333333329</v>
      </c>
      <c r="FB409" s="6">
        <f t="shared" si="149"/>
        <v>43.75</v>
      </c>
    </row>
    <row r="410" spans="1:158" x14ac:dyDescent="0.2">
      <c r="A410" t="s">
        <v>918</v>
      </c>
      <c r="B410">
        <v>1</v>
      </c>
      <c r="C410">
        <v>1</v>
      </c>
      <c r="D410">
        <v>4</v>
      </c>
      <c r="E410">
        <v>1</v>
      </c>
      <c r="F410">
        <v>1</v>
      </c>
      <c r="H410">
        <f>COUNTIFS(R410, 2, I410, 0)</f>
        <v>0</v>
      </c>
      <c r="I410">
        <f t="shared" si="144"/>
        <v>0</v>
      </c>
      <c r="J410" s="9">
        <f>SUM(COUNTIFS(I410, 0, H410, 0, O410, {"1";"2";"3"}))</f>
        <v>0</v>
      </c>
      <c r="K410" s="9">
        <f t="shared" si="135"/>
        <v>1</v>
      </c>
      <c r="L410">
        <v>4</v>
      </c>
      <c r="M410">
        <v>1</v>
      </c>
      <c r="N410">
        <v>1</v>
      </c>
      <c r="O410">
        <v>4</v>
      </c>
      <c r="P410">
        <v>2</v>
      </c>
      <c r="U410">
        <v>0</v>
      </c>
      <c r="V410">
        <v>0</v>
      </c>
      <c r="W410">
        <v>0</v>
      </c>
      <c r="X410">
        <v>0</v>
      </c>
      <c r="Y410">
        <v>0</v>
      </c>
      <c r="AE410">
        <v>3</v>
      </c>
      <c r="AF410">
        <v>3</v>
      </c>
      <c r="AG410">
        <v>3</v>
      </c>
      <c r="AH410">
        <v>3</v>
      </c>
      <c r="AI410">
        <v>5</v>
      </c>
      <c r="AJ410" s="10" t="s">
        <v>458</v>
      </c>
      <c r="AK410" s="13" t="s">
        <v>960</v>
      </c>
      <c r="AL410">
        <v>1</v>
      </c>
      <c r="AM410">
        <v>3</v>
      </c>
      <c r="AN410">
        <v>2</v>
      </c>
      <c r="AO410">
        <v>3</v>
      </c>
      <c r="AP410">
        <v>3</v>
      </c>
      <c r="AQ410">
        <v>3</v>
      </c>
      <c r="AR410">
        <v>3</v>
      </c>
      <c r="AS410">
        <v>3</v>
      </c>
      <c r="AT410">
        <v>3</v>
      </c>
      <c r="AU410">
        <v>3</v>
      </c>
      <c r="AV410">
        <v>3</v>
      </c>
      <c r="AW410">
        <v>3</v>
      </c>
      <c r="AX410">
        <v>3</v>
      </c>
      <c r="AY410">
        <v>2</v>
      </c>
      <c r="AZ410">
        <v>2</v>
      </c>
      <c r="BA410">
        <v>2</v>
      </c>
      <c r="BB410">
        <v>2</v>
      </c>
      <c r="BC410">
        <v>2</v>
      </c>
      <c r="BD410">
        <v>2</v>
      </c>
      <c r="BE410">
        <v>2</v>
      </c>
      <c r="BF410">
        <v>3</v>
      </c>
      <c r="BG410">
        <v>5</v>
      </c>
      <c r="BH410">
        <v>5</v>
      </c>
      <c r="BI410">
        <v>3</v>
      </c>
      <c r="BJ410">
        <v>4</v>
      </c>
      <c r="BK410">
        <v>3</v>
      </c>
      <c r="BL410">
        <v>3</v>
      </c>
      <c r="BM410">
        <v>3</v>
      </c>
      <c r="BN410">
        <v>3</v>
      </c>
      <c r="BO410">
        <v>1</v>
      </c>
      <c r="BP410">
        <v>4</v>
      </c>
      <c r="BQ410">
        <v>1</v>
      </c>
      <c r="BR410">
        <v>3</v>
      </c>
      <c r="BS410">
        <v>3</v>
      </c>
      <c r="BT410">
        <v>4</v>
      </c>
      <c r="BU410">
        <v>3</v>
      </c>
      <c r="BV410">
        <v>4</v>
      </c>
      <c r="BW410">
        <v>2</v>
      </c>
      <c r="BX410">
        <v>4</v>
      </c>
      <c r="BY410">
        <v>3</v>
      </c>
      <c r="BZ410">
        <v>4</v>
      </c>
      <c r="CA410">
        <v>3</v>
      </c>
      <c r="CB410">
        <v>1</v>
      </c>
      <c r="CC410">
        <v>2</v>
      </c>
      <c r="CD410">
        <v>2</v>
      </c>
      <c r="CE410">
        <v>2</v>
      </c>
      <c r="CF410">
        <v>2</v>
      </c>
      <c r="CG410">
        <v>1</v>
      </c>
      <c r="CH410">
        <v>2</v>
      </c>
      <c r="CI410">
        <f t="shared" si="136"/>
        <v>104</v>
      </c>
      <c r="CJ410">
        <f t="shared" si="137"/>
        <v>0</v>
      </c>
      <c r="CK410" s="7">
        <f t="shared" si="138"/>
        <v>1</v>
      </c>
      <c r="CL410">
        <v>149</v>
      </c>
      <c r="CM410" s="7">
        <f t="shared" si="150"/>
        <v>0.69798657718120805</v>
      </c>
      <c r="CN410">
        <f t="shared" si="139"/>
        <v>28</v>
      </c>
      <c r="CO410">
        <f t="shared" si="140"/>
        <v>0</v>
      </c>
      <c r="CP410" s="7">
        <f t="shared" si="141"/>
        <v>1</v>
      </c>
      <c r="CQ410">
        <v>42</v>
      </c>
      <c r="CR410" s="7">
        <f t="shared" si="142"/>
        <v>0.66666666666666663</v>
      </c>
      <c r="CT410" s="39">
        <v>100</v>
      </c>
      <c r="CU410" s="39">
        <v>100</v>
      </c>
      <c r="CV410" s="39">
        <v>100</v>
      </c>
      <c r="CW410" s="39">
        <v>100</v>
      </c>
      <c r="CX410" s="39">
        <v>100</v>
      </c>
      <c r="CY410" s="39">
        <v>100</v>
      </c>
      <c r="CZ410" s="39">
        <v>100</v>
      </c>
      <c r="DA410" s="39">
        <v>100</v>
      </c>
      <c r="DB410" s="39">
        <v>100</v>
      </c>
      <c r="DC410" s="39">
        <v>100</v>
      </c>
      <c r="DD410" s="31">
        <v>100</v>
      </c>
      <c r="DE410" s="39">
        <v>100</v>
      </c>
      <c r="DF410" s="39">
        <v>100</v>
      </c>
      <c r="DG410" s="39">
        <v>100</v>
      </c>
      <c r="DH410" s="39">
        <v>100</v>
      </c>
      <c r="DI410" s="31">
        <v>100</v>
      </c>
      <c r="DJ410" s="39">
        <v>100</v>
      </c>
      <c r="DK410" s="39">
        <v>100</v>
      </c>
      <c r="DL410" s="39">
        <v>100</v>
      </c>
      <c r="DM410" s="31">
        <v>100</v>
      </c>
      <c r="DN410" s="39">
        <v>40</v>
      </c>
      <c r="DO410" s="39">
        <v>40</v>
      </c>
      <c r="DP410" s="39">
        <v>0</v>
      </c>
      <c r="DQ410" s="39">
        <v>0</v>
      </c>
      <c r="DR410" s="31">
        <v>20</v>
      </c>
      <c r="DS410" s="39">
        <v>60</v>
      </c>
      <c r="DT410" s="39">
        <v>40</v>
      </c>
      <c r="DU410" s="39">
        <v>40</v>
      </c>
      <c r="DV410" s="39">
        <v>40</v>
      </c>
      <c r="DW410" s="39">
        <v>60</v>
      </c>
      <c r="DX410" s="31">
        <v>48</v>
      </c>
      <c r="DY410" s="39">
        <v>50</v>
      </c>
      <c r="DZ410" s="39">
        <v>50</v>
      </c>
      <c r="EA410" s="31">
        <v>50</v>
      </c>
      <c r="EB410" s="39">
        <v>80</v>
      </c>
      <c r="EC410" s="39">
        <v>100</v>
      </c>
      <c r="ED410" s="31">
        <v>90</v>
      </c>
      <c r="EE410" s="39">
        <v>50</v>
      </c>
      <c r="EF410" s="39">
        <v>50</v>
      </c>
      <c r="EG410" s="39">
        <v>75</v>
      </c>
      <c r="EH410" s="39">
        <v>50</v>
      </c>
      <c r="EI410" s="39">
        <v>75</v>
      </c>
      <c r="EJ410" s="31">
        <v>60</v>
      </c>
      <c r="EK410" s="40">
        <v>72.916666666666671</v>
      </c>
      <c r="EL410">
        <v>25</v>
      </c>
      <c r="EM410">
        <v>75</v>
      </c>
      <c r="EN410">
        <v>50</v>
      </c>
      <c r="EO410">
        <v>75</v>
      </c>
      <c r="EP410">
        <v>50</v>
      </c>
      <c r="EQ410">
        <v>0</v>
      </c>
      <c r="ER410">
        <v>100</v>
      </c>
      <c r="ES410">
        <v>100</v>
      </c>
      <c r="ET410">
        <v>100</v>
      </c>
      <c r="EU410">
        <v>100</v>
      </c>
      <c r="EV410">
        <v>0</v>
      </c>
      <c r="EW410">
        <v>100</v>
      </c>
      <c r="EX410" s="6">
        <f t="shared" si="145"/>
        <v>64.583333333333329</v>
      </c>
      <c r="EY410">
        <f t="shared" si="146"/>
        <v>50</v>
      </c>
      <c r="EZ410" s="6">
        <f t="shared" si="147"/>
        <v>45.833333333333336</v>
      </c>
      <c r="FA410" s="6">
        <f t="shared" si="148"/>
        <v>83.333333333333329</v>
      </c>
      <c r="FB410" s="6">
        <f t="shared" si="149"/>
        <v>43.75</v>
      </c>
    </row>
    <row r="411" spans="1:158" x14ac:dyDescent="0.2">
      <c r="A411" t="s">
        <v>919</v>
      </c>
      <c r="B411">
        <v>1</v>
      </c>
      <c r="C411">
        <v>1</v>
      </c>
      <c r="D411">
        <v>5</v>
      </c>
      <c r="E411">
        <v>1</v>
      </c>
      <c r="F411">
        <v>1</v>
      </c>
      <c r="H411">
        <f>COUNTIFS(R411, 2, I411, 0)</f>
        <v>1</v>
      </c>
      <c r="I411">
        <f t="shared" si="144"/>
        <v>0</v>
      </c>
      <c r="J411" s="9">
        <f>SUM(COUNTIFS(I411, 0, H411, 0, O411, {"1";"2";"3"}))</f>
        <v>0</v>
      </c>
      <c r="K411" s="9">
        <f t="shared" si="135"/>
        <v>0</v>
      </c>
      <c r="L411">
        <v>1</v>
      </c>
      <c r="M411">
        <v>1</v>
      </c>
      <c r="N411">
        <v>2</v>
      </c>
      <c r="O411">
        <v>1</v>
      </c>
      <c r="P411">
        <v>2</v>
      </c>
      <c r="Q411">
        <v>2016</v>
      </c>
      <c r="R411">
        <v>2</v>
      </c>
      <c r="S411">
        <v>1</v>
      </c>
      <c r="T411">
        <v>1</v>
      </c>
      <c r="U411">
        <v>0</v>
      </c>
      <c r="V411">
        <v>0</v>
      </c>
      <c r="W411">
        <v>0</v>
      </c>
      <c r="X411">
        <v>1</v>
      </c>
      <c r="Y411">
        <v>0</v>
      </c>
      <c r="Z411">
        <v>2</v>
      </c>
      <c r="AE411">
        <v>3</v>
      </c>
      <c r="AF411">
        <v>1</v>
      </c>
      <c r="AH411">
        <v>6</v>
      </c>
      <c r="AI411">
        <v>2</v>
      </c>
      <c r="AJ411" s="10" t="s">
        <v>459</v>
      </c>
      <c r="AK411" s="13" t="s">
        <v>968</v>
      </c>
      <c r="AL411">
        <v>0</v>
      </c>
      <c r="AM411">
        <v>3</v>
      </c>
      <c r="AN411">
        <v>2</v>
      </c>
      <c r="AO411">
        <v>2</v>
      </c>
      <c r="AP411">
        <v>3</v>
      </c>
      <c r="AQ411">
        <v>3</v>
      </c>
      <c r="AR411">
        <v>3</v>
      </c>
      <c r="AS411">
        <v>3</v>
      </c>
      <c r="AT411">
        <v>3</v>
      </c>
      <c r="AU411">
        <v>3</v>
      </c>
      <c r="AV411">
        <v>3</v>
      </c>
      <c r="AW411">
        <v>3</v>
      </c>
      <c r="AX411">
        <v>3</v>
      </c>
      <c r="AY411">
        <v>2</v>
      </c>
      <c r="AZ411">
        <v>2</v>
      </c>
      <c r="BA411">
        <v>2</v>
      </c>
      <c r="BB411">
        <v>2</v>
      </c>
      <c r="BC411">
        <v>2</v>
      </c>
      <c r="BD411">
        <v>2</v>
      </c>
      <c r="BF411">
        <v>4</v>
      </c>
      <c r="BG411">
        <v>6</v>
      </c>
      <c r="BH411">
        <v>5</v>
      </c>
      <c r="BI411">
        <v>4</v>
      </c>
      <c r="BJ411">
        <v>5</v>
      </c>
      <c r="BK411">
        <v>5</v>
      </c>
      <c r="BL411">
        <v>3</v>
      </c>
      <c r="BM411">
        <v>1</v>
      </c>
      <c r="BN411">
        <v>5</v>
      </c>
      <c r="BO411">
        <v>2</v>
      </c>
      <c r="BP411">
        <v>4</v>
      </c>
      <c r="BQ411">
        <v>2</v>
      </c>
      <c r="BR411">
        <v>4</v>
      </c>
      <c r="BS411">
        <v>4</v>
      </c>
      <c r="BT411">
        <v>4</v>
      </c>
      <c r="BU411">
        <v>3</v>
      </c>
      <c r="BV411">
        <v>3</v>
      </c>
      <c r="BW411">
        <v>4</v>
      </c>
      <c r="BX411">
        <v>4</v>
      </c>
      <c r="BY411">
        <v>4</v>
      </c>
      <c r="BZ411">
        <v>3</v>
      </c>
      <c r="CA411">
        <v>3</v>
      </c>
      <c r="CB411">
        <v>4</v>
      </c>
      <c r="CC411">
        <v>2</v>
      </c>
      <c r="CD411">
        <v>2</v>
      </c>
      <c r="CE411">
        <v>2</v>
      </c>
      <c r="CF411">
        <v>2</v>
      </c>
      <c r="CG411">
        <v>2</v>
      </c>
      <c r="CH411">
        <v>2</v>
      </c>
      <c r="CI411">
        <f t="shared" si="136"/>
        <v>110</v>
      </c>
      <c r="CJ411">
        <f t="shared" si="137"/>
        <v>1</v>
      </c>
      <c r="CK411" s="7">
        <f t="shared" si="138"/>
        <v>0.97222222222222221</v>
      </c>
      <c r="CL411">
        <v>147</v>
      </c>
      <c r="CM411" s="7">
        <f t="shared" si="150"/>
        <v>0.74829931972789121</v>
      </c>
      <c r="CN411">
        <f t="shared" si="139"/>
        <v>34</v>
      </c>
      <c r="CO411">
        <f t="shared" si="140"/>
        <v>0</v>
      </c>
      <c r="CP411" s="7">
        <f t="shared" si="141"/>
        <v>1</v>
      </c>
      <c r="CQ411">
        <v>42</v>
      </c>
      <c r="CR411" s="7">
        <f t="shared" si="142"/>
        <v>0.80952380952380953</v>
      </c>
      <c r="CT411" s="39">
        <v>50</v>
      </c>
      <c r="CU411" s="39">
        <v>100</v>
      </c>
      <c r="CV411" s="39">
        <v>100</v>
      </c>
      <c r="CW411" s="39">
        <v>100</v>
      </c>
      <c r="CX411" s="39">
        <v>100</v>
      </c>
      <c r="CY411" s="39">
        <v>100</v>
      </c>
      <c r="CZ411" s="39">
        <v>100</v>
      </c>
      <c r="DA411" s="39">
        <v>100</v>
      </c>
      <c r="DB411" s="39">
        <v>100</v>
      </c>
      <c r="DC411" s="39">
        <v>100</v>
      </c>
      <c r="DD411" s="31">
        <v>95</v>
      </c>
      <c r="DE411" s="39">
        <v>100</v>
      </c>
      <c r="DF411" s="39">
        <v>100</v>
      </c>
      <c r="DG411" s="39">
        <v>100</v>
      </c>
      <c r="DH411" s="39">
        <v>100</v>
      </c>
      <c r="DI411" s="31">
        <v>100</v>
      </c>
      <c r="DJ411" s="39">
        <v>100</v>
      </c>
      <c r="DK411" s="39">
        <v>100</v>
      </c>
      <c r="DL411" s="39"/>
      <c r="DM411" s="31">
        <v>100</v>
      </c>
      <c r="DN411" s="39">
        <v>60</v>
      </c>
      <c r="DO411" s="39">
        <v>0</v>
      </c>
      <c r="DP411" s="39">
        <v>20</v>
      </c>
      <c r="DQ411" s="39">
        <v>20</v>
      </c>
      <c r="DR411" s="31">
        <v>25</v>
      </c>
      <c r="DS411" s="39">
        <v>80</v>
      </c>
      <c r="DT411" s="39">
        <v>80</v>
      </c>
      <c r="DU411" s="39">
        <v>40</v>
      </c>
      <c r="DV411" s="39">
        <v>80</v>
      </c>
      <c r="DW411" s="39">
        <v>60</v>
      </c>
      <c r="DX411" s="31">
        <v>68</v>
      </c>
      <c r="DY411" s="39">
        <v>75</v>
      </c>
      <c r="DZ411" s="39">
        <v>75</v>
      </c>
      <c r="EA411" s="31">
        <v>75</v>
      </c>
      <c r="EB411" s="39">
        <v>100</v>
      </c>
      <c r="EC411" s="39">
        <v>100</v>
      </c>
      <c r="ED411" s="31">
        <v>100</v>
      </c>
      <c r="EE411" s="39">
        <v>50</v>
      </c>
      <c r="EF411" s="39">
        <v>75</v>
      </c>
      <c r="EG411" s="39">
        <v>75</v>
      </c>
      <c r="EH411" s="39">
        <v>50</v>
      </c>
      <c r="EI411" s="39">
        <v>50</v>
      </c>
      <c r="EJ411" s="31">
        <v>60</v>
      </c>
      <c r="EK411" s="40">
        <v>76.142857142857139</v>
      </c>
      <c r="EL411">
        <v>75</v>
      </c>
      <c r="EM411">
        <v>75</v>
      </c>
      <c r="EN411">
        <v>75</v>
      </c>
      <c r="EO411">
        <v>50</v>
      </c>
      <c r="EP411">
        <v>50</v>
      </c>
      <c r="EQ411">
        <v>75</v>
      </c>
      <c r="ER411">
        <v>100</v>
      </c>
      <c r="ES411">
        <v>100</v>
      </c>
      <c r="ET411">
        <v>100</v>
      </c>
      <c r="EU411">
        <v>100</v>
      </c>
      <c r="EV411">
        <v>100</v>
      </c>
      <c r="EW411">
        <v>100</v>
      </c>
      <c r="EX411" s="6">
        <f t="shared" si="145"/>
        <v>83.333333333333329</v>
      </c>
      <c r="EY411">
        <f t="shared" si="146"/>
        <v>75</v>
      </c>
      <c r="EZ411" s="6">
        <f t="shared" si="147"/>
        <v>66.666666666666671</v>
      </c>
      <c r="FA411" s="6">
        <f t="shared" si="148"/>
        <v>100</v>
      </c>
      <c r="FB411" s="6">
        <f t="shared" si="149"/>
        <v>62.5</v>
      </c>
    </row>
    <row r="412" spans="1:158" x14ac:dyDescent="0.2">
      <c r="A412" t="s">
        <v>920</v>
      </c>
      <c r="B412">
        <v>1</v>
      </c>
      <c r="C412">
        <v>1</v>
      </c>
      <c r="D412">
        <v>5</v>
      </c>
      <c r="E412">
        <v>1</v>
      </c>
      <c r="F412">
        <v>1</v>
      </c>
      <c r="H412">
        <f>COUNTIFS(R412, 2, I412, 0)</f>
        <v>0</v>
      </c>
      <c r="I412">
        <f t="shared" si="144"/>
        <v>0</v>
      </c>
      <c r="J412" s="9">
        <f>SUM(COUNTIFS(I412, 0, H412, 0, O412, {"1";"2";"3"}))</f>
        <v>1</v>
      </c>
      <c r="K412" s="9">
        <f t="shared" si="135"/>
        <v>0</v>
      </c>
      <c r="L412">
        <v>3</v>
      </c>
      <c r="M412">
        <v>1</v>
      </c>
      <c r="N412">
        <v>1</v>
      </c>
      <c r="O412">
        <v>1</v>
      </c>
      <c r="P412">
        <v>2</v>
      </c>
      <c r="Q412">
        <v>2013</v>
      </c>
      <c r="R412">
        <v>3</v>
      </c>
      <c r="S412">
        <v>1</v>
      </c>
      <c r="T412">
        <v>1</v>
      </c>
      <c r="U412">
        <v>0</v>
      </c>
      <c r="V412">
        <v>0</v>
      </c>
      <c r="W412">
        <v>1</v>
      </c>
      <c r="X412">
        <v>0</v>
      </c>
      <c r="Y412">
        <v>0</v>
      </c>
      <c r="AE412">
        <v>2</v>
      </c>
      <c r="AF412">
        <v>1</v>
      </c>
      <c r="AH412">
        <v>6</v>
      </c>
      <c r="AI412">
        <v>6</v>
      </c>
      <c r="AJ412" s="10" t="s">
        <v>460</v>
      </c>
      <c r="AK412" s="13" t="s">
        <v>968</v>
      </c>
      <c r="AL412">
        <v>0</v>
      </c>
      <c r="AM412">
        <v>4</v>
      </c>
      <c r="AN412">
        <v>4</v>
      </c>
      <c r="AO412">
        <v>3</v>
      </c>
      <c r="AP412">
        <v>3</v>
      </c>
      <c r="AQ412">
        <v>3</v>
      </c>
      <c r="AR412">
        <v>3</v>
      </c>
      <c r="AS412">
        <v>3</v>
      </c>
      <c r="AT412">
        <v>3</v>
      </c>
      <c r="AU412">
        <v>3</v>
      </c>
      <c r="AV412">
        <v>3</v>
      </c>
      <c r="AW412">
        <v>3</v>
      </c>
      <c r="AX412">
        <v>3</v>
      </c>
      <c r="AY412">
        <v>2</v>
      </c>
      <c r="AZ412">
        <v>2</v>
      </c>
      <c r="BA412">
        <v>2</v>
      </c>
      <c r="BB412">
        <v>2</v>
      </c>
      <c r="BC412">
        <v>2</v>
      </c>
      <c r="BD412">
        <v>2</v>
      </c>
      <c r="BE412">
        <v>1</v>
      </c>
      <c r="BF412">
        <v>4</v>
      </c>
      <c r="BG412">
        <v>6</v>
      </c>
      <c r="BH412">
        <v>5</v>
      </c>
      <c r="BI412">
        <v>3</v>
      </c>
      <c r="BJ412">
        <v>3</v>
      </c>
      <c r="BK412">
        <v>6</v>
      </c>
      <c r="BL412">
        <v>1</v>
      </c>
      <c r="BM412">
        <v>4</v>
      </c>
      <c r="BN412">
        <v>4</v>
      </c>
      <c r="BO412">
        <v>3</v>
      </c>
      <c r="BP412">
        <v>2</v>
      </c>
      <c r="BQ412">
        <v>4</v>
      </c>
      <c r="BR412">
        <v>5</v>
      </c>
      <c r="BS412">
        <v>5</v>
      </c>
      <c r="BT412">
        <v>5</v>
      </c>
      <c r="BU412">
        <v>5</v>
      </c>
      <c r="BV412">
        <v>5</v>
      </c>
      <c r="BW412">
        <v>5</v>
      </c>
      <c r="BX412">
        <v>5</v>
      </c>
      <c r="BY412">
        <v>5</v>
      </c>
      <c r="BZ412">
        <v>5</v>
      </c>
      <c r="CA412">
        <v>4</v>
      </c>
      <c r="CB412">
        <v>3</v>
      </c>
      <c r="CC412">
        <v>2</v>
      </c>
      <c r="CD412">
        <v>2</v>
      </c>
      <c r="CE412">
        <v>2</v>
      </c>
      <c r="CF412">
        <v>2</v>
      </c>
      <c r="CG412">
        <v>2</v>
      </c>
      <c r="CH412">
        <v>2</v>
      </c>
      <c r="CI412">
        <f t="shared" si="136"/>
        <v>121</v>
      </c>
      <c r="CJ412">
        <f t="shared" si="137"/>
        <v>0</v>
      </c>
      <c r="CK412" s="7">
        <f t="shared" si="138"/>
        <v>1</v>
      </c>
      <c r="CL412">
        <v>149</v>
      </c>
      <c r="CM412" s="7">
        <f t="shared" si="150"/>
        <v>0.81208053691275173</v>
      </c>
      <c r="CN412">
        <f t="shared" si="139"/>
        <v>39</v>
      </c>
      <c r="CO412">
        <f t="shared" si="140"/>
        <v>0</v>
      </c>
      <c r="CP412" s="7">
        <f t="shared" si="141"/>
        <v>1</v>
      </c>
      <c r="CQ412">
        <v>42</v>
      </c>
      <c r="CR412" s="7">
        <f t="shared" si="142"/>
        <v>0.9285714285714286</v>
      </c>
      <c r="CT412" s="39">
        <v>100</v>
      </c>
      <c r="CU412" s="39">
        <v>100</v>
      </c>
      <c r="CV412" s="39">
        <v>100</v>
      </c>
      <c r="CW412" s="39">
        <v>100</v>
      </c>
      <c r="CX412" s="39">
        <v>100</v>
      </c>
      <c r="CY412" s="39">
        <v>100</v>
      </c>
      <c r="CZ412" s="39">
        <v>100</v>
      </c>
      <c r="DA412" s="39">
        <v>100</v>
      </c>
      <c r="DB412" s="39">
        <v>100</v>
      </c>
      <c r="DC412" s="39">
        <v>100</v>
      </c>
      <c r="DD412" s="31">
        <v>100</v>
      </c>
      <c r="DE412" s="39">
        <v>100</v>
      </c>
      <c r="DF412" s="39">
        <v>100</v>
      </c>
      <c r="DG412" s="39">
        <v>100</v>
      </c>
      <c r="DH412" s="39">
        <v>100</v>
      </c>
      <c r="DI412" s="31">
        <v>100</v>
      </c>
      <c r="DJ412" s="39">
        <v>100</v>
      </c>
      <c r="DK412" s="39">
        <v>100</v>
      </c>
      <c r="DL412" s="39">
        <v>0</v>
      </c>
      <c r="DM412" s="31">
        <v>66.666666666666671</v>
      </c>
      <c r="DN412" s="39">
        <v>40</v>
      </c>
      <c r="DO412" s="39">
        <v>60</v>
      </c>
      <c r="DP412" s="39">
        <v>40</v>
      </c>
      <c r="DQ412" s="39">
        <v>60</v>
      </c>
      <c r="DR412" s="31">
        <v>50</v>
      </c>
      <c r="DS412" s="39">
        <v>40</v>
      </c>
      <c r="DT412" s="39">
        <v>100</v>
      </c>
      <c r="DU412" s="39">
        <v>0</v>
      </c>
      <c r="DV412" s="39">
        <v>60</v>
      </c>
      <c r="DW412" s="39">
        <v>20</v>
      </c>
      <c r="DX412" s="31">
        <v>44</v>
      </c>
      <c r="DY412" s="39">
        <v>75</v>
      </c>
      <c r="DZ412" s="39">
        <v>100</v>
      </c>
      <c r="EA412" s="31">
        <v>87.5</v>
      </c>
      <c r="EB412" s="39">
        <v>100</v>
      </c>
      <c r="EC412" s="39">
        <v>100</v>
      </c>
      <c r="ED412" s="31">
        <v>100</v>
      </c>
      <c r="EE412" s="39">
        <v>75</v>
      </c>
      <c r="EF412" s="39">
        <v>100</v>
      </c>
      <c r="EG412" s="39">
        <v>100</v>
      </c>
      <c r="EH412" s="39">
        <v>100</v>
      </c>
      <c r="EI412" s="39">
        <v>100</v>
      </c>
      <c r="EJ412" s="31">
        <v>95</v>
      </c>
      <c r="EK412" s="40">
        <v>81.805555555555557</v>
      </c>
      <c r="EL412">
        <v>100</v>
      </c>
      <c r="EM412">
        <v>100</v>
      </c>
      <c r="EN412">
        <v>100</v>
      </c>
      <c r="EO412">
        <v>100</v>
      </c>
      <c r="EP412">
        <v>75</v>
      </c>
      <c r="EQ412">
        <v>50</v>
      </c>
      <c r="ER412">
        <v>100</v>
      </c>
      <c r="ES412">
        <v>100</v>
      </c>
      <c r="ET412">
        <v>100</v>
      </c>
      <c r="EU412">
        <v>100</v>
      </c>
      <c r="EV412">
        <v>100</v>
      </c>
      <c r="EW412">
        <v>100</v>
      </c>
      <c r="EX412" s="6">
        <f t="shared" si="145"/>
        <v>93.75</v>
      </c>
      <c r="EY412">
        <f t="shared" si="146"/>
        <v>100</v>
      </c>
      <c r="EZ412" s="6">
        <f t="shared" si="147"/>
        <v>87.5</v>
      </c>
      <c r="FA412" s="6">
        <f t="shared" si="148"/>
        <v>100</v>
      </c>
      <c r="FB412" s="6">
        <f t="shared" si="149"/>
        <v>81.25</v>
      </c>
    </row>
    <row r="413" spans="1:158" x14ac:dyDescent="0.2">
      <c r="A413" t="s">
        <v>921</v>
      </c>
      <c r="B413">
        <v>1</v>
      </c>
      <c r="C413">
        <v>1</v>
      </c>
      <c r="D413">
        <v>2</v>
      </c>
      <c r="E413">
        <v>1</v>
      </c>
      <c r="F413">
        <v>1</v>
      </c>
      <c r="H413">
        <f>COUNTIFS(R413, 2, I413, 0)</f>
        <v>0</v>
      </c>
      <c r="I413">
        <f t="shared" si="144"/>
        <v>1</v>
      </c>
      <c r="J413" s="9">
        <f>SUM(COUNTIFS(I413, 0, H413, 0, O413, {"1";"2";"3"}))</f>
        <v>0</v>
      </c>
      <c r="K413" s="9">
        <f t="shared" si="135"/>
        <v>0</v>
      </c>
      <c r="L413">
        <v>2</v>
      </c>
      <c r="M413">
        <v>1</v>
      </c>
      <c r="N413">
        <v>1</v>
      </c>
      <c r="O413">
        <v>2</v>
      </c>
      <c r="P413">
        <v>1</v>
      </c>
      <c r="U413">
        <v>0</v>
      </c>
      <c r="V413">
        <v>0</v>
      </c>
      <c r="W413">
        <v>0</v>
      </c>
      <c r="X413">
        <v>0</v>
      </c>
      <c r="Y413">
        <v>0</v>
      </c>
      <c r="AB413">
        <v>2</v>
      </c>
      <c r="AC413">
        <v>3</v>
      </c>
      <c r="AD413">
        <v>1</v>
      </c>
      <c r="AE413">
        <v>3</v>
      </c>
      <c r="AF413">
        <v>2</v>
      </c>
      <c r="AG413">
        <v>3</v>
      </c>
      <c r="AH413">
        <v>5</v>
      </c>
      <c r="AI413">
        <v>5</v>
      </c>
      <c r="AJ413" s="10" t="s">
        <v>461</v>
      </c>
      <c r="AK413" s="13" t="s">
        <v>965</v>
      </c>
      <c r="AL413">
        <v>0</v>
      </c>
      <c r="AM413">
        <v>2</v>
      </c>
      <c r="AN413">
        <v>3</v>
      </c>
      <c r="AO413">
        <v>1</v>
      </c>
      <c r="AP413">
        <v>2</v>
      </c>
      <c r="AQ413">
        <v>1</v>
      </c>
      <c r="AR413">
        <v>1</v>
      </c>
      <c r="AS413">
        <v>2</v>
      </c>
      <c r="AU413">
        <v>2</v>
      </c>
      <c r="AV413">
        <v>1</v>
      </c>
      <c r="AW413">
        <v>2</v>
      </c>
      <c r="AX413">
        <v>2</v>
      </c>
      <c r="AY413">
        <v>1</v>
      </c>
      <c r="AZ413">
        <v>1</v>
      </c>
      <c r="BA413">
        <v>1</v>
      </c>
      <c r="BB413">
        <v>1</v>
      </c>
      <c r="BC413">
        <v>1</v>
      </c>
      <c r="BD413">
        <v>1</v>
      </c>
      <c r="BE413">
        <v>1</v>
      </c>
      <c r="BF413">
        <v>3</v>
      </c>
      <c r="BG413">
        <v>2</v>
      </c>
      <c r="BH413">
        <v>2</v>
      </c>
      <c r="BI413">
        <v>2</v>
      </c>
      <c r="BJ413">
        <v>4</v>
      </c>
      <c r="BK413">
        <v>4</v>
      </c>
      <c r="BL413">
        <v>3</v>
      </c>
      <c r="BM413">
        <v>1</v>
      </c>
      <c r="BN413">
        <v>4</v>
      </c>
      <c r="BO413">
        <v>6</v>
      </c>
      <c r="BP413">
        <v>5</v>
      </c>
      <c r="BQ413">
        <v>5</v>
      </c>
      <c r="BR413">
        <v>2</v>
      </c>
      <c r="BS413">
        <v>4</v>
      </c>
      <c r="BT413">
        <v>1</v>
      </c>
      <c r="BU413">
        <v>3</v>
      </c>
      <c r="BV413">
        <v>1</v>
      </c>
      <c r="BW413">
        <v>1</v>
      </c>
      <c r="BX413">
        <v>2</v>
      </c>
      <c r="BY413">
        <v>2</v>
      </c>
      <c r="BZ413">
        <v>3</v>
      </c>
      <c r="CA413">
        <v>3</v>
      </c>
      <c r="CB413">
        <v>1</v>
      </c>
      <c r="CC413">
        <v>2</v>
      </c>
      <c r="CD413">
        <v>2</v>
      </c>
      <c r="CE413">
        <v>1</v>
      </c>
      <c r="CF413">
        <v>2</v>
      </c>
      <c r="CG413">
        <v>2</v>
      </c>
      <c r="CH413">
        <v>2</v>
      </c>
      <c r="CI413">
        <f t="shared" si="136"/>
        <v>78</v>
      </c>
      <c r="CJ413">
        <f t="shared" si="137"/>
        <v>1</v>
      </c>
      <c r="CK413" s="7">
        <f t="shared" si="138"/>
        <v>0.97222222222222221</v>
      </c>
      <c r="CL413">
        <v>146</v>
      </c>
      <c r="CM413" s="7">
        <f t="shared" si="150"/>
        <v>0.53424657534246578</v>
      </c>
      <c r="CN413">
        <f t="shared" si="139"/>
        <v>23</v>
      </c>
      <c r="CO413">
        <f t="shared" si="140"/>
        <v>0</v>
      </c>
      <c r="CP413" s="7">
        <f t="shared" si="141"/>
        <v>1</v>
      </c>
      <c r="CQ413">
        <v>42</v>
      </c>
      <c r="CR413" s="7">
        <f t="shared" si="142"/>
        <v>0.54761904761904767</v>
      </c>
      <c r="CT413" s="39">
        <v>0</v>
      </c>
      <c r="CU413" s="39">
        <v>50</v>
      </c>
      <c r="CV413" s="39">
        <v>0</v>
      </c>
      <c r="CW413" s="39">
        <v>0</v>
      </c>
      <c r="CX413" s="39">
        <v>50</v>
      </c>
      <c r="CY413" s="39"/>
      <c r="CZ413" s="39">
        <v>50</v>
      </c>
      <c r="DA413" s="39">
        <v>0</v>
      </c>
      <c r="DB413" s="39">
        <v>50</v>
      </c>
      <c r="DC413" s="39">
        <v>50</v>
      </c>
      <c r="DD413" s="31">
        <v>27.777777777777779</v>
      </c>
      <c r="DE413" s="39">
        <v>0</v>
      </c>
      <c r="DF413" s="39">
        <v>0</v>
      </c>
      <c r="DG413" s="39">
        <v>0</v>
      </c>
      <c r="DH413" s="39">
        <v>0</v>
      </c>
      <c r="DI413" s="31">
        <v>0</v>
      </c>
      <c r="DJ413" s="39">
        <v>0</v>
      </c>
      <c r="DK413" s="39">
        <v>0</v>
      </c>
      <c r="DL413" s="39">
        <v>0</v>
      </c>
      <c r="DM413" s="31">
        <v>0</v>
      </c>
      <c r="DN413" s="39">
        <v>20</v>
      </c>
      <c r="DO413" s="39">
        <v>0</v>
      </c>
      <c r="DP413" s="39">
        <v>100</v>
      </c>
      <c r="DQ413" s="39">
        <v>80</v>
      </c>
      <c r="DR413" s="31">
        <v>50</v>
      </c>
      <c r="DS413" s="39">
        <v>60</v>
      </c>
      <c r="DT413" s="39">
        <v>60</v>
      </c>
      <c r="DU413" s="39">
        <v>40</v>
      </c>
      <c r="DV413" s="39">
        <v>60</v>
      </c>
      <c r="DW413" s="39">
        <v>80</v>
      </c>
      <c r="DX413" s="31">
        <v>60</v>
      </c>
      <c r="DY413" s="39">
        <v>50</v>
      </c>
      <c r="DZ413" s="39">
        <v>25</v>
      </c>
      <c r="EA413" s="31">
        <v>37.5</v>
      </c>
      <c r="EB413" s="39">
        <v>20</v>
      </c>
      <c r="EC413" s="39">
        <v>25</v>
      </c>
      <c r="ED413" s="31">
        <v>22.5</v>
      </c>
      <c r="EE413" s="39">
        <v>25</v>
      </c>
      <c r="EF413" s="39">
        <v>75</v>
      </c>
      <c r="EG413" s="39">
        <v>0</v>
      </c>
      <c r="EH413" s="39">
        <v>50</v>
      </c>
      <c r="EI413" s="39">
        <v>0</v>
      </c>
      <c r="EJ413" s="31">
        <v>30</v>
      </c>
      <c r="EK413" s="40">
        <v>30.571428571428573</v>
      </c>
      <c r="EL413">
        <v>0</v>
      </c>
      <c r="EM413">
        <v>25</v>
      </c>
      <c r="EN413">
        <v>25</v>
      </c>
      <c r="EO413">
        <v>50</v>
      </c>
      <c r="EP413">
        <v>50</v>
      </c>
      <c r="EQ413">
        <v>0</v>
      </c>
      <c r="ER413">
        <v>100</v>
      </c>
      <c r="ES413">
        <v>100</v>
      </c>
      <c r="ET413">
        <v>0</v>
      </c>
      <c r="EU413">
        <v>100</v>
      </c>
      <c r="EV413">
        <v>100</v>
      </c>
      <c r="EW413">
        <v>100</v>
      </c>
      <c r="EX413" s="6">
        <f t="shared" si="145"/>
        <v>54.166666666666664</v>
      </c>
      <c r="EY413">
        <f t="shared" si="146"/>
        <v>12.5</v>
      </c>
      <c r="EZ413" s="6">
        <f t="shared" si="147"/>
        <v>25</v>
      </c>
      <c r="FA413" s="6">
        <f t="shared" si="148"/>
        <v>83.333333333333329</v>
      </c>
      <c r="FB413" s="6">
        <f t="shared" si="149"/>
        <v>31.25</v>
      </c>
    </row>
    <row r="414" spans="1:158" x14ac:dyDescent="0.2">
      <c r="A414" t="s">
        <v>922</v>
      </c>
      <c r="B414">
        <v>1</v>
      </c>
      <c r="C414">
        <v>1</v>
      </c>
      <c r="D414">
        <v>2</v>
      </c>
      <c r="E414">
        <v>1</v>
      </c>
      <c r="F414">
        <v>1</v>
      </c>
      <c r="H414">
        <f>COUNTIFS(R414, 2, I414, 0)</f>
        <v>0</v>
      </c>
      <c r="I414">
        <f t="shared" si="144"/>
        <v>1</v>
      </c>
      <c r="J414" s="9">
        <f>SUM(COUNTIFS(I414, 0, H414, 0, O414, {"1";"2";"3"}))</f>
        <v>0</v>
      </c>
      <c r="K414" s="9">
        <f t="shared" si="135"/>
        <v>0</v>
      </c>
      <c r="L414">
        <v>2</v>
      </c>
      <c r="M414">
        <v>2</v>
      </c>
      <c r="N414">
        <v>1</v>
      </c>
      <c r="O414">
        <v>3</v>
      </c>
      <c r="P414">
        <v>1</v>
      </c>
      <c r="Q414">
        <v>2017</v>
      </c>
      <c r="R414">
        <v>2</v>
      </c>
      <c r="S414">
        <v>1</v>
      </c>
      <c r="T414">
        <v>1</v>
      </c>
      <c r="U414">
        <v>0</v>
      </c>
      <c r="V414">
        <v>0</v>
      </c>
      <c r="W414">
        <v>0</v>
      </c>
      <c r="X414">
        <v>1</v>
      </c>
      <c r="Y414">
        <v>0</v>
      </c>
      <c r="Z414">
        <v>2</v>
      </c>
      <c r="AA414">
        <v>2017</v>
      </c>
      <c r="AB414">
        <v>1</v>
      </c>
      <c r="AC414">
        <v>2</v>
      </c>
      <c r="AD414">
        <v>1</v>
      </c>
      <c r="AE414">
        <v>3</v>
      </c>
      <c r="AF414">
        <v>3</v>
      </c>
      <c r="AG414">
        <v>3</v>
      </c>
      <c r="AH414">
        <v>5</v>
      </c>
      <c r="AI414">
        <v>5</v>
      </c>
      <c r="AJ414" s="10" t="s">
        <v>462</v>
      </c>
      <c r="AK414" s="13" t="s">
        <v>965</v>
      </c>
      <c r="AL414">
        <v>0</v>
      </c>
      <c r="AM414">
        <v>4</v>
      </c>
      <c r="AN414">
        <v>4</v>
      </c>
      <c r="AO414">
        <v>2</v>
      </c>
      <c r="AP414">
        <v>3</v>
      </c>
      <c r="AQ414">
        <v>3</v>
      </c>
      <c r="AR414">
        <v>3</v>
      </c>
      <c r="AS414">
        <v>3</v>
      </c>
      <c r="AT414">
        <v>3</v>
      </c>
      <c r="AU414">
        <v>3</v>
      </c>
      <c r="AV414">
        <v>3</v>
      </c>
      <c r="AW414">
        <v>3</v>
      </c>
      <c r="AX414">
        <v>3</v>
      </c>
      <c r="AY414">
        <v>2</v>
      </c>
      <c r="AZ414">
        <v>2</v>
      </c>
      <c r="BA414">
        <v>2</v>
      </c>
      <c r="BB414">
        <v>1</v>
      </c>
      <c r="BC414">
        <v>2</v>
      </c>
      <c r="BD414">
        <v>2</v>
      </c>
      <c r="BE414">
        <v>2</v>
      </c>
      <c r="BF414">
        <v>5</v>
      </c>
      <c r="BG414">
        <v>6</v>
      </c>
      <c r="BH414">
        <v>5</v>
      </c>
      <c r="BI414">
        <v>6</v>
      </c>
      <c r="BJ414">
        <v>6</v>
      </c>
      <c r="BK414">
        <v>6</v>
      </c>
      <c r="BL414">
        <v>4</v>
      </c>
      <c r="BM414">
        <v>4</v>
      </c>
      <c r="BN414">
        <v>6</v>
      </c>
      <c r="BO414">
        <v>4</v>
      </c>
      <c r="BP414">
        <v>5</v>
      </c>
      <c r="BQ414">
        <v>4</v>
      </c>
      <c r="BR414">
        <v>5</v>
      </c>
      <c r="BS414">
        <v>3</v>
      </c>
      <c r="BT414">
        <v>4</v>
      </c>
      <c r="BU414">
        <v>1</v>
      </c>
      <c r="BV414">
        <v>4</v>
      </c>
      <c r="BW414">
        <v>5</v>
      </c>
      <c r="BX414">
        <v>5</v>
      </c>
      <c r="BY414">
        <v>5</v>
      </c>
      <c r="BZ414">
        <v>4</v>
      </c>
      <c r="CA414">
        <v>5</v>
      </c>
      <c r="CB414">
        <v>3</v>
      </c>
      <c r="CC414">
        <v>2</v>
      </c>
      <c r="CD414">
        <v>2</v>
      </c>
      <c r="CE414">
        <v>2</v>
      </c>
      <c r="CF414">
        <v>2</v>
      </c>
      <c r="CG414">
        <v>0</v>
      </c>
      <c r="CH414">
        <v>2</v>
      </c>
      <c r="CI414">
        <f t="shared" si="136"/>
        <v>128</v>
      </c>
      <c r="CJ414">
        <f t="shared" si="137"/>
        <v>0</v>
      </c>
      <c r="CK414" s="7">
        <f t="shared" si="138"/>
        <v>1</v>
      </c>
      <c r="CL414">
        <v>149</v>
      </c>
      <c r="CM414" s="7">
        <f t="shared" si="150"/>
        <v>0.85906040268456374</v>
      </c>
      <c r="CN414">
        <f t="shared" si="139"/>
        <v>37</v>
      </c>
      <c r="CO414">
        <f t="shared" si="140"/>
        <v>0</v>
      </c>
      <c r="CP414" s="7">
        <f t="shared" si="141"/>
        <v>1</v>
      </c>
      <c r="CQ414">
        <v>42</v>
      </c>
      <c r="CR414" s="7">
        <f t="shared" si="142"/>
        <v>0.88095238095238093</v>
      </c>
      <c r="CT414" s="39">
        <v>50</v>
      </c>
      <c r="CU414" s="39">
        <v>100</v>
      </c>
      <c r="CV414" s="39">
        <v>100</v>
      </c>
      <c r="CW414" s="39">
        <v>100</v>
      </c>
      <c r="CX414" s="39">
        <v>100</v>
      </c>
      <c r="CY414" s="39">
        <v>100</v>
      </c>
      <c r="CZ414" s="39">
        <v>100</v>
      </c>
      <c r="DA414" s="39">
        <v>100</v>
      </c>
      <c r="DB414" s="39">
        <v>100</v>
      </c>
      <c r="DC414" s="39">
        <v>100</v>
      </c>
      <c r="DD414" s="31">
        <v>95</v>
      </c>
      <c r="DE414" s="39">
        <v>100</v>
      </c>
      <c r="DF414" s="39">
        <v>100</v>
      </c>
      <c r="DG414" s="39">
        <v>100</v>
      </c>
      <c r="DH414" s="39">
        <v>0</v>
      </c>
      <c r="DI414" s="31">
        <v>75</v>
      </c>
      <c r="DJ414" s="39">
        <v>100</v>
      </c>
      <c r="DK414" s="39">
        <v>100</v>
      </c>
      <c r="DL414" s="39">
        <v>100</v>
      </c>
      <c r="DM414" s="31">
        <v>100</v>
      </c>
      <c r="DN414" s="39">
        <v>100</v>
      </c>
      <c r="DO414" s="39">
        <v>60</v>
      </c>
      <c r="DP414" s="39">
        <v>60</v>
      </c>
      <c r="DQ414" s="39">
        <v>60</v>
      </c>
      <c r="DR414" s="31">
        <v>70</v>
      </c>
      <c r="DS414" s="39">
        <v>100</v>
      </c>
      <c r="DT414" s="39">
        <v>100</v>
      </c>
      <c r="DU414" s="39">
        <v>60</v>
      </c>
      <c r="DV414" s="39">
        <v>100</v>
      </c>
      <c r="DW414" s="39">
        <v>80</v>
      </c>
      <c r="DX414" s="31">
        <v>88</v>
      </c>
      <c r="DY414" s="39">
        <v>100</v>
      </c>
      <c r="DZ414" s="39">
        <v>100</v>
      </c>
      <c r="EA414" s="31">
        <v>100</v>
      </c>
      <c r="EB414" s="39">
        <v>100</v>
      </c>
      <c r="EC414" s="39">
        <v>100</v>
      </c>
      <c r="ED414" s="31">
        <v>100</v>
      </c>
      <c r="EE414" s="39">
        <v>75</v>
      </c>
      <c r="EF414" s="39">
        <v>50</v>
      </c>
      <c r="EG414" s="39">
        <v>75</v>
      </c>
      <c r="EH414" s="39">
        <v>0</v>
      </c>
      <c r="EI414" s="39">
        <v>75</v>
      </c>
      <c r="EJ414" s="31">
        <v>55</v>
      </c>
      <c r="EK414" s="40">
        <v>83.888888888888886</v>
      </c>
      <c r="EL414">
        <v>100</v>
      </c>
      <c r="EM414">
        <v>100</v>
      </c>
      <c r="EN414">
        <v>100</v>
      </c>
      <c r="EO414">
        <v>75</v>
      </c>
      <c r="EP414">
        <v>100</v>
      </c>
      <c r="EQ414">
        <v>50</v>
      </c>
      <c r="ER414">
        <v>100</v>
      </c>
      <c r="ES414">
        <v>100</v>
      </c>
      <c r="ET414">
        <v>100</v>
      </c>
      <c r="EU414">
        <v>100</v>
      </c>
      <c r="EW414">
        <v>100</v>
      </c>
      <c r="EX414" s="6">
        <f t="shared" si="145"/>
        <v>93.181818181818187</v>
      </c>
      <c r="EY414">
        <f t="shared" si="146"/>
        <v>100</v>
      </c>
      <c r="EZ414" s="6">
        <f t="shared" si="147"/>
        <v>87.5</v>
      </c>
      <c r="FA414" s="6">
        <f t="shared" si="148"/>
        <v>100</v>
      </c>
      <c r="FB414" s="6">
        <f t="shared" si="149"/>
        <v>81.25</v>
      </c>
    </row>
    <row r="415" spans="1:158" x14ac:dyDescent="0.2">
      <c r="A415" t="s">
        <v>923</v>
      </c>
      <c r="B415">
        <v>1</v>
      </c>
      <c r="C415">
        <v>1</v>
      </c>
      <c r="D415">
        <v>2</v>
      </c>
      <c r="E415">
        <v>1</v>
      </c>
      <c r="F415">
        <v>1</v>
      </c>
      <c r="H415">
        <f>COUNTIFS(R415, 2, I415, 0)</f>
        <v>0</v>
      </c>
      <c r="I415">
        <f t="shared" si="144"/>
        <v>1</v>
      </c>
      <c r="J415" s="9">
        <f>SUM(COUNTIFS(I415, 0, H415, 0, O415, {"1";"2";"3"}))</f>
        <v>0</v>
      </c>
      <c r="K415" s="9">
        <f t="shared" si="135"/>
        <v>0</v>
      </c>
      <c r="L415">
        <v>2</v>
      </c>
      <c r="M415">
        <v>2</v>
      </c>
      <c r="N415">
        <v>1</v>
      </c>
      <c r="O415">
        <v>2</v>
      </c>
      <c r="P415">
        <v>1</v>
      </c>
      <c r="U415">
        <v>0</v>
      </c>
      <c r="V415">
        <v>0</v>
      </c>
      <c r="W415">
        <v>0</v>
      </c>
      <c r="X415">
        <v>0</v>
      </c>
      <c r="Y415">
        <v>0</v>
      </c>
      <c r="AA415">
        <v>2016</v>
      </c>
      <c r="AB415">
        <v>2</v>
      </c>
      <c r="AC415">
        <v>3.5</v>
      </c>
      <c r="AD415">
        <v>1</v>
      </c>
      <c r="AE415">
        <v>3</v>
      </c>
      <c r="AF415">
        <v>1</v>
      </c>
      <c r="AH415">
        <v>1</v>
      </c>
      <c r="AI415">
        <v>6</v>
      </c>
      <c r="AJ415" s="10" t="s">
        <v>463</v>
      </c>
      <c r="AK415" s="13" t="s">
        <v>968</v>
      </c>
      <c r="AL415">
        <v>0</v>
      </c>
      <c r="AM415">
        <v>2</v>
      </c>
      <c r="AN415">
        <v>4</v>
      </c>
      <c r="AO415">
        <v>2</v>
      </c>
      <c r="AP415">
        <v>3</v>
      </c>
      <c r="AQ415">
        <v>3</v>
      </c>
      <c r="AR415">
        <v>3</v>
      </c>
      <c r="AU415">
        <v>3</v>
      </c>
      <c r="AV415">
        <v>3</v>
      </c>
      <c r="AW415">
        <v>3</v>
      </c>
      <c r="AX415">
        <v>3</v>
      </c>
      <c r="AY415">
        <v>2</v>
      </c>
      <c r="AZ415">
        <v>2</v>
      </c>
      <c r="BA415">
        <v>2</v>
      </c>
      <c r="BB415">
        <v>2</v>
      </c>
      <c r="BC415">
        <v>1</v>
      </c>
      <c r="BD415">
        <v>1</v>
      </c>
      <c r="BE415">
        <v>1</v>
      </c>
      <c r="BF415">
        <v>3</v>
      </c>
      <c r="BG415">
        <v>6</v>
      </c>
      <c r="BH415">
        <v>5</v>
      </c>
      <c r="BI415">
        <v>3</v>
      </c>
      <c r="BJ415">
        <v>5</v>
      </c>
      <c r="BK415">
        <v>6</v>
      </c>
      <c r="BL415">
        <v>4</v>
      </c>
      <c r="BM415">
        <v>3</v>
      </c>
      <c r="BN415">
        <v>5</v>
      </c>
      <c r="BO415">
        <v>4</v>
      </c>
      <c r="BP415">
        <v>3</v>
      </c>
      <c r="BQ415">
        <v>3</v>
      </c>
      <c r="BR415">
        <v>4</v>
      </c>
      <c r="BS415">
        <v>1</v>
      </c>
      <c r="BT415">
        <v>1</v>
      </c>
      <c r="BU415">
        <v>2</v>
      </c>
      <c r="BV415">
        <v>1</v>
      </c>
      <c r="BW415">
        <v>5</v>
      </c>
      <c r="BX415">
        <v>5</v>
      </c>
      <c r="BY415">
        <v>5</v>
      </c>
      <c r="BZ415">
        <v>3</v>
      </c>
      <c r="CA415">
        <v>3</v>
      </c>
      <c r="CB415">
        <v>4</v>
      </c>
      <c r="CC415">
        <v>2</v>
      </c>
      <c r="CD415">
        <v>2</v>
      </c>
      <c r="CE415">
        <v>1</v>
      </c>
      <c r="CF415">
        <v>1</v>
      </c>
      <c r="CG415">
        <v>2</v>
      </c>
      <c r="CH415">
        <v>2</v>
      </c>
      <c r="CI415">
        <f t="shared" si="136"/>
        <v>99</v>
      </c>
      <c r="CJ415">
        <f t="shared" si="137"/>
        <v>2</v>
      </c>
      <c r="CK415" s="7">
        <f t="shared" si="138"/>
        <v>0.94444444444444442</v>
      </c>
      <c r="CL415">
        <v>143</v>
      </c>
      <c r="CM415" s="7">
        <f t="shared" si="150"/>
        <v>0.69230769230769229</v>
      </c>
      <c r="CN415">
        <f t="shared" si="139"/>
        <v>35</v>
      </c>
      <c r="CO415">
        <f t="shared" si="140"/>
        <v>0</v>
      </c>
      <c r="CP415" s="7">
        <f t="shared" si="141"/>
        <v>1</v>
      </c>
      <c r="CQ415">
        <v>42</v>
      </c>
      <c r="CR415" s="7">
        <f t="shared" si="142"/>
        <v>0.83333333333333337</v>
      </c>
      <c r="CT415" s="39">
        <v>50</v>
      </c>
      <c r="CU415" s="39">
        <v>100</v>
      </c>
      <c r="CV415" s="39">
        <v>100</v>
      </c>
      <c r="CW415" s="39">
        <v>100</v>
      </c>
      <c r="CX415" s="39"/>
      <c r="CY415" s="39"/>
      <c r="CZ415" s="39">
        <v>100</v>
      </c>
      <c r="DA415" s="39">
        <v>100</v>
      </c>
      <c r="DB415" s="39">
        <v>100</v>
      </c>
      <c r="DC415" s="39">
        <v>100</v>
      </c>
      <c r="DD415" s="31">
        <v>93.75</v>
      </c>
      <c r="DE415" s="39">
        <v>100</v>
      </c>
      <c r="DF415" s="39">
        <v>100</v>
      </c>
      <c r="DG415" s="39">
        <v>100</v>
      </c>
      <c r="DH415" s="39">
        <v>100</v>
      </c>
      <c r="DI415" s="31">
        <v>100</v>
      </c>
      <c r="DJ415" s="39">
        <v>0</v>
      </c>
      <c r="DK415" s="39">
        <v>0</v>
      </c>
      <c r="DL415" s="39">
        <v>0</v>
      </c>
      <c r="DM415" s="31">
        <v>0</v>
      </c>
      <c r="DN415" s="39">
        <v>40</v>
      </c>
      <c r="DO415" s="39">
        <v>40</v>
      </c>
      <c r="DP415" s="39">
        <v>60</v>
      </c>
      <c r="DQ415" s="39">
        <v>40</v>
      </c>
      <c r="DR415" s="31">
        <v>45</v>
      </c>
      <c r="DS415" s="39">
        <v>80</v>
      </c>
      <c r="DT415" s="39">
        <v>100</v>
      </c>
      <c r="DU415" s="39">
        <v>60</v>
      </c>
      <c r="DV415" s="39">
        <v>80</v>
      </c>
      <c r="DW415" s="39">
        <v>40</v>
      </c>
      <c r="DX415" s="31">
        <v>72</v>
      </c>
      <c r="DY415" s="39">
        <v>50</v>
      </c>
      <c r="DZ415" s="39">
        <v>75</v>
      </c>
      <c r="EA415" s="31">
        <v>62.5</v>
      </c>
      <c r="EB415" s="39">
        <v>100</v>
      </c>
      <c r="EC415" s="39">
        <v>100</v>
      </c>
      <c r="ED415" s="31">
        <v>100</v>
      </c>
      <c r="EE415" s="39">
        <v>25</v>
      </c>
      <c r="EF415" s="39">
        <v>0</v>
      </c>
      <c r="EG415" s="39">
        <v>0</v>
      </c>
      <c r="EH415" s="39">
        <v>25</v>
      </c>
      <c r="EI415" s="39">
        <v>0</v>
      </c>
      <c r="EJ415" s="31">
        <v>10</v>
      </c>
      <c r="EK415" s="40">
        <v>62.941176470588232</v>
      </c>
      <c r="EL415">
        <v>100</v>
      </c>
      <c r="EM415">
        <v>100</v>
      </c>
      <c r="EN415">
        <v>100</v>
      </c>
      <c r="EO415">
        <v>50</v>
      </c>
      <c r="EP415">
        <v>50</v>
      </c>
      <c r="EQ415">
        <v>75</v>
      </c>
      <c r="ER415">
        <v>100</v>
      </c>
      <c r="ES415">
        <v>100</v>
      </c>
      <c r="ET415">
        <v>0</v>
      </c>
      <c r="EU415">
        <v>0</v>
      </c>
      <c r="EV415">
        <v>100</v>
      </c>
      <c r="EW415">
        <v>100</v>
      </c>
      <c r="EX415" s="6">
        <f t="shared" si="145"/>
        <v>72.916666666666671</v>
      </c>
      <c r="EY415">
        <f t="shared" si="146"/>
        <v>100</v>
      </c>
      <c r="EZ415" s="6">
        <f t="shared" si="147"/>
        <v>79.166666666666671</v>
      </c>
      <c r="FA415" s="6">
        <f t="shared" si="148"/>
        <v>66.666666666666671</v>
      </c>
      <c r="FB415" s="6">
        <f t="shared" si="149"/>
        <v>68.75</v>
      </c>
    </row>
    <row r="416" spans="1:158" x14ac:dyDescent="0.2">
      <c r="A416" t="s">
        <v>924</v>
      </c>
      <c r="B416">
        <v>1</v>
      </c>
      <c r="C416">
        <v>1</v>
      </c>
      <c r="D416">
        <v>2</v>
      </c>
      <c r="E416">
        <v>1</v>
      </c>
      <c r="F416">
        <v>1</v>
      </c>
      <c r="H416">
        <f>COUNTIFS(R416, 2, I416, 0)</f>
        <v>0</v>
      </c>
      <c r="I416">
        <f t="shared" si="144"/>
        <v>1</v>
      </c>
      <c r="J416" s="9">
        <f>SUM(COUNTIFS(I416, 0, H416, 0, O416, {"1";"2";"3"}))</f>
        <v>0</v>
      </c>
      <c r="K416" s="9">
        <f t="shared" si="135"/>
        <v>0</v>
      </c>
      <c r="L416">
        <v>2</v>
      </c>
      <c r="M416">
        <v>1</v>
      </c>
      <c r="N416">
        <v>1</v>
      </c>
      <c r="O416">
        <v>2</v>
      </c>
      <c r="P416">
        <v>1</v>
      </c>
      <c r="U416">
        <v>0</v>
      </c>
      <c r="V416">
        <v>0</v>
      </c>
      <c r="W416">
        <v>0</v>
      </c>
      <c r="X416">
        <v>0</v>
      </c>
      <c r="Y416">
        <v>0</v>
      </c>
      <c r="AA416">
        <v>2017</v>
      </c>
      <c r="AB416">
        <v>1</v>
      </c>
      <c r="AC416">
        <v>3</v>
      </c>
      <c r="AD416">
        <v>1</v>
      </c>
      <c r="AE416">
        <v>2</v>
      </c>
      <c r="AF416">
        <v>3</v>
      </c>
      <c r="AG416">
        <v>3</v>
      </c>
      <c r="AH416">
        <v>3</v>
      </c>
      <c r="AI416">
        <v>5</v>
      </c>
      <c r="AJ416" s="10" t="s">
        <v>464</v>
      </c>
      <c r="AK416" s="13" t="s">
        <v>958</v>
      </c>
      <c r="AL416">
        <v>1</v>
      </c>
      <c r="AM416">
        <v>4</v>
      </c>
      <c r="AN416">
        <v>3</v>
      </c>
      <c r="AO416">
        <v>3</v>
      </c>
      <c r="AP416">
        <v>3</v>
      </c>
      <c r="AQ416">
        <v>3</v>
      </c>
      <c r="AR416">
        <v>3</v>
      </c>
      <c r="AS416">
        <v>3</v>
      </c>
      <c r="AT416">
        <v>3</v>
      </c>
      <c r="AU416">
        <v>3</v>
      </c>
      <c r="AV416">
        <v>3</v>
      </c>
      <c r="AW416">
        <v>3</v>
      </c>
      <c r="AX416">
        <v>3</v>
      </c>
      <c r="AY416">
        <v>2</v>
      </c>
      <c r="AZ416">
        <v>2</v>
      </c>
      <c r="BA416">
        <v>2</v>
      </c>
      <c r="BB416">
        <v>2</v>
      </c>
      <c r="BC416">
        <v>2</v>
      </c>
      <c r="BD416">
        <v>2</v>
      </c>
      <c r="BE416">
        <v>2</v>
      </c>
      <c r="BF416">
        <v>5</v>
      </c>
      <c r="BG416">
        <v>5</v>
      </c>
      <c r="BH416">
        <v>5</v>
      </c>
      <c r="BI416">
        <v>3</v>
      </c>
      <c r="BJ416">
        <v>5</v>
      </c>
      <c r="BK416">
        <v>4</v>
      </c>
      <c r="BL416">
        <v>3</v>
      </c>
      <c r="BM416">
        <v>2</v>
      </c>
      <c r="BN416">
        <v>4</v>
      </c>
      <c r="BO416">
        <v>2</v>
      </c>
      <c r="BP416">
        <v>4</v>
      </c>
      <c r="BQ416">
        <v>2</v>
      </c>
      <c r="BR416">
        <v>5</v>
      </c>
      <c r="BS416">
        <v>3</v>
      </c>
      <c r="BT416">
        <v>4</v>
      </c>
      <c r="BU416">
        <v>3</v>
      </c>
      <c r="BV416">
        <v>4</v>
      </c>
      <c r="BW416">
        <v>2</v>
      </c>
      <c r="BX416">
        <v>4</v>
      </c>
      <c r="BY416">
        <v>3</v>
      </c>
      <c r="BZ416">
        <v>5</v>
      </c>
      <c r="CA416">
        <v>4</v>
      </c>
      <c r="CB416">
        <v>4</v>
      </c>
      <c r="CC416">
        <v>2</v>
      </c>
      <c r="CD416">
        <v>2</v>
      </c>
      <c r="CE416">
        <v>2</v>
      </c>
      <c r="CF416">
        <v>2</v>
      </c>
      <c r="CG416">
        <v>2</v>
      </c>
      <c r="CH416">
        <v>2</v>
      </c>
      <c r="CI416">
        <f t="shared" si="136"/>
        <v>114</v>
      </c>
      <c r="CJ416">
        <f t="shared" si="137"/>
        <v>0</v>
      </c>
      <c r="CK416" s="7">
        <f t="shared" si="138"/>
        <v>1</v>
      </c>
      <c r="CL416">
        <v>149</v>
      </c>
      <c r="CM416" s="7">
        <f t="shared" si="150"/>
        <v>0.7651006711409396</v>
      </c>
      <c r="CN416">
        <f t="shared" si="139"/>
        <v>34</v>
      </c>
      <c r="CO416">
        <f t="shared" si="140"/>
        <v>0</v>
      </c>
      <c r="CP416" s="7">
        <f t="shared" si="141"/>
        <v>1</v>
      </c>
      <c r="CQ416">
        <v>42</v>
      </c>
      <c r="CR416" s="7">
        <f t="shared" si="142"/>
        <v>0.80952380952380953</v>
      </c>
      <c r="CT416" s="39">
        <v>100</v>
      </c>
      <c r="CU416" s="39">
        <v>100</v>
      </c>
      <c r="CV416" s="39">
        <v>100</v>
      </c>
      <c r="CW416" s="39">
        <v>100</v>
      </c>
      <c r="CX416" s="39">
        <v>100</v>
      </c>
      <c r="CY416" s="39">
        <v>100</v>
      </c>
      <c r="CZ416" s="39">
        <v>100</v>
      </c>
      <c r="DA416" s="39">
        <v>100</v>
      </c>
      <c r="DB416" s="39">
        <v>100</v>
      </c>
      <c r="DC416" s="39">
        <v>100</v>
      </c>
      <c r="DD416" s="31">
        <v>100</v>
      </c>
      <c r="DE416" s="39">
        <v>100</v>
      </c>
      <c r="DF416" s="39">
        <v>100</v>
      </c>
      <c r="DG416" s="39">
        <v>100</v>
      </c>
      <c r="DH416" s="39">
        <v>100</v>
      </c>
      <c r="DI416" s="31">
        <v>100</v>
      </c>
      <c r="DJ416" s="39">
        <v>100</v>
      </c>
      <c r="DK416" s="39">
        <v>100</v>
      </c>
      <c r="DL416" s="39">
        <v>100</v>
      </c>
      <c r="DM416" s="31">
        <v>100</v>
      </c>
      <c r="DN416" s="39">
        <v>40</v>
      </c>
      <c r="DO416" s="39">
        <v>20</v>
      </c>
      <c r="DP416" s="39">
        <v>20</v>
      </c>
      <c r="DQ416" s="39">
        <v>20</v>
      </c>
      <c r="DR416" s="31">
        <v>25</v>
      </c>
      <c r="DS416" s="39">
        <v>80</v>
      </c>
      <c r="DT416" s="39">
        <v>60</v>
      </c>
      <c r="DU416" s="39">
        <v>40</v>
      </c>
      <c r="DV416" s="39">
        <v>60</v>
      </c>
      <c r="DW416" s="39">
        <v>60</v>
      </c>
      <c r="DX416" s="31">
        <v>60</v>
      </c>
      <c r="DY416" s="39">
        <v>100</v>
      </c>
      <c r="DZ416" s="39">
        <v>100</v>
      </c>
      <c r="EA416" s="31">
        <v>100</v>
      </c>
      <c r="EB416" s="39">
        <v>80</v>
      </c>
      <c r="EC416" s="39">
        <v>100</v>
      </c>
      <c r="ED416" s="31">
        <v>90</v>
      </c>
      <c r="EE416" s="39">
        <v>75</v>
      </c>
      <c r="EF416" s="39">
        <v>50</v>
      </c>
      <c r="EG416" s="39">
        <v>75</v>
      </c>
      <c r="EH416" s="39">
        <v>50</v>
      </c>
      <c r="EI416" s="39">
        <v>75</v>
      </c>
      <c r="EJ416" s="31">
        <v>65</v>
      </c>
      <c r="EK416" s="40">
        <v>79.305555555555557</v>
      </c>
      <c r="EL416">
        <v>25</v>
      </c>
      <c r="EM416">
        <v>75</v>
      </c>
      <c r="EN416">
        <v>50</v>
      </c>
      <c r="EO416">
        <v>100</v>
      </c>
      <c r="EP416">
        <v>75</v>
      </c>
      <c r="EQ416">
        <v>75</v>
      </c>
      <c r="ER416">
        <v>100</v>
      </c>
      <c r="ES416">
        <v>100</v>
      </c>
      <c r="ET416">
        <v>100</v>
      </c>
      <c r="EU416">
        <v>100</v>
      </c>
      <c r="EV416">
        <v>100</v>
      </c>
      <c r="EW416">
        <v>100</v>
      </c>
      <c r="EX416" s="6">
        <f t="shared" si="145"/>
        <v>83.333333333333329</v>
      </c>
      <c r="EY416">
        <f t="shared" si="146"/>
        <v>50</v>
      </c>
      <c r="EZ416" s="6">
        <f t="shared" si="147"/>
        <v>66.666666666666671</v>
      </c>
      <c r="FA416" s="6">
        <f t="shared" si="148"/>
        <v>100</v>
      </c>
      <c r="FB416" s="6">
        <f t="shared" si="149"/>
        <v>75</v>
      </c>
    </row>
    <row r="417" spans="1:158" x14ac:dyDescent="0.2">
      <c r="A417" t="s">
        <v>925</v>
      </c>
      <c r="B417">
        <v>1</v>
      </c>
      <c r="C417">
        <v>1</v>
      </c>
      <c r="D417">
        <v>2</v>
      </c>
      <c r="E417">
        <v>1</v>
      </c>
      <c r="F417">
        <v>1</v>
      </c>
      <c r="H417">
        <f>COUNTIFS(R417, 2, I417, 0)</f>
        <v>0</v>
      </c>
      <c r="I417">
        <f t="shared" si="144"/>
        <v>1</v>
      </c>
      <c r="J417" s="9">
        <f>SUM(COUNTIFS(I417, 0, H417, 0, O417, {"1";"2";"3"}))</f>
        <v>0</v>
      </c>
      <c r="K417" s="9">
        <f t="shared" si="135"/>
        <v>0</v>
      </c>
      <c r="L417">
        <v>2</v>
      </c>
      <c r="M417">
        <v>1</v>
      </c>
      <c r="N417">
        <v>2</v>
      </c>
      <c r="O417">
        <v>2</v>
      </c>
      <c r="P417">
        <v>1</v>
      </c>
      <c r="U417">
        <v>0</v>
      </c>
      <c r="V417">
        <v>0</v>
      </c>
      <c r="W417">
        <v>0</v>
      </c>
      <c r="X417">
        <v>0</v>
      </c>
      <c r="Y417">
        <v>0</v>
      </c>
      <c r="AA417">
        <v>1992</v>
      </c>
      <c r="AB417">
        <v>2</v>
      </c>
      <c r="AD417">
        <v>1</v>
      </c>
      <c r="AE417">
        <v>1</v>
      </c>
      <c r="AF417">
        <v>1</v>
      </c>
      <c r="AH417">
        <v>2</v>
      </c>
      <c r="AI417">
        <v>2</v>
      </c>
      <c r="AJ417" s="10" t="s">
        <v>465</v>
      </c>
      <c r="AK417" s="13" t="s">
        <v>963</v>
      </c>
      <c r="AL417">
        <v>1</v>
      </c>
      <c r="AM417">
        <v>4</v>
      </c>
      <c r="AN417">
        <v>3</v>
      </c>
      <c r="AO417">
        <v>3</v>
      </c>
      <c r="AP417">
        <v>3</v>
      </c>
      <c r="AQ417">
        <v>3</v>
      </c>
      <c r="AR417">
        <v>2</v>
      </c>
      <c r="AS417">
        <v>3</v>
      </c>
      <c r="AT417">
        <v>3</v>
      </c>
      <c r="AU417">
        <v>3</v>
      </c>
      <c r="AV417">
        <v>3</v>
      </c>
      <c r="AW417">
        <v>3</v>
      </c>
      <c r="AX417">
        <v>3</v>
      </c>
      <c r="AY417">
        <v>2</v>
      </c>
      <c r="AZ417">
        <v>2</v>
      </c>
      <c r="BA417">
        <v>2</v>
      </c>
      <c r="BB417">
        <v>2</v>
      </c>
      <c r="BC417">
        <v>2</v>
      </c>
      <c r="BD417">
        <v>2</v>
      </c>
      <c r="BE417">
        <v>2</v>
      </c>
      <c r="BF417">
        <v>5</v>
      </c>
      <c r="BG417">
        <v>6</v>
      </c>
      <c r="BH417">
        <v>5</v>
      </c>
      <c r="BI417">
        <v>4</v>
      </c>
      <c r="BJ417">
        <v>6</v>
      </c>
      <c r="BK417">
        <v>5</v>
      </c>
      <c r="BL417">
        <v>5</v>
      </c>
      <c r="BM417">
        <v>3</v>
      </c>
      <c r="BN417">
        <v>6</v>
      </c>
      <c r="BO417">
        <v>4</v>
      </c>
      <c r="BP417">
        <v>5</v>
      </c>
      <c r="BQ417">
        <v>4</v>
      </c>
      <c r="BR417">
        <v>4</v>
      </c>
      <c r="BS417">
        <v>4</v>
      </c>
      <c r="BT417">
        <v>3</v>
      </c>
      <c r="BU417">
        <v>4</v>
      </c>
      <c r="BV417">
        <v>3</v>
      </c>
      <c r="BW417">
        <v>4</v>
      </c>
      <c r="BX417">
        <v>4</v>
      </c>
      <c r="BY417">
        <v>3</v>
      </c>
      <c r="BZ417">
        <v>2</v>
      </c>
      <c r="CA417">
        <v>3</v>
      </c>
      <c r="CB417">
        <v>1</v>
      </c>
      <c r="CC417">
        <v>2</v>
      </c>
      <c r="CD417">
        <v>2</v>
      </c>
      <c r="CE417">
        <v>2</v>
      </c>
      <c r="CF417">
        <v>2</v>
      </c>
      <c r="CG417">
        <v>2</v>
      </c>
      <c r="CH417">
        <v>2</v>
      </c>
      <c r="CI417">
        <f t="shared" si="136"/>
        <v>126</v>
      </c>
      <c r="CJ417">
        <f t="shared" si="137"/>
        <v>0</v>
      </c>
      <c r="CK417" s="7">
        <f t="shared" si="138"/>
        <v>1</v>
      </c>
      <c r="CL417">
        <v>149</v>
      </c>
      <c r="CM417" s="7">
        <f t="shared" si="150"/>
        <v>0.84563758389261745</v>
      </c>
      <c r="CN417">
        <f t="shared" si="139"/>
        <v>29</v>
      </c>
      <c r="CO417">
        <f t="shared" si="140"/>
        <v>0</v>
      </c>
      <c r="CP417" s="7">
        <f t="shared" si="141"/>
        <v>1</v>
      </c>
      <c r="CQ417">
        <v>42</v>
      </c>
      <c r="CR417" s="7">
        <f t="shared" si="142"/>
        <v>0.69047619047619047</v>
      </c>
      <c r="CT417" s="39">
        <v>100</v>
      </c>
      <c r="CU417" s="39">
        <v>100</v>
      </c>
      <c r="CV417" s="39">
        <v>100</v>
      </c>
      <c r="CW417" s="39">
        <v>50</v>
      </c>
      <c r="CX417" s="39">
        <v>100</v>
      </c>
      <c r="CY417" s="39">
        <v>100</v>
      </c>
      <c r="CZ417" s="39">
        <v>100</v>
      </c>
      <c r="DA417" s="39">
        <v>100</v>
      </c>
      <c r="DB417" s="39">
        <v>100</v>
      </c>
      <c r="DC417" s="39">
        <v>100</v>
      </c>
      <c r="DD417" s="31">
        <v>95</v>
      </c>
      <c r="DE417" s="39">
        <v>100</v>
      </c>
      <c r="DF417" s="39">
        <v>100</v>
      </c>
      <c r="DG417" s="39">
        <v>100</v>
      </c>
      <c r="DH417" s="39">
        <v>100</v>
      </c>
      <c r="DI417" s="31">
        <v>100</v>
      </c>
      <c r="DJ417" s="39">
        <v>100</v>
      </c>
      <c r="DK417" s="39">
        <v>100</v>
      </c>
      <c r="DL417" s="39">
        <v>100</v>
      </c>
      <c r="DM417" s="31">
        <v>100</v>
      </c>
      <c r="DN417" s="39">
        <v>60</v>
      </c>
      <c r="DO417" s="39">
        <v>40</v>
      </c>
      <c r="DP417" s="39">
        <v>60</v>
      </c>
      <c r="DQ417" s="39">
        <v>60</v>
      </c>
      <c r="DR417" s="31">
        <v>55</v>
      </c>
      <c r="DS417" s="39">
        <v>100</v>
      </c>
      <c r="DT417" s="39">
        <v>80</v>
      </c>
      <c r="DU417" s="39">
        <v>80</v>
      </c>
      <c r="DV417" s="39">
        <v>100</v>
      </c>
      <c r="DW417" s="39">
        <v>80</v>
      </c>
      <c r="DX417" s="31">
        <v>88</v>
      </c>
      <c r="DY417" s="39">
        <v>100</v>
      </c>
      <c r="DZ417" s="39">
        <v>75</v>
      </c>
      <c r="EA417" s="31">
        <v>87.5</v>
      </c>
      <c r="EB417" s="39">
        <v>100</v>
      </c>
      <c r="EC417" s="39">
        <v>100</v>
      </c>
      <c r="ED417" s="31">
        <v>100</v>
      </c>
      <c r="EE417" s="39">
        <v>75</v>
      </c>
      <c r="EF417" s="39">
        <v>75</v>
      </c>
      <c r="EG417" s="39">
        <v>50</v>
      </c>
      <c r="EH417" s="39">
        <v>75</v>
      </c>
      <c r="EI417" s="39">
        <v>50</v>
      </c>
      <c r="EJ417" s="31">
        <v>65</v>
      </c>
      <c r="EK417" s="40">
        <v>85</v>
      </c>
      <c r="EL417">
        <v>75</v>
      </c>
      <c r="EM417">
        <v>75</v>
      </c>
      <c r="EN417">
        <v>50</v>
      </c>
      <c r="EO417">
        <v>25</v>
      </c>
      <c r="EP417">
        <v>50</v>
      </c>
      <c r="EQ417">
        <v>0</v>
      </c>
      <c r="ER417">
        <v>100</v>
      </c>
      <c r="ES417">
        <v>100</v>
      </c>
      <c r="ET417">
        <v>100</v>
      </c>
      <c r="EU417">
        <v>100</v>
      </c>
      <c r="EV417">
        <v>100</v>
      </c>
      <c r="EW417">
        <v>100</v>
      </c>
      <c r="EX417" s="6">
        <f t="shared" si="145"/>
        <v>72.916666666666671</v>
      </c>
      <c r="EY417">
        <f t="shared" si="146"/>
        <v>75</v>
      </c>
      <c r="EZ417" s="6">
        <f t="shared" si="147"/>
        <v>45.833333333333336</v>
      </c>
      <c r="FA417" s="6">
        <f t="shared" si="148"/>
        <v>100</v>
      </c>
      <c r="FB417" s="6">
        <f t="shared" si="149"/>
        <v>31.25</v>
      </c>
    </row>
    <row r="418" spans="1:158" x14ac:dyDescent="0.2">
      <c r="A418" t="s">
        <v>926</v>
      </c>
      <c r="B418">
        <v>1</v>
      </c>
      <c r="C418">
        <v>1</v>
      </c>
      <c r="D418">
        <v>2</v>
      </c>
      <c r="E418">
        <v>1</v>
      </c>
      <c r="F418">
        <v>1</v>
      </c>
      <c r="H418">
        <f>COUNTIFS(R418, 2, I418, 0)</f>
        <v>0</v>
      </c>
      <c r="I418">
        <f t="shared" si="144"/>
        <v>1</v>
      </c>
      <c r="J418" s="9">
        <f>SUM(COUNTIFS(I418, 0, H418, 0, O418, {"1";"2";"3"}))</f>
        <v>0</v>
      </c>
      <c r="K418" s="9">
        <f t="shared" si="135"/>
        <v>0</v>
      </c>
      <c r="L418">
        <v>2</v>
      </c>
      <c r="M418">
        <v>2</v>
      </c>
      <c r="N418">
        <v>1</v>
      </c>
      <c r="O418">
        <v>3</v>
      </c>
      <c r="P418">
        <v>1</v>
      </c>
      <c r="Q418">
        <v>2018</v>
      </c>
      <c r="R418">
        <v>3</v>
      </c>
      <c r="S418">
        <v>1</v>
      </c>
      <c r="T418">
        <v>1</v>
      </c>
      <c r="U418">
        <v>0</v>
      </c>
      <c r="V418">
        <v>0</v>
      </c>
      <c r="W418">
        <v>0</v>
      </c>
      <c r="X418">
        <v>1</v>
      </c>
      <c r="Y418">
        <v>0</v>
      </c>
      <c r="AA418">
        <v>2018</v>
      </c>
      <c r="AB418">
        <v>1</v>
      </c>
      <c r="AC418">
        <v>2</v>
      </c>
      <c r="AD418">
        <v>1</v>
      </c>
      <c r="AE418">
        <v>2</v>
      </c>
      <c r="AF418">
        <v>1</v>
      </c>
      <c r="AH418">
        <v>2</v>
      </c>
      <c r="AI418">
        <v>2</v>
      </c>
      <c r="AJ418" s="10" t="s">
        <v>466</v>
      </c>
      <c r="AK418" s="13" t="s">
        <v>963</v>
      </c>
      <c r="AL418">
        <v>1</v>
      </c>
      <c r="AM418">
        <v>5</v>
      </c>
      <c r="AN418">
        <v>5</v>
      </c>
      <c r="AO418">
        <v>3</v>
      </c>
      <c r="AP418">
        <v>3</v>
      </c>
      <c r="AQ418">
        <v>3</v>
      </c>
      <c r="AR418">
        <v>3</v>
      </c>
      <c r="AS418">
        <v>3</v>
      </c>
      <c r="AT418">
        <v>2</v>
      </c>
      <c r="AU418">
        <v>3</v>
      </c>
      <c r="AV418">
        <v>3</v>
      </c>
      <c r="AW418">
        <v>3</v>
      </c>
      <c r="AX418">
        <v>3</v>
      </c>
      <c r="AY418">
        <v>2</v>
      </c>
      <c r="AZ418">
        <v>2</v>
      </c>
      <c r="BA418">
        <v>2</v>
      </c>
      <c r="BB418">
        <v>2</v>
      </c>
      <c r="BC418">
        <v>2</v>
      </c>
      <c r="BD418">
        <v>2</v>
      </c>
      <c r="BE418">
        <v>2</v>
      </c>
      <c r="BF418">
        <v>5</v>
      </c>
      <c r="BG418">
        <v>5</v>
      </c>
      <c r="BH418">
        <v>5</v>
      </c>
      <c r="BI418">
        <v>6</v>
      </c>
      <c r="BJ418">
        <v>2</v>
      </c>
      <c r="BK418">
        <v>4</v>
      </c>
      <c r="BL418">
        <v>4</v>
      </c>
      <c r="BM418">
        <v>6</v>
      </c>
      <c r="BN418">
        <v>3</v>
      </c>
      <c r="BO418">
        <v>3</v>
      </c>
      <c r="BP418">
        <v>5</v>
      </c>
      <c r="BQ418">
        <v>5</v>
      </c>
      <c r="BR418">
        <v>5</v>
      </c>
      <c r="BS418">
        <v>4</v>
      </c>
      <c r="BT418">
        <v>4</v>
      </c>
      <c r="BU418">
        <v>4</v>
      </c>
      <c r="BV418">
        <v>4</v>
      </c>
      <c r="BW418">
        <v>2</v>
      </c>
      <c r="BX418">
        <v>3</v>
      </c>
      <c r="BY418">
        <v>3</v>
      </c>
      <c r="BZ418">
        <v>4</v>
      </c>
      <c r="CA418">
        <v>4</v>
      </c>
      <c r="CB418">
        <v>3</v>
      </c>
      <c r="CC418">
        <v>2</v>
      </c>
      <c r="CD418">
        <v>2</v>
      </c>
      <c r="CE418">
        <v>2</v>
      </c>
      <c r="CF418">
        <v>2</v>
      </c>
      <c r="CG418">
        <v>2</v>
      </c>
      <c r="CH418">
        <v>2</v>
      </c>
      <c r="CI418">
        <f t="shared" si="136"/>
        <v>127</v>
      </c>
      <c r="CJ418">
        <f t="shared" si="137"/>
        <v>0</v>
      </c>
      <c r="CK418" s="7">
        <f t="shared" si="138"/>
        <v>1</v>
      </c>
      <c r="CL418">
        <v>149</v>
      </c>
      <c r="CM418" s="7">
        <f t="shared" si="150"/>
        <v>0.8523489932885906</v>
      </c>
      <c r="CN418">
        <f t="shared" si="139"/>
        <v>31</v>
      </c>
      <c r="CO418">
        <f t="shared" si="140"/>
        <v>0</v>
      </c>
      <c r="CP418" s="7">
        <f t="shared" si="141"/>
        <v>1</v>
      </c>
      <c r="CQ418">
        <v>42</v>
      </c>
      <c r="CR418" s="7">
        <f t="shared" si="142"/>
        <v>0.73809523809523814</v>
      </c>
      <c r="CT418" s="39">
        <v>100</v>
      </c>
      <c r="CU418" s="39">
        <v>100</v>
      </c>
      <c r="CV418" s="39">
        <v>100</v>
      </c>
      <c r="CW418" s="39">
        <v>100</v>
      </c>
      <c r="CX418" s="39">
        <v>100</v>
      </c>
      <c r="CY418" s="39">
        <v>50</v>
      </c>
      <c r="CZ418" s="39">
        <v>100</v>
      </c>
      <c r="DA418" s="39">
        <v>100</v>
      </c>
      <c r="DB418" s="39">
        <v>100</v>
      </c>
      <c r="DC418" s="39">
        <v>100</v>
      </c>
      <c r="DD418" s="31">
        <v>95</v>
      </c>
      <c r="DE418" s="39">
        <v>100</v>
      </c>
      <c r="DF418" s="39">
        <v>100</v>
      </c>
      <c r="DG418" s="39">
        <v>100</v>
      </c>
      <c r="DH418" s="39">
        <v>100</v>
      </c>
      <c r="DI418" s="31">
        <v>100</v>
      </c>
      <c r="DJ418" s="39">
        <v>100</v>
      </c>
      <c r="DK418" s="39">
        <v>100</v>
      </c>
      <c r="DL418" s="39">
        <v>100</v>
      </c>
      <c r="DM418" s="31">
        <v>100</v>
      </c>
      <c r="DN418" s="39">
        <v>100</v>
      </c>
      <c r="DO418" s="39">
        <v>100</v>
      </c>
      <c r="DP418" s="39">
        <v>40</v>
      </c>
      <c r="DQ418" s="39">
        <v>80</v>
      </c>
      <c r="DR418" s="31">
        <v>80</v>
      </c>
      <c r="DS418" s="39">
        <v>20</v>
      </c>
      <c r="DT418" s="39">
        <v>60</v>
      </c>
      <c r="DU418" s="39">
        <v>60</v>
      </c>
      <c r="DV418" s="39">
        <v>40</v>
      </c>
      <c r="DW418" s="39">
        <v>80</v>
      </c>
      <c r="DX418" s="31">
        <v>52</v>
      </c>
      <c r="DY418" s="39">
        <v>100</v>
      </c>
      <c r="DZ418" s="39">
        <v>100</v>
      </c>
      <c r="EA418" s="31">
        <v>100</v>
      </c>
      <c r="EB418" s="39">
        <v>80</v>
      </c>
      <c r="EC418" s="39">
        <v>100</v>
      </c>
      <c r="ED418" s="31">
        <v>90</v>
      </c>
      <c r="EE418" s="39">
        <v>100</v>
      </c>
      <c r="EF418" s="39">
        <v>75</v>
      </c>
      <c r="EG418" s="39">
        <v>75</v>
      </c>
      <c r="EH418" s="39">
        <v>75</v>
      </c>
      <c r="EI418" s="39">
        <v>75</v>
      </c>
      <c r="EJ418" s="31">
        <v>80</v>
      </c>
      <c r="EK418" s="40">
        <v>86.388888888888886</v>
      </c>
      <c r="EL418">
        <v>25</v>
      </c>
      <c r="EM418">
        <v>50</v>
      </c>
      <c r="EN418">
        <v>50</v>
      </c>
      <c r="EO418">
        <v>75</v>
      </c>
      <c r="EP418">
        <v>75</v>
      </c>
      <c r="EQ418">
        <v>50</v>
      </c>
      <c r="ER418">
        <v>100</v>
      </c>
      <c r="ES418">
        <v>100</v>
      </c>
      <c r="ET418">
        <v>100</v>
      </c>
      <c r="EU418">
        <v>100</v>
      </c>
      <c r="EV418">
        <v>100</v>
      </c>
      <c r="EW418">
        <v>100</v>
      </c>
      <c r="EX418" s="6">
        <f t="shared" si="145"/>
        <v>77.083333333333329</v>
      </c>
      <c r="EY418">
        <f t="shared" si="146"/>
        <v>37.5</v>
      </c>
      <c r="EZ418" s="6">
        <f t="shared" si="147"/>
        <v>54.166666666666664</v>
      </c>
      <c r="FA418" s="6">
        <f t="shared" si="148"/>
        <v>100</v>
      </c>
      <c r="FB418" s="6">
        <f t="shared" si="149"/>
        <v>62.5</v>
      </c>
    </row>
    <row r="419" spans="1:158" x14ac:dyDescent="0.2">
      <c r="A419" t="s">
        <v>468</v>
      </c>
      <c r="B419" s="5">
        <v>1</v>
      </c>
      <c r="C419" s="5">
        <v>1</v>
      </c>
      <c r="D419">
        <v>3</v>
      </c>
      <c r="E419">
        <v>2</v>
      </c>
      <c r="F419">
        <v>1</v>
      </c>
      <c r="H419">
        <f>COUNTIFS(R419, 2, I419, 0)</f>
        <v>1</v>
      </c>
      <c r="I419">
        <f t="shared" si="144"/>
        <v>0</v>
      </c>
      <c r="J419" s="9">
        <f>SUM(COUNTIFS(I419, 0, H419, 0, O419, {"1";"2";"3"}))</f>
        <v>0</v>
      </c>
      <c r="K419" s="9">
        <f t="shared" si="135"/>
        <v>0</v>
      </c>
      <c r="L419">
        <v>1</v>
      </c>
      <c r="M419" s="5">
        <v>2</v>
      </c>
      <c r="N419" s="5">
        <v>2</v>
      </c>
      <c r="O419" s="5">
        <v>1</v>
      </c>
      <c r="P419" s="5">
        <v>3</v>
      </c>
      <c r="Q419" s="5">
        <v>2007</v>
      </c>
      <c r="R419" s="5">
        <v>2</v>
      </c>
      <c r="S419" s="5">
        <v>2</v>
      </c>
      <c r="T419" s="5">
        <v>1</v>
      </c>
      <c r="U419" s="5">
        <v>0</v>
      </c>
      <c r="V419" s="5">
        <v>1</v>
      </c>
      <c r="W419" s="5">
        <v>0</v>
      </c>
      <c r="X419" s="5">
        <v>0</v>
      </c>
      <c r="Y419" s="5">
        <v>0</v>
      </c>
      <c r="Z419" s="5">
        <v>1</v>
      </c>
      <c r="AA419" s="3"/>
      <c r="AB419" s="3"/>
      <c r="AC419" s="3"/>
      <c r="AD419" s="3"/>
      <c r="AE419" s="3"/>
      <c r="AF419" s="5">
        <v>1</v>
      </c>
      <c r="AG419" s="3"/>
      <c r="AH419" s="5">
        <v>2</v>
      </c>
      <c r="AI419" s="5">
        <v>2</v>
      </c>
      <c r="AJ419" s="11" t="s">
        <v>469</v>
      </c>
      <c r="AK419" s="14" t="s">
        <v>964</v>
      </c>
      <c r="AL419">
        <v>0</v>
      </c>
      <c r="AM419">
        <v>4</v>
      </c>
      <c r="AN419">
        <v>3</v>
      </c>
      <c r="AO419">
        <v>2</v>
      </c>
      <c r="AP419">
        <v>3</v>
      </c>
      <c r="AQ419">
        <v>3</v>
      </c>
      <c r="AR419">
        <v>2</v>
      </c>
      <c r="AS419">
        <v>3</v>
      </c>
      <c r="AT419">
        <v>1</v>
      </c>
      <c r="AU419">
        <v>3</v>
      </c>
      <c r="AV419">
        <v>3</v>
      </c>
      <c r="AW419">
        <v>3</v>
      </c>
      <c r="AX419">
        <v>3</v>
      </c>
      <c r="AY419">
        <v>2</v>
      </c>
      <c r="AZ419">
        <v>2</v>
      </c>
      <c r="BA419">
        <v>2</v>
      </c>
      <c r="BB419">
        <v>2</v>
      </c>
      <c r="BC419">
        <v>2</v>
      </c>
      <c r="BD419">
        <v>2</v>
      </c>
      <c r="BE419">
        <v>2</v>
      </c>
      <c r="BF419">
        <v>5</v>
      </c>
      <c r="BG419">
        <v>3</v>
      </c>
      <c r="BH419">
        <v>3</v>
      </c>
      <c r="BI419">
        <v>4</v>
      </c>
      <c r="BJ419">
        <v>6</v>
      </c>
      <c r="BK419">
        <v>6</v>
      </c>
      <c r="BL419">
        <v>5</v>
      </c>
      <c r="BM419">
        <v>4</v>
      </c>
      <c r="BN419">
        <v>5</v>
      </c>
      <c r="BO419">
        <v>5</v>
      </c>
      <c r="BP419">
        <v>5</v>
      </c>
      <c r="BQ419">
        <v>5</v>
      </c>
      <c r="BR419">
        <v>5</v>
      </c>
      <c r="BS419">
        <v>5</v>
      </c>
      <c r="BT419">
        <v>4</v>
      </c>
      <c r="BU419">
        <v>2</v>
      </c>
      <c r="BV419">
        <v>4</v>
      </c>
      <c r="BW419">
        <v>5</v>
      </c>
      <c r="BY419">
        <v>3</v>
      </c>
      <c r="BZ419">
        <v>3</v>
      </c>
      <c r="CA419">
        <v>5</v>
      </c>
      <c r="CB419">
        <v>3</v>
      </c>
      <c r="CC419">
        <v>2</v>
      </c>
      <c r="CD419">
        <v>1</v>
      </c>
      <c r="CE419">
        <v>1</v>
      </c>
      <c r="CF419">
        <v>2</v>
      </c>
      <c r="CG419">
        <v>2</v>
      </c>
      <c r="CH419">
        <v>2</v>
      </c>
      <c r="CI419">
        <f t="shared" si="136"/>
        <v>123</v>
      </c>
      <c r="CJ419">
        <f t="shared" si="137"/>
        <v>0</v>
      </c>
      <c r="CK419" s="7">
        <f t="shared" si="138"/>
        <v>1</v>
      </c>
      <c r="CL419">
        <v>149</v>
      </c>
      <c r="CM419" s="7">
        <f t="shared" si="150"/>
        <v>0.82550335570469802</v>
      </c>
      <c r="CN419">
        <f t="shared" si="139"/>
        <v>29</v>
      </c>
      <c r="CO419">
        <f t="shared" si="140"/>
        <v>1</v>
      </c>
      <c r="CP419" s="7">
        <f t="shared" si="141"/>
        <v>0.91666666666666663</v>
      </c>
      <c r="CQ419" s="3">
        <v>37</v>
      </c>
      <c r="CR419" s="7">
        <f t="shared" si="142"/>
        <v>0.78378378378378377</v>
      </c>
      <c r="CS419" s="3"/>
      <c r="CT419" s="41">
        <v>50</v>
      </c>
      <c r="CU419" s="41">
        <v>100</v>
      </c>
      <c r="CV419" s="41">
        <v>100</v>
      </c>
      <c r="CW419" s="41">
        <v>50</v>
      </c>
      <c r="CX419" s="41">
        <v>100</v>
      </c>
      <c r="CY419" s="41">
        <v>0</v>
      </c>
      <c r="CZ419" s="41">
        <v>100</v>
      </c>
      <c r="DA419" s="41">
        <v>100</v>
      </c>
      <c r="DB419" s="41">
        <v>100</v>
      </c>
      <c r="DC419" s="41">
        <v>100</v>
      </c>
      <c r="DD419" s="31">
        <v>80</v>
      </c>
      <c r="DE419" s="41">
        <v>100</v>
      </c>
      <c r="DF419" s="41">
        <v>100</v>
      </c>
      <c r="DG419" s="41">
        <v>100</v>
      </c>
      <c r="DH419" s="41">
        <v>100</v>
      </c>
      <c r="DI419" s="31">
        <v>100</v>
      </c>
      <c r="DJ419" s="41">
        <v>100</v>
      </c>
      <c r="DK419" s="41">
        <v>100</v>
      </c>
      <c r="DL419" s="41">
        <v>100</v>
      </c>
      <c r="DM419" s="31">
        <v>100</v>
      </c>
      <c r="DN419" s="39">
        <v>60</v>
      </c>
      <c r="DO419" s="39">
        <v>60</v>
      </c>
      <c r="DP419" s="39">
        <v>80</v>
      </c>
      <c r="DQ419" s="39">
        <v>80</v>
      </c>
      <c r="DR419" s="31">
        <v>70</v>
      </c>
      <c r="DS419" s="39">
        <v>100</v>
      </c>
      <c r="DT419" s="39">
        <v>100</v>
      </c>
      <c r="DU419" s="39">
        <v>80</v>
      </c>
      <c r="DV419" s="39">
        <v>80</v>
      </c>
      <c r="DW419" s="39">
        <v>80</v>
      </c>
      <c r="DX419" s="31">
        <v>88</v>
      </c>
      <c r="DY419" s="39">
        <v>100</v>
      </c>
      <c r="DZ419" s="39">
        <v>100</v>
      </c>
      <c r="EA419" s="31">
        <v>100</v>
      </c>
      <c r="EB419" s="39">
        <v>40</v>
      </c>
      <c r="EC419" s="39">
        <v>50</v>
      </c>
      <c r="ED419" s="31">
        <v>45</v>
      </c>
      <c r="EE419" s="39">
        <v>75</v>
      </c>
      <c r="EF419" s="39">
        <v>100</v>
      </c>
      <c r="EG419" s="39">
        <v>75</v>
      </c>
      <c r="EH419" s="39">
        <v>25</v>
      </c>
      <c r="EI419" s="39">
        <v>75</v>
      </c>
      <c r="EJ419" s="31">
        <v>70</v>
      </c>
      <c r="EK419" s="40">
        <v>80.833333333333329</v>
      </c>
      <c r="EL419">
        <v>100</v>
      </c>
      <c r="EN419">
        <v>50</v>
      </c>
      <c r="EO419">
        <v>50</v>
      </c>
      <c r="EP419">
        <v>100</v>
      </c>
      <c r="EQ419">
        <v>50</v>
      </c>
      <c r="ER419">
        <v>100</v>
      </c>
      <c r="ES419">
        <v>0</v>
      </c>
      <c r="ET419">
        <v>0</v>
      </c>
      <c r="EU419">
        <v>100</v>
      </c>
      <c r="EV419">
        <v>100</v>
      </c>
      <c r="EW419">
        <v>100</v>
      </c>
      <c r="EX419" s="6">
        <f t="shared" si="145"/>
        <v>68.181818181818187</v>
      </c>
      <c r="EY419">
        <f t="shared" si="146"/>
        <v>100</v>
      </c>
      <c r="EZ419" s="6">
        <f t="shared" si="147"/>
        <v>70</v>
      </c>
      <c r="FA419" s="6">
        <f t="shared" si="148"/>
        <v>66.666666666666671</v>
      </c>
      <c r="FB419" s="6">
        <f t="shared" si="149"/>
        <v>62.5</v>
      </c>
    </row>
    <row r="420" spans="1:158" x14ac:dyDescent="0.2">
      <c r="A420" t="s">
        <v>470</v>
      </c>
      <c r="B420" s="5">
        <v>1</v>
      </c>
      <c r="C420" s="5">
        <v>1</v>
      </c>
      <c r="D420" s="4">
        <v>3</v>
      </c>
      <c r="E420">
        <v>2</v>
      </c>
      <c r="F420">
        <v>1</v>
      </c>
      <c r="H420">
        <f>COUNTIFS(R420, 2, I420, 0)</f>
        <v>1</v>
      </c>
      <c r="I420">
        <f t="shared" si="144"/>
        <v>0</v>
      </c>
      <c r="J420" s="9">
        <f>SUM(COUNTIFS(I420, 0, H420, 0, O420, {"1";"2";"3"}))</f>
        <v>0</v>
      </c>
      <c r="K420" s="9">
        <f t="shared" si="135"/>
        <v>0</v>
      </c>
      <c r="L420">
        <v>1</v>
      </c>
      <c r="M420" s="5">
        <v>1</v>
      </c>
      <c r="N420" s="5">
        <v>1</v>
      </c>
      <c r="O420" s="5">
        <v>1</v>
      </c>
      <c r="P420" s="5">
        <v>2</v>
      </c>
      <c r="Q420" s="5">
        <v>2006</v>
      </c>
      <c r="R420" s="5">
        <v>2</v>
      </c>
      <c r="S420" s="5">
        <v>2</v>
      </c>
      <c r="T420" s="5">
        <v>1</v>
      </c>
      <c r="U420" s="5">
        <v>1</v>
      </c>
      <c r="V420" s="5">
        <v>0</v>
      </c>
      <c r="W420" s="5">
        <v>0</v>
      </c>
      <c r="X420" s="5">
        <v>0</v>
      </c>
      <c r="Y420" s="5">
        <v>0</v>
      </c>
      <c r="Z420" s="5">
        <v>3</v>
      </c>
      <c r="AA420" s="3"/>
      <c r="AB420" s="3"/>
      <c r="AC420" s="3"/>
      <c r="AD420" s="3"/>
      <c r="AE420" s="5">
        <v>2</v>
      </c>
      <c r="AF420" s="5">
        <v>1</v>
      </c>
      <c r="AG420" s="3"/>
      <c r="AH420" s="5">
        <v>6</v>
      </c>
      <c r="AI420" s="5">
        <v>6</v>
      </c>
      <c r="AJ420" s="11" t="s">
        <v>471</v>
      </c>
      <c r="AK420" s="14" t="s">
        <v>968</v>
      </c>
      <c r="AL420">
        <v>0</v>
      </c>
      <c r="AM420">
        <v>4</v>
      </c>
      <c r="AN420">
        <v>3</v>
      </c>
      <c r="AO420">
        <v>3</v>
      </c>
      <c r="AP420">
        <v>3</v>
      </c>
      <c r="AQ420">
        <v>3</v>
      </c>
      <c r="AR420">
        <v>3</v>
      </c>
      <c r="AS420">
        <v>3</v>
      </c>
      <c r="AT420">
        <v>3</v>
      </c>
      <c r="AU420">
        <v>3</v>
      </c>
      <c r="AV420">
        <v>3</v>
      </c>
      <c r="AW420">
        <v>3</v>
      </c>
      <c r="AX420">
        <v>3</v>
      </c>
      <c r="AY420">
        <v>2</v>
      </c>
      <c r="AZ420">
        <v>2</v>
      </c>
      <c r="BA420">
        <v>2</v>
      </c>
      <c r="BB420">
        <v>2</v>
      </c>
      <c r="BC420">
        <v>2</v>
      </c>
      <c r="BD420">
        <v>2</v>
      </c>
      <c r="BE420">
        <v>2</v>
      </c>
      <c r="BF420">
        <v>5</v>
      </c>
      <c r="BG420">
        <v>6</v>
      </c>
      <c r="BH420">
        <v>5</v>
      </c>
      <c r="BI420">
        <v>5</v>
      </c>
      <c r="BJ420">
        <v>6</v>
      </c>
      <c r="BK420">
        <v>6</v>
      </c>
      <c r="BL420">
        <v>5</v>
      </c>
      <c r="BM420">
        <v>5</v>
      </c>
      <c r="BN420">
        <v>6</v>
      </c>
      <c r="BO420">
        <v>6</v>
      </c>
      <c r="BP420">
        <v>5</v>
      </c>
      <c r="BQ420">
        <v>5</v>
      </c>
      <c r="BR420">
        <v>5</v>
      </c>
      <c r="BS420">
        <v>5</v>
      </c>
      <c r="BT420">
        <v>4</v>
      </c>
      <c r="BU420">
        <v>5</v>
      </c>
      <c r="BV420">
        <v>4</v>
      </c>
      <c r="BW420">
        <v>5</v>
      </c>
      <c r="BX420">
        <v>5</v>
      </c>
      <c r="BY420">
        <v>5</v>
      </c>
      <c r="BZ420">
        <v>5</v>
      </c>
      <c r="CA420">
        <v>5</v>
      </c>
      <c r="CB420">
        <v>5</v>
      </c>
      <c r="CC420">
        <v>2</v>
      </c>
      <c r="CD420">
        <v>2</v>
      </c>
      <c r="CE420">
        <v>2</v>
      </c>
      <c r="CF420">
        <v>2</v>
      </c>
      <c r="CG420">
        <v>2</v>
      </c>
      <c r="CH420">
        <v>2</v>
      </c>
      <c r="CI420">
        <f t="shared" si="136"/>
        <v>139</v>
      </c>
      <c r="CJ420">
        <f t="shared" si="137"/>
        <v>0</v>
      </c>
      <c r="CK420" s="7">
        <f t="shared" si="138"/>
        <v>1</v>
      </c>
      <c r="CL420">
        <v>149</v>
      </c>
      <c r="CM420" s="7">
        <f t="shared" si="150"/>
        <v>0.93288590604026844</v>
      </c>
      <c r="CN420">
        <f t="shared" si="139"/>
        <v>42</v>
      </c>
      <c r="CO420">
        <f t="shared" si="140"/>
        <v>0</v>
      </c>
      <c r="CP420" s="7">
        <f t="shared" si="141"/>
        <v>1</v>
      </c>
      <c r="CQ420" s="3">
        <v>42</v>
      </c>
      <c r="CR420" s="7">
        <f t="shared" si="142"/>
        <v>1</v>
      </c>
      <c r="CS420" s="3"/>
      <c r="CT420" s="41">
        <v>100</v>
      </c>
      <c r="CU420" s="41">
        <v>100</v>
      </c>
      <c r="CV420" s="41">
        <v>100</v>
      </c>
      <c r="CW420" s="41">
        <v>100</v>
      </c>
      <c r="CX420" s="41">
        <v>100</v>
      </c>
      <c r="CY420" s="41">
        <v>100</v>
      </c>
      <c r="CZ420" s="41">
        <v>100</v>
      </c>
      <c r="DA420" s="41">
        <v>100</v>
      </c>
      <c r="DB420" s="41">
        <v>100</v>
      </c>
      <c r="DC420" s="41">
        <v>100</v>
      </c>
      <c r="DD420" s="31">
        <v>100</v>
      </c>
      <c r="DE420" s="41">
        <v>100</v>
      </c>
      <c r="DF420" s="41">
        <v>100</v>
      </c>
      <c r="DG420" s="41">
        <v>100</v>
      </c>
      <c r="DH420" s="41">
        <v>100</v>
      </c>
      <c r="DI420" s="31">
        <v>100</v>
      </c>
      <c r="DJ420" s="41">
        <v>100</v>
      </c>
      <c r="DK420" s="41">
        <v>100</v>
      </c>
      <c r="DL420" s="41">
        <v>100</v>
      </c>
      <c r="DM420" s="31">
        <v>100</v>
      </c>
      <c r="DN420" s="39">
        <v>80</v>
      </c>
      <c r="DO420" s="39">
        <v>80</v>
      </c>
      <c r="DP420" s="39">
        <v>100</v>
      </c>
      <c r="DQ420" s="39">
        <v>80</v>
      </c>
      <c r="DR420" s="31">
        <v>85</v>
      </c>
      <c r="DS420" s="39">
        <v>100</v>
      </c>
      <c r="DT420" s="39">
        <v>100</v>
      </c>
      <c r="DU420" s="39">
        <v>80</v>
      </c>
      <c r="DV420" s="39">
        <v>100</v>
      </c>
      <c r="DW420" s="39">
        <v>80</v>
      </c>
      <c r="DX420" s="31">
        <v>92</v>
      </c>
      <c r="DY420" s="39">
        <v>100</v>
      </c>
      <c r="DZ420" s="39">
        <v>100</v>
      </c>
      <c r="EA420" s="31">
        <v>100</v>
      </c>
      <c r="EB420" s="39">
        <v>100</v>
      </c>
      <c r="EC420" s="39">
        <v>100</v>
      </c>
      <c r="ED420" s="31">
        <v>100</v>
      </c>
      <c r="EE420" s="39">
        <v>75</v>
      </c>
      <c r="EF420" s="39">
        <v>100</v>
      </c>
      <c r="EG420" s="39">
        <v>75</v>
      </c>
      <c r="EH420" s="39">
        <v>100</v>
      </c>
      <c r="EI420" s="39">
        <v>75</v>
      </c>
      <c r="EJ420" s="31">
        <v>85</v>
      </c>
      <c r="EK420" s="40">
        <v>93.75</v>
      </c>
      <c r="EL420">
        <v>100</v>
      </c>
      <c r="EM420">
        <v>100</v>
      </c>
      <c r="EN420">
        <v>100</v>
      </c>
      <c r="EO420">
        <v>100</v>
      </c>
      <c r="EP420">
        <v>100</v>
      </c>
      <c r="EQ420">
        <v>100</v>
      </c>
      <c r="ER420">
        <v>100</v>
      </c>
      <c r="ES420">
        <v>100</v>
      </c>
      <c r="ET420">
        <v>100</v>
      </c>
      <c r="EU420">
        <v>100</v>
      </c>
      <c r="EV420">
        <v>100</v>
      </c>
      <c r="EW420">
        <v>100</v>
      </c>
      <c r="EX420" s="6">
        <f t="shared" si="145"/>
        <v>100</v>
      </c>
      <c r="EY420">
        <f t="shared" si="146"/>
        <v>100</v>
      </c>
      <c r="EZ420" s="6">
        <f t="shared" si="147"/>
        <v>100</v>
      </c>
      <c r="FA420" s="6">
        <f t="shared" si="148"/>
        <v>100</v>
      </c>
      <c r="FB420" s="6">
        <f t="shared" si="149"/>
        <v>100</v>
      </c>
    </row>
    <row r="421" spans="1:158" x14ac:dyDescent="0.2">
      <c r="A421" t="s">
        <v>472</v>
      </c>
      <c r="B421" s="5">
        <v>1</v>
      </c>
      <c r="C421" s="5">
        <v>1</v>
      </c>
      <c r="D421">
        <v>3</v>
      </c>
      <c r="E421">
        <v>2</v>
      </c>
      <c r="F421">
        <v>1</v>
      </c>
      <c r="H421">
        <f>COUNTIFS(R421, 2, I421, 0)</f>
        <v>1</v>
      </c>
      <c r="I421">
        <f t="shared" si="144"/>
        <v>0</v>
      </c>
      <c r="J421" s="9">
        <f>SUM(COUNTIFS(I421, 0, H421, 0, O421, {"1";"2";"3"}))</f>
        <v>0</v>
      </c>
      <c r="K421" s="9">
        <f t="shared" si="135"/>
        <v>0</v>
      </c>
      <c r="L421">
        <v>1</v>
      </c>
      <c r="M421" s="5">
        <v>1</v>
      </c>
      <c r="N421" s="5">
        <v>1</v>
      </c>
      <c r="O421" s="5">
        <v>3</v>
      </c>
      <c r="P421" s="5">
        <v>3</v>
      </c>
      <c r="Q421" s="5">
        <v>1999</v>
      </c>
      <c r="R421" s="5">
        <v>2</v>
      </c>
      <c r="S421" s="5">
        <v>2</v>
      </c>
      <c r="T421" s="5">
        <v>1</v>
      </c>
      <c r="U421" s="5">
        <v>0</v>
      </c>
      <c r="V421" s="5">
        <v>0</v>
      </c>
      <c r="W421" s="5">
        <v>1</v>
      </c>
      <c r="X421" s="5">
        <v>0</v>
      </c>
      <c r="Y421" s="5">
        <v>0</v>
      </c>
      <c r="Z421" s="5">
        <v>3</v>
      </c>
      <c r="AA421" s="5">
        <v>1999</v>
      </c>
      <c r="AB421" s="5">
        <v>1</v>
      </c>
      <c r="AC421" s="5">
        <v>4</v>
      </c>
      <c r="AD421" s="5">
        <v>2</v>
      </c>
      <c r="AE421" s="5">
        <v>1</v>
      </c>
      <c r="AF421" s="5">
        <v>3</v>
      </c>
      <c r="AG421" s="5">
        <v>3</v>
      </c>
      <c r="AH421" s="5">
        <v>5</v>
      </c>
      <c r="AI421" s="5">
        <v>5</v>
      </c>
      <c r="AJ421" s="11" t="s">
        <v>473</v>
      </c>
      <c r="AK421" s="14" t="s">
        <v>963</v>
      </c>
      <c r="AL421">
        <v>1</v>
      </c>
      <c r="AM421">
        <v>4</v>
      </c>
      <c r="AN421">
        <v>2</v>
      </c>
      <c r="AO421">
        <v>1</v>
      </c>
      <c r="AP421">
        <v>2</v>
      </c>
      <c r="AQ421">
        <v>2</v>
      </c>
      <c r="AR421">
        <v>1</v>
      </c>
      <c r="AS421">
        <v>2</v>
      </c>
      <c r="AT421">
        <v>3</v>
      </c>
      <c r="AU421">
        <v>2</v>
      </c>
      <c r="AV421">
        <v>2</v>
      </c>
      <c r="AW421">
        <v>2</v>
      </c>
      <c r="AX421">
        <v>3</v>
      </c>
      <c r="AY421">
        <v>1</v>
      </c>
      <c r="AZ421">
        <v>1</v>
      </c>
      <c r="BA421">
        <v>1</v>
      </c>
      <c r="BB421">
        <v>1</v>
      </c>
      <c r="BC421">
        <v>2</v>
      </c>
      <c r="BD421">
        <v>2</v>
      </c>
      <c r="BE421">
        <v>2</v>
      </c>
      <c r="BF421">
        <v>4</v>
      </c>
      <c r="BG421">
        <v>4</v>
      </c>
      <c r="BH421">
        <v>4</v>
      </c>
      <c r="BI421">
        <v>2</v>
      </c>
      <c r="BJ421">
        <v>6</v>
      </c>
      <c r="BK421">
        <v>6</v>
      </c>
      <c r="BL421">
        <v>3</v>
      </c>
      <c r="BM421">
        <v>2</v>
      </c>
      <c r="BN421">
        <v>6</v>
      </c>
      <c r="BO421">
        <v>4</v>
      </c>
      <c r="BP421">
        <v>5</v>
      </c>
      <c r="BQ421">
        <v>3</v>
      </c>
      <c r="BR421">
        <v>3</v>
      </c>
      <c r="BS421">
        <v>5</v>
      </c>
      <c r="BT421">
        <v>4</v>
      </c>
      <c r="BU421">
        <v>2</v>
      </c>
      <c r="BV421">
        <v>4</v>
      </c>
      <c r="BW421">
        <v>5</v>
      </c>
      <c r="BX421">
        <v>5</v>
      </c>
      <c r="BY421">
        <v>4</v>
      </c>
      <c r="BZ421">
        <v>3</v>
      </c>
      <c r="CA421">
        <v>5</v>
      </c>
      <c r="CB421">
        <v>5</v>
      </c>
      <c r="CC421">
        <v>1</v>
      </c>
      <c r="CD421">
        <v>2</v>
      </c>
      <c r="CE421">
        <v>2</v>
      </c>
      <c r="CF421">
        <v>2</v>
      </c>
      <c r="CG421">
        <v>2</v>
      </c>
      <c r="CH421">
        <v>2</v>
      </c>
      <c r="CI421">
        <f t="shared" si="136"/>
        <v>103</v>
      </c>
      <c r="CJ421">
        <f t="shared" si="137"/>
        <v>0</v>
      </c>
      <c r="CK421" s="7">
        <f t="shared" si="138"/>
        <v>1</v>
      </c>
      <c r="CL421">
        <v>149</v>
      </c>
      <c r="CM421" s="7">
        <f t="shared" si="150"/>
        <v>0.6912751677852349</v>
      </c>
      <c r="CN421">
        <f t="shared" si="139"/>
        <v>38</v>
      </c>
      <c r="CO421">
        <f t="shared" si="140"/>
        <v>0</v>
      </c>
      <c r="CP421" s="7">
        <f t="shared" si="141"/>
        <v>1</v>
      </c>
      <c r="CQ421" s="3">
        <v>42</v>
      </c>
      <c r="CR421" s="7">
        <f t="shared" si="142"/>
        <v>0.90476190476190477</v>
      </c>
      <c r="CS421" s="3"/>
      <c r="CT421" s="41">
        <v>0</v>
      </c>
      <c r="CU421" s="41">
        <v>50</v>
      </c>
      <c r="CV421" s="41">
        <v>50</v>
      </c>
      <c r="CW421" s="41">
        <v>0</v>
      </c>
      <c r="CX421" s="41">
        <v>50</v>
      </c>
      <c r="CY421" s="41">
        <v>100</v>
      </c>
      <c r="CZ421" s="41">
        <v>50</v>
      </c>
      <c r="DA421" s="41">
        <v>50</v>
      </c>
      <c r="DB421" s="41">
        <v>50</v>
      </c>
      <c r="DC421" s="41">
        <v>100</v>
      </c>
      <c r="DD421" s="31">
        <v>50</v>
      </c>
      <c r="DE421" s="41">
        <v>0</v>
      </c>
      <c r="DF421" s="41">
        <v>0</v>
      </c>
      <c r="DG421" s="41">
        <v>0</v>
      </c>
      <c r="DH421" s="41">
        <v>0</v>
      </c>
      <c r="DI421" s="31">
        <v>0</v>
      </c>
      <c r="DJ421" s="41">
        <v>100</v>
      </c>
      <c r="DK421" s="41">
        <v>100</v>
      </c>
      <c r="DL421" s="41">
        <v>100</v>
      </c>
      <c r="DM421" s="31">
        <v>100</v>
      </c>
      <c r="DN421" s="39">
        <v>20</v>
      </c>
      <c r="DO421" s="39">
        <v>20</v>
      </c>
      <c r="DP421" s="39">
        <v>60</v>
      </c>
      <c r="DQ421" s="39">
        <v>40</v>
      </c>
      <c r="DR421" s="31">
        <v>35</v>
      </c>
      <c r="DS421" s="39">
        <v>100</v>
      </c>
      <c r="DT421" s="39">
        <v>100</v>
      </c>
      <c r="DU421" s="39">
        <v>40</v>
      </c>
      <c r="DV421" s="39">
        <v>100</v>
      </c>
      <c r="DW421" s="39">
        <v>80</v>
      </c>
      <c r="DX421" s="31">
        <v>84</v>
      </c>
      <c r="DY421" s="39">
        <v>75</v>
      </c>
      <c r="DZ421" s="39">
        <v>50</v>
      </c>
      <c r="EA421" s="31">
        <v>62.5</v>
      </c>
      <c r="EB421" s="39">
        <v>60</v>
      </c>
      <c r="EC421" s="39">
        <v>75</v>
      </c>
      <c r="ED421" s="31">
        <v>67.5</v>
      </c>
      <c r="EE421" s="39">
        <v>75</v>
      </c>
      <c r="EF421" s="39">
        <v>100</v>
      </c>
      <c r="EG421" s="39">
        <v>75</v>
      </c>
      <c r="EH421" s="39">
        <v>25</v>
      </c>
      <c r="EI421" s="39">
        <v>75</v>
      </c>
      <c r="EJ421" s="31">
        <v>70</v>
      </c>
      <c r="EK421" s="40">
        <v>55.416666666666664</v>
      </c>
      <c r="EL421">
        <v>100</v>
      </c>
      <c r="EM421">
        <v>100</v>
      </c>
      <c r="EN421">
        <v>75</v>
      </c>
      <c r="EO421">
        <v>50</v>
      </c>
      <c r="EP421">
        <v>100</v>
      </c>
      <c r="EQ421">
        <v>100</v>
      </c>
      <c r="ER421">
        <v>0</v>
      </c>
      <c r="ES421">
        <v>100</v>
      </c>
      <c r="ET421">
        <v>100</v>
      </c>
      <c r="EU421">
        <v>100</v>
      </c>
      <c r="EV421">
        <v>100</v>
      </c>
      <c r="EW421">
        <v>100</v>
      </c>
      <c r="EX421" s="6">
        <f t="shared" si="145"/>
        <v>85.416666666666671</v>
      </c>
      <c r="EY421">
        <f t="shared" si="146"/>
        <v>100</v>
      </c>
      <c r="EZ421" s="6">
        <f t="shared" si="147"/>
        <v>87.5</v>
      </c>
      <c r="FA421" s="6">
        <f t="shared" si="148"/>
        <v>83.333333333333329</v>
      </c>
      <c r="FB421" s="6">
        <f t="shared" si="149"/>
        <v>81.25</v>
      </c>
    </row>
    <row r="422" spans="1:158" x14ac:dyDescent="0.2">
      <c r="A422" t="s">
        <v>474</v>
      </c>
      <c r="B422" s="5">
        <v>1</v>
      </c>
      <c r="C422" s="5">
        <v>1</v>
      </c>
      <c r="D422">
        <v>3</v>
      </c>
      <c r="E422">
        <v>2</v>
      </c>
      <c r="F422">
        <v>1</v>
      </c>
      <c r="H422">
        <f>COUNTIFS(R422, 2, I422, 0)</f>
        <v>1</v>
      </c>
      <c r="I422">
        <f t="shared" si="144"/>
        <v>0</v>
      </c>
      <c r="J422" s="9">
        <f>SUM(COUNTIFS(I422, 0, H422, 0, O422, {"1";"2";"3"}))</f>
        <v>0</v>
      </c>
      <c r="K422" s="9">
        <f t="shared" si="135"/>
        <v>0</v>
      </c>
      <c r="L422">
        <v>1</v>
      </c>
      <c r="M422" s="5">
        <v>1</v>
      </c>
      <c r="N422" s="5">
        <v>1</v>
      </c>
      <c r="O422" s="5">
        <v>1</v>
      </c>
      <c r="P422" s="5">
        <v>3</v>
      </c>
      <c r="Q422" s="5">
        <v>2008</v>
      </c>
      <c r="R422" s="5">
        <v>2</v>
      </c>
      <c r="S422" s="5">
        <v>2</v>
      </c>
      <c r="T422" s="5">
        <v>1</v>
      </c>
      <c r="U422" s="5">
        <v>1</v>
      </c>
      <c r="V422" s="5">
        <v>0</v>
      </c>
      <c r="W422" s="5">
        <v>1</v>
      </c>
      <c r="X422" s="5">
        <v>1</v>
      </c>
      <c r="Y422" s="5">
        <v>0</v>
      </c>
      <c r="Z422" s="5">
        <v>0</v>
      </c>
      <c r="AA422" s="3"/>
      <c r="AB422" s="3"/>
      <c r="AC422" s="3"/>
      <c r="AD422" s="3"/>
      <c r="AE422" s="5">
        <v>2</v>
      </c>
      <c r="AF422" s="5">
        <v>1</v>
      </c>
      <c r="AG422" s="3"/>
      <c r="AH422" s="5">
        <v>2</v>
      </c>
      <c r="AI422" s="5">
        <v>2</v>
      </c>
      <c r="AJ422" s="11" t="s">
        <v>475</v>
      </c>
      <c r="AK422" s="14" t="s">
        <v>968</v>
      </c>
      <c r="AL422">
        <v>0</v>
      </c>
      <c r="AM422">
        <v>3</v>
      </c>
      <c r="AN422">
        <v>3</v>
      </c>
      <c r="AO422">
        <v>1</v>
      </c>
      <c r="AP422">
        <v>3</v>
      </c>
      <c r="AQ422">
        <v>3</v>
      </c>
      <c r="AR422">
        <v>3</v>
      </c>
      <c r="AS422">
        <v>3</v>
      </c>
      <c r="AT422">
        <v>3</v>
      </c>
      <c r="AU422">
        <v>3</v>
      </c>
      <c r="AV422">
        <v>3</v>
      </c>
      <c r="AW422">
        <v>3</v>
      </c>
      <c r="AX422">
        <v>3</v>
      </c>
      <c r="AY422">
        <v>2</v>
      </c>
      <c r="AZ422">
        <v>1</v>
      </c>
      <c r="BA422">
        <v>1</v>
      </c>
      <c r="BB422">
        <v>1</v>
      </c>
      <c r="BC422">
        <v>2</v>
      </c>
      <c r="BD422">
        <v>2</v>
      </c>
      <c r="BE422">
        <v>2</v>
      </c>
      <c r="BF422">
        <v>5</v>
      </c>
      <c r="BG422">
        <v>5</v>
      </c>
      <c r="BH422">
        <v>5</v>
      </c>
      <c r="BI422">
        <v>4</v>
      </c>
      <c r="BJ422">
        <v>5</v>
      </c>
      <c r="BK422">
        <v>6</v>
      </c>
      <c r="BL422">
        <v>5</v>
      </c>
      <c r="BM422">
        <v>4</v>
      </c>
      <c r="BN422">
        <v>6</v>
      </c>
      <c r="BO422">
        <v>5</v>
      </c>
      <c r="BP422">
        <v>6</v>
      </c>
      <c r="BQ422">
        <v>4</v>
      </c>
      <c r="BR422">
        <v>5</v>
      </c>
      <c r="BS422">
        <v>5</v>
      </c>
      <c r="BT422">
        <v>2</v>
      </c>
      <c r="BU422">
        <v>4</v>
      </c>
      <c r="BV422">
        <v>4</v>
      </c>
      <c r="BW422">
        <v>3</v>
      </c>
      <c r="BX422">
        <v>2</v>
      </c>
      <c r="BY422">
        <v>2</v>
      </c>
      <c r="BZ422">
        <v>4</v>
      </c>
      <c r="CA422">
        <v>1</v>
      </c>
      <c r="CB422">
        <v>1</v>
      </c>
      <c r="CC422">
        <v>1</v>
      </c>
      <c r="CD422">
        <v>2</v>
      </c>
      <c r="CE422">
        <v>2</v>
      </c>
      <c r="CF422">
        <v>2</v>
      </c>
      <c r="CG422">
        <v>2</v>
      </c>
      <c r="CH422">
        <v>2</v>
      </c>
      <c r="CI422">
        <f t="shared" si="136"/>
        <v>125</v>
      </c>
      <c r="CJ422">
        <f t="shared" si="137"/>
        <v>0</v>
      </c>
      <c r="CK422" s="7">
        <f t="shared" si="138"/>
        <v>1</v>
      </c>
      <c r="CL422">
        <v>149</v>
      </c>
      <c r="CM422" s="7">
        <f t="shared" si="150"/>
        <v>0.83892617449664431</v>
      </c>
      <c r="CN422">
        <f t="shared" si="139"/>
        <v>24</v>
      </c>
      <c r="CO422">
        <f t="shared" si="140"/>
        <v>0</v>
      </c>
      <c r="CP422" s="7">
        <f t="shared" si="141"/>
        <v>1</v>
      </c>
      <c r="CQ422" s="3">
        <v>42</v>
      </c>
      <c r="CR422" s="7">
        <f t="shared" si="142"/>
        <v>0.5714285714285714</v>
      </c>
      <c r="CS422" s="3"/>
      <c r="CT422" s="41">
        <v>0</v>
      </c>
      <c r="CU422" s="41">
        <v>100</v>
      </c>
      <c r="CV422" s="41">
        <v>100</v>
      </c>
      <c r="CW422" s="41">
        <v>100</v>
      </c>
      <c r="CX422" s="41">
        <v>100</v>
      </c>
      <c r="CY422" s="41">
        <v>100</v>
      </c>
      <c r="CZ422" s="41">
        <v>100</v>
      </c>
      <c r="DA422" s="41">
        <v>100</v>
      </c>
      <c r="DB422" s="41">
        <v>100</v>
      </c>
      <c r="DC422" s="41">
        <v>100</v>
      </c>
      <c r="DD422" s="31">
        <v>90</v>
      </c>
      <c r="DE422" s="41">
        <v>100</v>
      </c>
      <c r="DF422" s="41">
        <v>0</v>
      </c>
      <c r="DG422" s="41">
        <v>0</v>
      </c>
      <c r="DH422" s="41">
        <v>0</v>
      </c>
      <c r="DI422" s="31">
        <v>25</v>
      </c>
      <c r="DJ422" s="41">
        <v>100</v>
      </c>
      <c r="DK422" s="41">
        <v>100</v>
      </c>
      <c r="DL422" s="41">
        <v>100</v>
      </c>
      <c r="DM422" s="31">
        <v>100</v>
      </c>
      <c r="DN422" s="39">
        <v>60</v>
      </c>
      <c r="DO422" s="39">
        <v>60</v>
      </c>
      <c r="DP422" s="39">
        <v>80</v>
      </c>
      <c r="DQ422" s="39">
        <v>60</v>
      </c>
      <c r="DR422" s="31">
        <v>65</v>
      </c>
      <c r="DS422" s="39">
        <v>80</v>
      </c>
      <c r="DT422" s="39">
        <v>100</v>
      </c>
      <c r="DU422" s="39">
        <v>80</v>
      </c>
      <c r="DV422" s="39">
        <v>100</v>
      </c>
      <c r="DW422" s="39">
        <v>100</v>
      </c>
      <c r="DX422" s="31">
        <v>92</v>
      </c>
      <c r="DY422" s="39">
        <v>100</v>
      </c>
      <c r="DZ422" s="39">
        <v>100</v>
      </c>
      <c r="EA422" s="31">
        <v>100</v>
      </c>
      <c r="EB422" s="39">
        <v>80</v>
      </c>
      <c r="EC422" s="39">
        <v>100</v>
      </c>
      <c r="ED422" s="31">
        <v>90</v>
      </c>
      <c r="EE422" s="39">
        <v>50</v>
      </c>
      <c r="EF422" s="39">
        <v>100</v>
      </c>
      <c r="EG422" s="39">
        <v>25</v>
      </c>
      <c r="EH422" s="39">
        <v>75</v>
      </c>
      <c r="EI422" s="39">
        <v>75</v>
      </c>
      <c r="EJ422" s="31">
        <v>65</v>
      </c>
      <c r="EK422" s="40">
        <v>77.083333333333329</v>
      </c>
      <c r="EL422">
        <v>50</v>
      </c>
      <c r="EM422">
        <v>25</v>
      </c>
      <c r="EN422">
        <v>25</v>
      </c>
      <c r="EO422">
        <v>75</v>
      </c>
      <c r="EP422">
        <v>0</v>
      </c>
      <c r="EQ422">
        <v>0</v>
      </c>
      <c r="ER422">
        <v>0</v>
      </c>
      <c r="ES422">
        <v>100</v>
      </c>
      <c r="ET422">
        <v>100</v>
      </c>
      <c r="EU422">
        <v>100</v>
      </c>
      <c r="EV422">
        <v>100</v>
      </c>
      <c r="EW422">
        <v>100</v>
      </c>
      <c r="EX422" s="6">
        <f t="shared" si="145"/>
        <v>56.25</v>
      </c>
      <c r="EY422">
        <f t="shared" si="146"/>
        <v>37.5</v>
      </c>
      <c r="EZ422" s="6">
        <f t="shared" si="147"/>
        <v>29.166666666666668</v>
      </c>
      <c r="FA422" s="6">
        <f t="shared" si="148"/>
        <v>83.333333333333329</v>
      </c>
      <c r="FB422" s="6">
        <f t="shared" si="149"/>
        <v>25</v>
      </c>
    </row>
    <row r="423" spans="1:158" x14ac:dyDescent="0.2">
      <c r="A423" t="s">
        <v>476</v>
      </c>
      <c r="B423" s="5">
        <v>1</v>
      </c>
      <c r="C423" s="5">
        <v>1</v>
      </c>
      <c r="D423">
        <v>3</v>
      </c>
      <c r="E423">
        <v>2</v>
      </c>
      <c r="F423">
        <v>1</v>
      </c>
      <c r="H423">
        <f>COUNTIFS(R423, 2, I423, 0)</f>
        <v>1</v>
      </c>
      <c r="I423">
        <f t="shared" si="144"/>
        <v>0</v>
      </c>
      <c r="J423" s="9">
        <f>SUM(COUNTIFS(I423, 0, H423, 0, O423, {"1";"2";"3"}))</f>
        <v>0</v>
      </c>
      <c r="K423" s="9">
        <f t="shared" si="135"/>
        <v>0</v>
      </c>
      <c r="L423">
        <v>1</v>
      </c>
      <c r="M423" s="5">
        <v>2</v>
      </c>
      <c r="N423" s="5">
        <v>1</v>
      </c>
      <c r="O423" s="5">
        <v>4</v>
      </c>
      <c r="P423" s="5">
        <v>2</v>
      </c>
      <c r="Q423" s="5">
        <v>2005</v>
      </c>
      <c r="R423" s="5">
        <v>2</v>
      </c>
      <c r="S423" s="5">
        <v>3</v>
      </c>
      <c r="T423" s="5">
        <v>1</v>
      </c>
      <c r="U423" s="5">
        <v>1</v>
      </c>
      <c r="V423" s="5">
        <v>0</v>
      </c>
      <c r="W423" s="5">
        <v>0</v>
      </c>
      <c r="X423" s="5">
        <v>0</v>
      </c>
      <c r="Y423" s="5">
        <v>0</v>
      </c>
      <c r="Z423" s="5">
        <v>1</v>
      </c>
      <c r="AA423" s="5">
        <v>2005</v>
      </c>
      <c r="AB423" s="5">
        <v>3</v>
      </c>
      <c r="AC423" s="3"/>
      <c r="AD423" s="5">
        <v>1</v>
      </c>
      <c r="AE423" s="5">
        <v>2</v>
      </c>
      <c r="AF423" s="5">
        <v>1</v>
      </c>
      <c r="AG423" s="3"/>
      <c r="AH423" s="5">
        <v>5</v>
      </c>
      <c r="AI423" s="5">
        <v>5</v>
      </c>
      <c r="AJ423" s="11" t="s">
        <v>471</v>
      </c>
      <c r="AK423" s="14" t="s">
        <v>968</v>
      </c>
      <c r="AL423">
        <v>0</v>
      </c>
      <c r="AM423">
        <v>5</v>
      </c>
      <c r="AN423">
        <v>3</v>
      </c>
      <c r="AO423">
        <v>3</v>
      </c>
      <c r="AP423">
        <v>3</v>
      </c>
      <c r="AQ423">
        <v>3</v>
      </c>
      <c r="AR423">
        <v>3</v>
      </c>
      <c r="AS423">
        <v>3</v>
      </c>
      <c r="AT423">
        <v>3</v>
      </c>
      <c r="AU423">
        <v>3</v>
      </c>
      <c r="AV423">
        <v>3</v>
      </c>
      <c r="AW423">
        <v>3</v>
      </c>
      <c r="AX423">
        <v>3</v>
      </c>
      <c r="AY423">
        <v>2</v>
      </c>
      <c r="AZ423">
        <v>2</v>
      </c>
      <c r="BA423">
        <v>2</v>
      </c>
      <c r="BB423">
        <v>2</v>
      </c>
      <c r="BC423">
        <v>2</v>
      </c>
      <c r="BD423">
        <v>2</v>
      </c>
      <c r="BE423">
        <v>2</v>
      </c>
      <c r="BF423">
        <v>5</v>
      </c>
      <c r="BG423">
        <v>6</v>
      </c>
      <c r="BH423">
        <v>5</v>
      </c>
      <c r="BI423">
        <v>6</v>
      </c>
      <c r="BJ423">
        <v>6</v>
      </c>
      <c r="BK423">
        <v>6</v>
      </c>
      <c r="BL423">
        <v>6</v>
      </c>
      <c r="BM423">
        <v>6</v>
      </c>
      <c r="BN423">
        <v>6</v>
      </c>
      <c r="BO423">
        <v>6</v>
      </c>
      <c r="BP423">
        <v>6</v>
      </c>
      <c r="BQ423">
        <v>4</v>
      </c>
      <c r="BR423">
        <v>5</v>
      </c>
      <c r="BS423">
        <v>3</v>
      </c>
      <c r="BT423">
        <v>5</v>
      </c>
      <c r="BU423">
        <v>3</v>
      </c>
      <c r="BV423">
        <v>5</v>
      </c>
      <c r="BW423">
        <v>5</v>
      </c>
      <c r="BX423">
        <v>5</v>
      </c>
      <c r="BY423">
        <v>5</v>
      </c>
      <c r="BZ423">
        <v>5</v>
      </c>
      <c r="CA423">
        <v>5</v>
      </c>
      <c r="CB423">
        <v>5</v>
      </c>
      <c r="CC423">
        <v>2</v>
      </c>
      <c r="CD423">
        <v>2</v>
      </c>
      <c r="CE423">
        <v>2</v>
      </c>
      <c r="CF423">
        <v>2</v>
      </c>
      <c r="CG423">
        <v>2</v>
      </c>
      <c r="CH423">
        <v>2</v>
      </c>
      <c r="CI423">
        <f t="shared" si="136"/>
        <v>141</v>
      </c>
      <c r="CJ423">
        <f t="shared" si="137"/>
        <v>0</v>
      </c>
      <c r="CK423" s="7">
        <f t="shared" si="138"/>
        <v>1</v>
      </c>
      <c r="CL423">
        <v>149</v>
      </c>
      <c r="CM423" s="7">
        <f t="shared" si="150"/>
        <v>0.94630872483221473</v>
      </c>
      <c r="CN423">
        <f t="shared" si="139"/>
        <v>42</v>
      </c>
      <c r="CO423">
        <f t="shared" si="140"/>
        <v>0</v>
      </c>
      <c r="CP423" s="7">
        <f t="shared" si="141"/>
        <v>1</v>
      </c>
      <c r="CQ423" s="3">
        <v>42</v>
      </c>
      <c r="CR423" s="7">
        <f t="shared" si="142"/>
        <v>1</v>
      </c>
      <c r="CS423" s="3"/>
      <c r="CT423" s="41">
        <v>100</v>
      </c>
      <c r="CU423" s="41">
        <v>100</v>
      </c>
      <c r="CV423" s="41">
        <v>100</v>
      </c>
      <c r="CW423" s="41">
        <v>100</v>
      </c>
      <c r="CX423" s="41">
        <v>100</v>
      </c>
      <c r="CY423" s="41">
        <v>100</v>
      </c>
      <c r="CZ423" s="41">
        <v>100</v>
      </c>
      <c r="DA423" s="41">
        <v>100</v>
      </c>
      <c r="DB423" s="41">
        <v>100</v>
      </c>
      <c r="DC423" s="41">
        <v>100</v>
      </c>
      <c r="DD423" s="31">
        <v>100</v>
      </c>
      <c r="DE423" s="41">
        <v>100</v>
      </c>
      <c r="DF423" s="41">
        <v>100</v>
      </c>
      <c r="DG423" s="41">
        <v>100</v>
      </c>
      <c r="DH423" s="41">
        <v>100</v>
      </c>
      <c r="DI423" s="31">
        <v>100</v>
      </c>
      <c r="DJ423" s="41">
        <v>100</v>
      </c>
      <c r="DK423" s="41">
        <v>100</v>
      </c>
      <c r="DL423" s="41">
        <v>100</v>
      </c>
      <c r="DM423" s="31">
        <v>100</v>
      </c>
      <c r="DN423" s="39">
        <v>100</v>
      </c>
      <c r="DO423" s="39">
        <v>100</v>
      </c>
      <c r="DP423" s="39">
        <v>100</v>
      </c>
      <c r="DQ423" s="39">
        <v>60</v>
      </c>
      <c r="DR423" s="31">
        <v>90</v>
      </c>
      <c r="DS423" s="39">
        <v>100</v>
      </c>
      <c r="DT423" s="39">
        <v>100</v>
      </c>
      <c r="DU423" s="39">
        <v>100</v>
      </c>
      <c r="DV423" s="39">
        <v>100</v>
      </c>
      <c r="DW423" s="39">
        <v>100</v>
      </c>
      <c r="DX423" s="31">
        <v>100</v>
      </c>
      <c r="DY423" s="39">
        <v>100</v>
      </c>
      <c r="DZ423" s="39">
        <v>100</v>
      </c>
      <c r="EA423" s="31">
        <v>100</v>
      </c>
      <c r="EB423" s="39">
        <v>100</v>
      </c>
      <c r="EC423" s="39">
        <v>100</v>
      </c>
      <c r="ED423" s="31">
        <v>100</v>
      </c>
      <c r="EE423" s="39">
        <v>100</v>
      </c>
      <c r="EF423" s="39">
        <v>50</v>
      </c>
      <c r="EG423" s="39">
        <v>100</v>
      </c>
      <c r="EH423" s="39">
        <v>50</v>
      </c>
      <c r="EI423" s="39">
        <v>100</v>
      </c>
      <c r="EJ423" s="31">
        <v>80</v>
      </c>
      <c r="EK423" s="40">
        <v>94.722222222222229</v>
      </c>
      <c r="EL423">
        <v>100</v>
      </c>
      <c r="EM423">
        <v>100</v>
      </c>
      <c r="EN423">
        <v>100</v>
      </c>
      <c r="EO423">
        <v>100</v>
      </c>
      <c r="EP423">
        <v>100</v>
      </c>
      <c r="EQ423">
        <v>100</v>
      </c>
      <c r="ER423">
        <v>100</v>
      </c>
      <c r="ES423">
        <v>100</v>
      </c>
      <c r="ET423">
        <v>100</v>
      </c>
      <c r="EU423">
        <v>100</v>
      </c>
      <c r="EV423">
        <v>100</v>
      </c>
      <c r="EW423">
        <v>100</v>
      </c>
      <c r="EX423" s="6">
        <f t="shared" si="145"/>
        <v>100</v>
      </c>
      <c r="EY423">
        <f t="shared" si="146"/>
        <v>100</v>
      </c>
      <c r="EZ423" s="6">
        <f t="shared" si="147"/>
        <v>100</v>
      </c>
      <c r="FA423" s="6">
        <f t="shared" si="148"/>
        <v>100</v>
      </c>
      <c r="FB423" s="6">
        <f t="shared" si="149"/>
        <v>100</v>
      </c>
    </row>
    <row r="424" spans="1:158" x14ac:dyDescent="0.2">
      <c r="A424" t="s">
        <v>477</v>
      </c>
      <c r="B424" s="5">
        <v>1</v>
      </c>
      <c r="C424" s="5">
        <v>1</v>
      </c>
      <c r="D424">
        <v>3</v>
      </c>
      <c r="E424">
        <v>2</v>
      </c>
      <c r="F424">
        <v>1</v>
      </c>
      <c r="H424">
        <f>COUNTIFS(R424, 2, I424, 0)</f>
        <v>0</v>
      </c>
      <c r="I424">
        <f t="shared" si="144"/>
        <v>1</v>
      </c>
      <c r="J424" s="9">
        <f>SUM(COUNTIFS(I424, 0, H424, 0, O424, {"1";"2";"3"}))</f>
        <v>0</v>
      </c>
      <c r="K424" s="9">
        <f t="shared" si="135"/>
        <v>0</v>
      </c>
      <c r="L424">
        <v>2</v>
      </c>
      <c r="M424" s="5">
        <v>1</v>
      </c>
      <c r="N424" s="5">
        <v>1</v>
      </c>
      <c r="O424" s="5">
        <v>3</v>
      </c>
      <c r="P424" s="5">
        <v>1</v>
      </c>
      <c r="Q424" s="5">
        <v>2004</v>
      </c>
      <c r="R424" s="5">
        <v>2</v>
      </c>
      <c r="S424" s="5">
        <v>1</v>
      </c>
      <c r="T424" s="5">
        <v>1</v>
      </c>
      <c r="U424" s="5">
        <v>1</v>
      </c>
      <c r="V424" s="5">
        <v>0</v>
      </c>
      <c r="W424" s="5">
        <v>0</v>
      </c>
      <c r="X424" s="5">
        <v>0</v>
      </c>
      <c r="Y424" s="5">
        <v>0</v>
      </c>
      <c r="Z424" s="5">
        <v>2</v>
      </c>
      <c r="AA424" s="5">
        <v>2004</v>
      </c>
      <c r="AB424" s="5">
        <v>1</v>
      </c>
      <c r="AC424" s="5">
        <v>4</v>
      </c>
      <c r="AD424" s="5">
        <v>1</v>
      </c>
      <c r="AE424" s="5">
        <v>3</v>
      </c>
      <c r="AF424" s="5">
        <v>3</v>
      </c>
      <c r="AG424" s="5">
        <v>3</v>
      </c>
      <c r="AH424" s="5">
        <v>2</v>
      </c>
      <c r="AI424" s="5">
        <v>6</v>
      </c>
      <c r="AJ424" s="11" t="s">
        <v>478</v>
      </c>
      <c r="AK424" s="14" t="s">
        <v>964</v>
      </c>
      <c r="AL424">
        <v>0</v>
      </c>
      <c r="AM424">
        <v>2</v>
      </c>
      <c r="AN424">
        <v>2</v>
      </c>
      <c r="AO424">
        <v>1</v>
      </c>
      <c r="AP424">
        <v>2</v>
      </c>
      <c r="AQ424">
        <v>2</v>
      </c>
      <c r="AR424">
        <v>1</v>
      </c>
      <c r="AS424">
        <v>1</v>
      </c>
      <c r="AT424">
        <v>1</v>
      </c>
      <c r="AU424">
        <v>1</v>
      </c>
      <c r="AV424">
        <v>1</v>
      </c>
      <c r="AW424">
        <v>2</v>
      </c>
      <c r="AX424">
        <v>3</v>
      </c>
      <c r="AY424">
        <v>2</v>
      </c>
      <c r="AZ424">
        <v>1</v>
      </c>
      <c r="BA424">
        <v>1</v>
      </c>
      <c r="BB424">
        <v>1</v>
      </c>
      <c r="BC424">
        <v>1</v>
      </c>
      <c r="BD424">
        <v>1</v>
      </c>
      <c r="BE424">
        <v>1</v>
      </c>
      <c r="BF424">
        <v>3</v>
      </c>
      <c r="BG424">
        <v>3</v>
      </c>
      <c r="BH424">
        <v>2</v>
      </c>
      <c r="BI424">
        <v>2</v>
      </c>
      <c r="BJ424">
        <v>2</v>
      </c>
      <c r="BK424">
        <v>2</v>
      </c>
      <c r="BL424">
        <v>2</v>
      </c>
      <c r="BM424">
        <v>3</v>
      </c>
      <c r="BN424">
        <v>4</v>
      </c>
      <c r="BO424">
        <v>2</v>
      </c>
      <c r="BP424">
        <v>2</v>
      </c>
      <c r="BQ424">
        <v>1</v>
      </c>
      <c r="BR424">
        <v>2</v>
      </c>
      <c r="BS424">
        <v>1</v>
      </c>
      <c r="BT424">
        <v>1</v>
      </c>
      <c r="BU424">
        <v>2</v>
      </c>
      <c r="BV424">
        <v>1</v>
      </c>
      <c r="BW424">
        <v>2</v>
      </c>
      <c r="BX424">
        <v>3</v>
      </c>
      <c r="BY424">
        <v>2</v>
      </c>
      <c r="BZ424">
        <v>4</v>
      </c>
      <c r="CA424">
        <v>3</v>
      </c>
      <c r="CB424">
        <v>1</v>
      </c>
      <c r="CC424">
        <v>2</v>
      </c>
      <c r="CD424">
        <v>2</v>
      </c>
      <c r="CE424">
        <v>1</v>
      </c>
      <c r="CF424">
        <v>0</v>
      </c>
      <c r="CG424">
        <v>2</v>
      </c>
      <c r="CH424">
        <v>2</v>
      </c>
      <c r="CI424">
        <f t="shared" si="136"/>
        <v>62</v>
      </c>
      <c r="CJ424">
        <f t="shared" si="137"/>
        <v>0</v>
      </c>
      <c r="CK424" s="7">
        <f t="shared" si="138"/>
        <v>1</v>
      </c>
      <c r="CL424">
        <v>149</v>
      </c>
      <c r="CM424" s="7">
        <f t="shared" si="150"/>
        <v>0.41610738255033558</v>
      </c>
      <c r="CN424">
        <f t="shared" si="139"/>
        <v>24</v>
      </c>
      <c r="CO424">
        <f t="shared" si="140"/>
        <v>0</v>
      </c>
      <c r="CP424" s="7">
        <f t="shared" si="141"/>
        <v>1</v>
      </c>
      <c r="CQ424" s="3">
        <v>42</v>
      </c>
      <c r="CR424" s="7">
        <f t="shared" si="142"/>
        <v>0.5714285714285714</v>
      </c>
      <c r="CS424" s="3"/>
      <c r="CT424" s="41">
        <v>0</v>
      </c>
      <c r="CU424" s="41">
        <v>50</v>
      </c>
      <c r="CV424" s="41">
        <v>50</v>
      </c>
      <c r="CW424" s="41">
        <v>0</v>
      </c>
      <c r="CX424" s="41">
        <v>0</v>
      </c>
      <c r="CY424" s="41">
        <v>0</v>
      </c>
      <c r="CZ424" s="41">
        <v>0</v>
      </c>
      <c r="DA424" s="41">
        <v>0</v>
      </c>
      <c r="DB424" s="41">
        <v>50</v>
      </c>
      <c r="DC424" s="41">
        <v>100</v>
      </c>
      <c r="DD424" s="31">
        <v>25</v>
      </c>
      <c r="DE424" s="41">
        <v>100</v>
      </c>
      <c r="DF424" s="41">
        <v>0</v>
      </c>
      <c r="DG424" s="41">
        <v>0</v>
      </c>
      <c r="DH424" s="41">
        <v>0</v>
      </c>
      <c r="DI424" s="31">
        <v>25</v>
      </c>
      <c r="DJ424" s="41">
        <v>0</v>
      </c>
      <c r="DK424" s="41">
        <v>0</v>
      </c>
      <c r="DL424" s="41">
        <v>0</v>
      </c>
      <c r="DM424" s="31">
        <v>0</v>
      </c>
      <c r="DN424" s="39">
        <v>20</v>
      </c>
      <c r="DO424" s="39">
        <v>40</v>
      </c>
      <c r="DP424" s="39">
        <v>20</v>
      </c>
      <c r="DQ424" s="39">
        <v>0</v>
      </c>
      <c r="DR424" s="31">
        <v>20</v>
      </c>
      <c r="DS424" s="39">
        <v>20</v>
      </c>
      <c r="DT424" s="39">
        <v>20</v>
      </c>
      <c r="DU424" s="39">
        <v>20</v>
      </c>
      <c r="DV424" s="39">
        <v>60</v>
      </c>
      <c r="DW424" s="39">
        <v>20</v>
      </c>
      <c r="DX424" s="31">
        <v>28</v>
      </c>
      <c r="DY424" s="39">
        <v>50</v>
      </c>
      <c r="DZ424" s="39">
        <v>25</v>
      </c>
      <c r="EA424" s="31">
        <v>37.5</v>
      </c>
      <c r="EB424" s="39">
        <v>40</v>
      </c>
      <c r="EC424" s="39">
        <v>25</v>
      </c>
      <c r="ED424" s="31">
        <v>32.5</v>
      </c>
      <c r="EE424" s="39">
        <v>25</v>
      </c>
      <c r="EF424" s="39">
        <v>0</v>
      </c>
      <c r="EG424" s="39">
        <v>0</v>
      </c>
      <c r="EH424" s="39">
        <v>25</v>
      </c>
      <c r="EI424" s="39">
        <v>0</v>
      </c>
      <c r="EJ424" s="31">
        <v>10</v>
      </c>
      <c r="EK424" s="40">
        <v>21.805555555555557</v>
      </c>
      <c r="EL424">
        <v>25</v>
      </c>
      <c r="EM424">
        <v>50</v>
      </c>
      <c r="EN424">
        <v>25</v>
      </c>
      <c r="EO424">
        <v>75</v>
      </c>
      <c r="EP424">
        <v>50</v>
      </c>
      <c r="EQ424">
        <v>0</v>
      </c>
      <c r="ER424">
        <v>100</v>
      </c>
      <c r="ES424">
        <v>100</v>
      </c>
      <c r="ET424">
        <v>0</v>
      </c>
      <c r="EV424">
        <v>100</v>
      </c>
      <c r="EW424">
        <v>100</v>
      </c>
      <c r="EX424" s="6">
        <f t="shared" si="145"/>
        <v>56.81818181818182</v>
      </c>
      <c r="EY424">
        <f t="shared" si="146"/>
        <v>37.5</v>
      </c>
      <c r="EZ424" s="6">
        <f t="shared" si="147"/>
        <v>37.5</v>
      </c>
      <c r="FA424" s="6">
        <f t="shared" si="148"/>
        <v>80</v>
      </c>
      <c r="FB424" s="6">
        <f t="shared" si="149"/>
        <v>37.5</v>
      </c>
    </row>
    <row r="425" spans="1:158" x14ac:dyDescent="0.2">
      <c r="A425" t="s">
        <v>479</v>
      </c>
      <c r="B425" s="5">
        <v>1</v>
      </c>
      <c r="C425" s="5">
        <v>1</v>
      </c>
      <c r="D425">
        <v>3</v>
      </c>
      <c r="E425">
        <v>2</v>
      </c>
      <c r="F425">
        <v>1</v>
      </c>
      <c r="H425">
        <f>COUNTIFS(R425, 2, I425, 0)</f>
        <v>1</v>
      </c>
      <c r="I425">
        <f t="shared" si="144"/>
        <v>0</v>
      </c>
      <c r="J425" s="9">
        <f>SUM(COUNTIFS(I425, 0, H425, 0, O425, {"1";"2";"3"}))</f>
        <v>0</v>
      </c>
      <c r="K425" s="9">
        <f t="shared" si="135"/>
        <v>0</v>
      </c>
      <c r="L425">
        <v>1</v>
      </c>
      <c r="M425" s="5">
        <v>1</v>
      </c>
      <c r="N425" s="5">
        <v>1</v>
      </c>
      <c r="O425" s="5">
        <v>3</v>
      </c>
      <c r="P425" s="5">
        <v>2</v>
      </c>
      <c r="Q425" s="5">
        <v>2002</v>
      </c>
      <c r="R425" s="5">
        <v>2</v>
      </c>
      <c r="S425" s="5">
        <v>1</v>
      </c>
      <c r="T425" s="5">
        <v>3</v>
      </c>
      <c r="U425" s="5">
        <v>1</v>
      </c>
      <c r="V425" s="5">
        <v>0</v>
      </c>
      <c r="W425" s="5">
        <v>0</v>
      </c>
      <c r="X425" s="5">
        <v>0</v>
      </c>
      <c r="Y425" s="5">
        <v>0</v>
      </c>
      <c r="Z425" s="5">
        <v>2</v>
      </c>
      <c r="AA425" s="5">
        <v>2002</v>
      </c>
      <c r="AB425" s="5">
        <v>1</v>
      </c>
      <c r="AC425" s="3"/>
      <c r="AD425" s="5">
        <v>1</v>
      </c>
      <c r="AE425" s="5">
        <v>3</v>
      </c>
      <c r="AF425" s="5">
        <v>4</v>
      </c>
      <c r="AG425" s="3"/>
      <c r="AH425" s="5">
        <v>5</v>
      </c>
      <c r="AI425" s="5">
        <v>2</v>
      </c>
      <c r="AJ425" s="11" t="s">
        <v>480</v>
      </c>
      <c r="AK425" s="14" t="s">
        <v>973</v>
      </c>
      <c r="AL425">
        <v>0</v>
      </c>
      <c r="AM425">
        <v>3</v>
      </c>
      <c r="AN425">
        <v>3</v>
      </c>
      <c r="AO425">
        <v>1</v>
      </c>
      <c r="AP425">
        <v>2</v>
      </c>
      <c r="AQ425">
        <v>1</v>
      </c>
      <c r="AR425">
        <v>1</v>
      </c>
      <c r="AS425">
        <v>2</v>
      </c>
      <c r="AT425">
        <v>2</v>
      </c>
      <c r="AU425">
        <v>2</v>
      </c>
      <c r="AV425">
        <v>1</v>
      </c>
      <c r="AW425">
        <v>2</v>
      </c>
      <c r="AX425">
        <v>3</v>
      </c>
      <c r="AY425">
        <v>2</v>
      </c>
      <c r="AZ425">
        <v>2</v>
      </c>
      <c r="BA425">
        <v>2</v>
      </c>
      <c r="BB425">
        <v>1</v>
      </c>
      <c r="BC425">
        <v>2</v>
      </c>
      <c r="BD425">
        <v>2</v>
      </c>
      <c r="BE425">
        <v>2</v>
      </c>
      <c r="BF425">
        <v>5</v>
      </c>
      <c r="BG425">
        <v>5</v>
      </c>
      <c r="BH425">
        <v>4</v>
      </c>
      <c r="BI425">
        <v>4</v>
      </c>
      <c r="BJ425">
        <v>6</v>
      </c>
      <c r="BK425">
        <v>6</v>
      </c>
      <c r="BL425">
        <v>5</v>
      </c>
      <c r="BM425">
        <v>3</v>
      </c>
      <c r="BN425">
        <v>6</v>
      </c>
      <c r="BO425">
        <v>5</v>
      </c>
      <c r="BP425">
        <v>1</v>
      </c>
      <c r="BQ425">
        <v>5</v>
      </c>
      <c r="BR425">
        <v>4</v>
      </c>
      <c r="BS425">
        <v>5</v>
      </c>
      <c r="BT425">
        <v>4</v>
      </c>
      <c r="BU425">
        <v>3</v>
      </c>
      <c r="BV425">
        <v>4</v>
      </c>
      <c r="BW425">
        <v>5</v>
      </c>
      <c r="BX425">
        <v>3</v>
      </c>
      <c r="BY425">
        <v>4</v>
      </c>
      <c r="BZ425">
        <v>5</v>
      </c>
      <c r="CA425">
        <v>5</v>
      </c>
      <c r="CB425">
        <v>5</v>
      </c>
      <c r="CC425">
        <v>0</v>
      </c>
      <c r="CD425">
        <v>1</v>
      </c>
      <c r="CE425">
        <v>2</v>
      </c>
      <c r="CF425">
        <v>2</v>
      </c>
      <c r="CG425">
        <v>2</v>
      </c>
      <c r="CH425">
        <v>2</v>
      </c>
      <c r="CI425">
        <f t="shared" si="136"/>
        <v>111</v>
      </c>
      <c r="CJ425">
        <f t="shared" si="137"/>
        <v>0</v>
      </c>
      <c r="CK425" s="7">
        <f t="shared" si="138"/>
        <v>1</v>
      </c>
      <c r="CL425">
        <v>149</v>
      </c>
      <c r="CM425" s="7">
        <f t="shared" si="150"/>
        <v>0.74496644295302017</v>
      </c>
      <c r="CN425">
        <f t="shared" si="139"/>
        <v>36</v>
      </c>
      <c r="CO425">
        <f t="shared" si="140"/>
        <v>0</v>
      </c>
      <c r="CP425" s="7">
        <f t="shared" si="141"/>
        <v>1</v>
      </c>
      <c r="CQ425" s="3">
        <v>42</v>
      </c>
      <c r="CR425" s="7">
        <f t="shared" si="142"/>
        <v>0.8571428571428571</v>
      </c>
      <c r="CS425" s="3"/>
      <c r="CT425" s="41">
        <v>0</v>
      </c>
      <c r="CU425" s="41">
        <v>50</v>
      </c>
      <c r="CV425" s="41">
        <v>0</v>
      </c>
      <c r="CW425" s="41">
        <v>0</v>
      </c>
      <c r="CX425" s="41">
        <v>50</v>
      </c>
      <c r="CY425" s="41">
        <v>50</v>
      </c>
      <c r="CZ425" s="41">
        <v>50</v>
      </c>
      <c r="DA425" s="41">
        <v>0</v>
      </c>
      <c r="DB425" s="41">
        <v>50</v>
      </c>
      <c r="DC425" s="41">
        <v>100</v>
      </c>
      <c r="DD425" s="31">
        <v>35</v>
      </c>
      <c r="DE425" s="41">
        <v>100</v>
      </c>
      <c r="DF425" s="41">
        <v>100</v>
      </c>
      <c r="DG425" s="41">
        <v>100</v>
      </c>
      <c r="DH425" s="41">
        <v>0</v>
      </c>
      <c r="DI425" s="31">
        <v>75</v>
      </c>
      <c r="DJ425" s="41">
        <v>100</v>
      </c>
      <c r="DK425" s="41">
        <v>100</v>
      </c>
      <c r="DL425" s="41">
        <v>100</v>
      </c>
      <c r="DM425" s="31">
        <v>100</v>
      </c>
      <c r="DN425" s="39">
        <v>60</v>
      </c>
      <c r="DO425" s="39">
        <v>40</v>
      </c>
      <c r="DP425" s="39">
        <v>80</v>
      </c>
      <c r="DQ425" s="39">
        <v>80</v>
      </c>
      <c r="DR425" s="31">
        <v>65</v>
      </c>
      <c r="DS425" s="39">
        <v>100</v>
      </c>
      <c r="DT425" s="39">
        <v>100</v>
      </c>
      <c r="DU425" s="39">
        <v>80</v>
      </c>
      <c r="DV425" s="39">
        <v>100</v>
      </c>
      <c r="DW425" s="39">
        <v>0</v>
      </c>
      <c r="DX425" s="31">
        <v>76</v>
      </c>
      <c r="DY425" s="39">
        <v>100</v>
      </c>
      <c r="DZ425" s="39">
        <v>75</v>
      </c>
      <c r="EA425" s="31">
        <v>87.5</v>
      </c>
      <c r="EB425" s="39">
        <v>80</v>
      </c>
      <c r="EC425" s="39">
        <v>75</v>
      </c>
      <c r="ED425" s="31">
        <v>77.5</v>
      </c>
      <c r="EE425" s="39">
        <v>50</v>
      </c>
      <c r="EF425" s="39">
        <v>100</v>
      </c>
      <c r="EG425" s="39">
        <v>75</v>
      </c>
      <c r="EH425" s="39">
        <v>50</v>
      </c>
      <c r="EI425" s="39">
        <v>75</v>
      </c>
      <c r="EJ425" s="31">
        <v>70</v>
      </c>
      <c r="EK425" s="40">
        <v>64.444444444444443</v>
      </c>
      <c r="EL425">
        <v>100</v>
      </c>
      <c r="EM425">
        <v>50</v>
      </c>
      <c r="EN425">
        <v>75</v>
      </c>
      <c r="EO425">
        <v>100</v>
      </c>
      <c r="EP425">
        <v>100</v>
      </c>
      <c r="EQ425">
        <v>100</v>
      </c>
      <c r="ES425">
        <v>0</v>
      </c>
      <c r="ET425">
        <v>100</v>
      </c>
      <c r="EU425">
        <v>100</v>
      </c>
      <c r="EV425">
        <v>100</v>
      </c>
      <c r="EW425">
        <v>100</v>
      </c>
      <c r="EX425" s="6">
        <f t="shared" si="145"/>
        <v>84.090909090909093</v>
      </c>
      <c r="EY425">
        <f t="shared" si="146"/>
        <v>75</v>
      </c>
      <c r="EZ425" s="6">
        <f t="shared" si="147"/>
        <v>87.5</v>
      </c>
      <c r="FA425" s="6">
        <f t="shared" si="148"/>
        <v>80</v>
      </c>
      <c r="FB425" s="6">
        <f t="shared" si="149"/>
        <v>93.75</v>
      </c>
    </row>
    <row r="426" spans="1:158" x14ac:dyDescent="0.2">
      <c r="A426" t="s">
        <v>481</v>
      </c>
      <c r="B426" s="5">
        <v>1</v>
      </c>
      <c r="C426" s="5">
        <v>1</v>
      </c>
      <c r="D426">
        <v>3</v>
      </c>
      <c r="E426">
        <v>2</v>
      </c>
      <c r="F426">
        <v>1</v>
      </c>
      <c r="H426">
        <f>COUNTIFS(R426, 2, I426, 0)</f>
        <v>1</v>
      </c>
      <c r="I426">
        <f t="shared" si="144"/>
        <v>0</v>
      </c>
      <c r="J426" s="9">
        <f>SUM(COUNTIFS(I426, 0, H426, 0, O426, {"1";"2";"3"}))</f>
        <v>0</v>
      </c>
      <c r="K426" s="9">
        <f t="shared" si="135"/>
        <v>0</v>
      </c>
      <c r="L426">
        <v>1</v>
      </c>
      <c r="M426" s="5">
        <v>1</v>
      </c>
      <c r="N426" s="5">
        <v>1</v>
      </c>
      <c r="O426" s="5">
        <v>1</v>
      </c>
      <c r="P426" s="5">
        <v>3</v>
      </c>
      <c r="Q426" s="3"/>
      <c r="R426" s="5">
        <v>2</v>
      </c>
      <c r="S426" s="5">
        <v>4</v>
      </c>
      <c r="T426" s="5">
        <v>1</v>
      </c>
      <c r="U426" s="5">
        <v>0</v>
      </c>
      <c r="V426" s="5">
        <v>0</v>
      </c>
      <c r="W426" s="5">
        <v>1</v>
      </c>
      <c r="X426" s="5">
        <v>1</v>
      </c>
      <c r="Y426" s="5">
        <v>0</v>
      </c>
      <c r="Z426" s="5">
        <v>2</v>
      </c>
      <c r="AA426" s="3"/>
      <c r="AB426" s="3"/>
      <c r="AC426" s="3"/>
      <c r="AD426" s="5">
        <v>1</v>
      </c>
      <c r="AE426" s="5">
        <v>1</v>
      </c>
      <c r="AF426" s="5">
        <v>4</v>
      </c>
      <c r="AG426" s="5">
        <v>3</v>
      </c>
      <c r="AH426" s="5">
        <v>5</v>
      </c>
      <c r="AI426" s="5">
        <v>5</v>
      </c>
      <c r="AJ426" s="11" t="s">
        <v>482</v>
      </c>
      <c r="AK426" s="14" t="s">
        <v>963</v>
      </c>
      <c r="AL426">
        <v>1</v>
      </c>
      <c r="AM426">
        <v>3</v>
      </c>
      <c r="AN426">
        <v>4</v>
      </c>
      <c r="AP426">
        <v>3</v>
      </c>
      <c r="AQ426">
        <v>2</v>
      </c>
      <c r="AR426">
        <v>3</v>
      </c>
      <c r="AS426">
        <v>3</v>
      </c>
      <c r="AT426">
        <v>2</v>
      </c>
      <c r="AU426">
        <v>3</v>
      </c>
      <c r="AX426">
        <v>2</v>
      </c>
      <c r="AY426">
        <v>2</v>
      </c>
      <c r="AZ426">
        <v>1</v>
      </c>
      <c r="BD426">
        <v>1</v>
      </c>
      <c r="BE426">
        <v>2</v>
      </c>
      <c r="BF426">
        <v>5</v>
      </c>
      <c r="BG426">
        <v>6</v>
      </c>
      <c r="BH426">
        <v>5</v>
      </c>
      <c r="BQ426">
        <v>5</v>
      </c>
      <c r="BR426">
        <v>5</v>
      </c>
      <c r="BT426">
        <v>4</v>
      </c>
      <c r="BW426">
        <v>3</v>
      </c>
      <c r="BY426">
        <v>0</v>
      </c>
      <c r="BZ426">
        <v>3</v>
      </c>
      <c r="CB426">
        <v>0</v>
      </c>
      <c r="CC426">
        <v>2</v>
      </c>
      <c r="CD426">
        <v>2</v>
      </c>
      <c r="CE426">
        <v>2</v>
      </c>
      <c r="CF426">
        <v>1</v>
      </c>
      <c r="CI426">
        <f t="shared" si="136"/>
        <v>61</v>
      </c>
      <c r="CJ426">
        <f t="shared" si="137"/>
        <v>17</v>
      </c>
      <c r="CK426" s="7">
        <f t="shared" si="138"/>
        <v>0.52777777777777779</v>
      </c>
      <c r="CL426">
        <v>71</v>
      </c>
      <c r="CM426" s="7">
        <f t="shared" si="150"/>
        <v>0.85915492957746475</v>
      </c>
      <c r="CN426">
        <f t="shared" si="139"/>
        <v>13</v>
      </c>
      <c r="CO426">
        <f t="shared" si="140"/>
        <v>4</v>
      </c>
      <c r="CP426" s="7">
        <f t="shared" si="141"/>
        <v>0.66666666666666663</v>
      </c>
      <c r="CQ426" s="3">
        <v>28</v>
      </c>
      <c r="CR426" s="7">
        <f t="shared" si="142"/>
        <v>0.4642857142857143</v>
      </c>
      <c r="CS426" s="3"/>
      <c r="CT426" s="42"/>
      <c r="CU426" s="41">
        <v>100</v>
      </c>
      <c r="CV426" s="41">
        <v>50</v>
      </c>
      <c r="CW426" s="41">
        <v>100</v>
      </c>
      <c r="CX426" s="41">
        <v>100</v>
      </c>
      <c r="CY426" s="41">
        <v>50</v>
      </c>
      <c r="CZ426" s="41">
        <v>100</v>
      </c>
      <c r="DA426" s="42"/>
      <c r="DB426" s="42"/>
      <c r="DC426" s="41">
        <v>50</v>
      </c>
      <c r="DD426" s="31">
        <v>78.571428571428569</v>
      </c>
      <c r="DE426" s="41">
        <v>100</v>
      </c>
      <c r="DF426" s="41">
        <v>0</v>
      </c>
      <c r="DG426" s="42"/>
      <c r="DH426" s="42"/>
      <c r="DI426" s="31">
        <v>50</v>
      </c>
      <c r="DJ426" s="42"/>
      <c r="DK426" s="41">
        <v>0</v>
      </c>
      <c r="DL426" s="41">
        <v>100</v>
      </c>
      <c r="DM426" s="31">
        <v>50</v>
      </c>
      <c r="DN426" s="39"/>
      <c r="DO426" s="39"/>
      <c r="DP426" s="39"/>
      <c r="DQ426" s="39">
        <v>80</v>
      </c>
      <c r="DR426" s="31">
        <v>80</v>
      </c>
      <c r="DS426" s="39"/>
      <c r="DT426" s="39"/>
      <c r="DU426" s="39"/>
      <c r="DV426" s="39"/>
      <c r="DW426" s="39"/>
      <c r="DX426" s="31"/>
      <c r="DY426" s="39">
        <v>100</v>
      </c>
      <c r="DZ426" s="39">
        <v>100</v>
      </c>
      <c r="EA426" s="31">
        <v>100</v>
      </c>
      <c r="EB426" s="39">
        <v>100</v>
      </c>
      <c r="EC426" s="39">
        <v>100</v>
      </c>
      <c r="ED426" s="31">
        <v>100</v>
      </c>
      <c r="EE426" s="39">
        <v>50</v>
      </c>
      <c r="EF426" s="39"/>
      <c r="EG426" s="39">
        <v>75</v>
      </c>
      <c r="EH426" s="39"/>
      <c r="EI426" s="39"/>
      <c r="EJ426" s="31">
        <v>62.5</v>
      </c>
      <c r="EK426" s="40">
        <v>75.263157894736835</v>
      </c>
      <c r="EL426">
        <v>50</v>
      </c>
      <c r="EO426">
        <v>50</v>
      </c>
      <c r="ER426">
        <v>100</v>
      </c>
      <c r="ES426">
        <v>100</v>
      </c>
      <c r="ET426">
        <v>100</v>
      </c>
      <c r="EU426">
        <v>0</v>
      </c>
      <c r="EX426" s="6">
        <f t="shared" si="145"/>
        <v>66.666666666666671</v>
      </c>
      <c r="EY426">
        <f t="shared" si="146"/>
        <v>50</v>
      </c>
      <c r="EZ426" s="6">
        <f t="shared" si="147"/>
        <v>50</v>
      </c>
      <c r="FA426" s="6">
        <f t="shared" si="148"/>
        <v>75</v>
      </c>
      <c r="FB426" s="6">
        <f t="shared" si="149"/>
        <v>50</v>
      </c>
    </row>
    <row r="427" spans="1:158" x14ac:dyDescent="0.2">
      <c r="A427" t="s">
        <v>483</v>
      </c>
      <c r="B427" s="5">
        <v>1</v>
      </c>
      <c r="C427" s="5">
        <v>1</v>
      </c>
      <c r="D427">
        <v>3</v>
      </c>
      <c r="E427">
        <v>2</v>
      </c>
      <c r="F427">
        <v>1</v>
      </c>
      <c r="H427">
        <f>COUNTIFS(R427, 2, I427, 0)</f>
        <v>1</v>
      </c>
      <c r="I427">
        <f t="shared" si="144"/>
        <v>0</v>
      </c>
      <c r="J427" s="9">
        <f>SUM(COUNTIFS(I427, 0, H427, 0, O427, {"1";"2";"3"}))</f>
        <v>0</v>
      </c>
      <c r="K427" s="9">
        <f t="shared" si="135"/>
        <v>0</v>
      </c>
      <c r="L427">
        <v>1</v>
      </c>
      <c r="M427" s="5">
        <v>1</v>
      </c>
      <c r="N427" s="5">
        <v>1</v>
      </c>
      <c r="O427" s="5">
        <v>4</v>
      </c>
      <c r="P427" s="5">
        <v>2</v>
      </c>
      <c r="Q427" s="5">
        <v>2007</v>
      </c>
      <c r="R427" s="5">
        <v>2</v>
      </c>
      <c r="S427" s="5">
        <v>2</v>
      </c>
      <c r="T427" s="5">
        <v>1</v>
      </c>
      <c r="U427" s="5">
        <v>1</v>
      </c>
      <c r="V427" s="5">
        <v>0</v>
      </c>
      <c r="W427" s="5">
        <v>0</v>
      </c>
      <c r="X427" s="5">
        <v>0</v>
      </c>
      <c r="Y427" s="5">
        <v>0</v>
      </c>
      <c r="Z427" s="5">
        <v>3</v>
      </c>
      <c r="AA427" s="3"/>
      <c r="AB427" s="3"/>
      <c r="AC427" s="3"/>
      <c r="AD427" s="3"/>
      <c r="AE427" s="5">
        <v>2</v>
      </c>
      <c r="AF427" s="5">
        <v>1</v>
      </c>
      <c r="AG427" s="3"/>
      <c r="AH427" s="5">
        <v>6</v>
      </c>
      <c r="AI427" s="5">
        <v>6</v>
      </c>
      <c r="AJ427" s="11" t="s">
        <v>484</v>
      </c>
      <c r="AK427" s="14" t="s">
        <v>968</v>
      </c>
      <c r="AL427">
        <v>0</v>
      </c>
      <c r="AM427">
        <v>2</v>
      </c>
      <c r="AN427">
        <v>3</v>
      </c>
      <c r="AO427">
        <v>1</v>
      </c>
      <c r="AP427">
        <v>1</v>
      </c>
      <c r="AQ427">
        <v>1</v>
      </c>
      <c r="AR427">
        <v>1</v>
      </c>
      <c r="AS427">
        <v>1</v>
      </c>
      <c r="AT427">
        <v>1</v>
      </c>
      <c r="AU427">
        <v>1</v>
      </c>
      <c r="AV427">
        <v>1</v>
      </c>
      <c r="AW427">
        <v>1</v>
      </c>
      <c r="AX427">
        <v>2</v>
      </c>
      <c r="BD427">
        <v>1</v>
      </c>
      <c r="BG427">
        <v>3</v>
      </c>
      <c r="BH427">
        <v>2</v>
      </c>
      <c r="BI427">
        <v>1</v>
      </c>
      <c r="BJ427">
        <v>5</v>
      </c>
      <c r="BK427">
        <v>6</v>
      </c>
      <c r="BL427">
        <v>3</v>
      </c>
      <c r="BM427">
        <v>1</v>
      </c>
      <c r="BN427">
        <v>5</v>
      </c>
      <c r="BO427">
        <v>4</v>
      </c>
      <c r="BP427">
        <v>4</v>
      </c>
      <c r="BQ427">
        <v>4</v>
      </c>
      <c r="BR427">
        <v>5</v>
      </c>
      <c r="BS427">
        <v>3</v>
      </c>
      <c r="BT427">
        <v>1</v>
      </c>
      <c r="BU427">
        <v>1</v>
      </c>
      <c r="BV427">
        <v>1</v>
      </c>
      <c r="BW427">
        <v>4</v>
      </c>
      <c r="BX427">
        <v>4</v>
      </c>
      <c r="BY427">
        <v>4</v>
      </c>
      <c r="BZ427">
        <v>3</v>
      </c>
      <c r="CA427">
        <v>3</v>
      </c>
      <c r="CB427">
        <v>2</v>
      </c>
      <c r="CC427">
        <v>0</v>
      </c>
      <c r="CD427">
        <v>1</v>
      </c>
      <c r="CF427">
        <v>2</v>
      </c>
      <c r="CG427">
        <v>2</v>
      </c>
      <c r="CH427">
        <v>2</v>
      </c>
      <c r="CI427">
        <f t="shared" si="136"/>
        <v>66</v>
      </c>
      <c r="CJ427">
        <f t="shared" si="137"/>
        <v>7</v>
      </c>
      <c r="CK427" s="7">
        <f t="shared" si="138"/>
        <v>0.80555555555555558</v>
      </c>
      <c r="CL427">
        <v>132</v>
      </c>
      <c r="CM427" s="7">
        <f t="shared" si="150"/>
        <v>0.5</v>
      </c>
      <c r="CN427">
        <f t="shared" si="139"/>
        <v>27</v>
      </c>
      <c r="CO427">
        <f t="shared" si="140"/>
        <v>1</v>
      </c>
      <c r="CP427" s="7">
        <f t="shared" si="141"/>
        <v>0.91666666666666663</v>
      </c>
      <c r="CQ427" s="3">
        <v>40</v>
      </c>
      <c r="CR427" s="7">
        <f t="shared" si="142"/>
        <v>0.67500000000000004</v>
      </c>
      <c r="CS427" s="3"/>
      <c r="CT427" s="41">
        <v>0</v>
      </c>
      <c r="CU427" s="41">
        <v>0</v>
      </c>
      <c r="CV427" s="41">
        <v>0</v>
      </c>
      <c r="CW427" s="41">
        <v>0</v>
      </c>
      <c r="CX427" s="41">
        <v>0</v>
      </c>
      <c r="CY427" s="41">
        <v>0</v>
      </c>
      <c r="CZ427" s="41">
        <v>0</v>
      </c>
      <c r="DA427" s="41">
        <v>0</v>
      </c>
      <c r="DB427" s="41">
        <v>0</v>
      </c>
      <c r="DC427" s="41">
        <v>50</v>
      </c>
      <c r="DD427" s="31">
        <v>5</v>
      </c>
      <c r="DE427" s="42"/>
      <c r="DF427" s="42"/>
      <c r="DG427" s="42"/>
      <c r="DH427" s="42"/>
      <c r="DI427" s="31"/>
      <c r="DJ427" s="42"/>
      <c r="DK427" s="41">
        <v>0</v>
      </c>
      <c r="DL427" s="42"/>
      <c r="DM427" s="31">
        <v>0</v>
      </c>
      <c r="DN427" s="39">
        <v>0</v>
      </c>
      <c r="DO427" s="39">
        <v>0</v>
      </c>
      <c r="DP427" s="39">
        <v>60</v>
      </c>
      <c r="DQ427" s="39">
        <v>60</v>
      </c>
      <c r="DR427" s="31">
        <v>30</v>
      </c>
      <c r="DS427" s="39">
        <v>80</v>
      </c>
      <c r="DT427" s="39">
        <v>100</v>
      </c>
      <c r="DU427" s="39">
        <v>40</v>
      </c>
      <c r="DV427" s="39">
        <v>80</v>
      </c>
      <c r="DW427" s="39">
        <v>60</v>
      </c>
      <c r="DX427" s="31">
        <v>72</v>
      </c>
      <c r="DY427" s="39"/>
      <c r="DZ427" s="39">
        <v>100</v>
      </c>
      <c r="EA427" s="31">
        <v>100</v>
      </c>
      <c r="EB427" s="39">
        <v>40</v>
      </c>
      <c r="EC427" s="39">
        <v>25</v>
      </c>
      <c r="ED427" s="31">
        <v>32.5</v>
      </c>
      <c r="EE427" s="39">
        <v>25</v>
      </c>
      <c r="EF427" s="39">
        <v>50</v>
      </c>
      <c r="EG427" s="39">
        <v>0</v>
      </c>
      <c r="EH427" s="39">
        <v>0</v>
      </c>
      <c r="EI427" s="39">
        <v>0</v>
      </c>
      <c r="EJ427" s="31">
        <v>15</v>
      </c>
      <c r="EK427" s="40">
        <v>28.275862068965516</v>
      </c>
      <c r="EL427">
        <v>75</v>
      </c>
      <c r="EM427">
        <v>75</v>
      </c>
      <c r="EN427">
        <v>75</v>
      </c>
      <c r="EO427">
        <v>50</v>
      </c>
      <c r="EP427">
        <v>50</v>
      </c>
      <c r="EQ427">
        <v>25</v>
      </c>
      <c r="ES427">
        <v>0</v>
      </c>
      <c r="EU427">
        <v>100</v>
      </c>
      <c r="EV427">
        <v>100</v>
      </c>
      <c r="EW427">
        <v>100</v>
      </c>
      <c r="EX427" s="6">
        <f t="shared" si="145"/>
        <v>65</v>
      </c>
      <c r="EY427">
        <f t="shared" si="146"/>
        <v>75</v>
      </c>
      <c r="EZ427" s="6">
        <f t="shared" si="147"/>
        <v>58.333333333333336</v>
      </c>
      <c r="FA427" s="6">
        <f t="shared" si="148"/>
        <v>75</v>
      </c>
      <c r="FB427" s="6">
        <f t="shared" si="149"/>
        <v>50</v>
      </c>
    </row>
    <row r="428" spans="1:158" x14ac:dyDescent="0.2">
      <c r="A428" t="s">
        <v>485</v>
      </c>
      <c r="B428" s="5">
        <v>1</v>
      </c>
      <c r="C428" s="5">
        <v>1</v>
      </c>
      <c r="D428">
        <v>3</v>
      </c>
      <c r="E428">
        <v>2</v>
      </c>
      <c r="F428">
        <v>1</v>
      </c>
      <c r="H428">
        <f>COUNTIFS(R428, 2, I428, 0)</f>
        <v>1</v>
      </c>
      <c r="I428">
        <f t="shared" si="144"/>
        <v>0</v>
      </c>
      <c r="J428" s="9">
        <f>SUM(COUNTIFS(I428, 0, H428, 0, O428, {"1";"2";"3"}))</f>
        <v>0</v>
      </c>
      <c r="K428" s="9">
        <f t="shared" si="135"/>
        <v>0</v>
      </c>
      <c r="L428">
        <v>1</v>
      </c>
      <c r="M428" s="5">
        <v>1</v>
      </c>
      <c r="N428" s="5">
        <v>1</v>
      </c>
      <c r="O428" s="5">
        <v>1</v>
      </c>
      <c r="P428" s="5">
        <v>2</v>
      </c>
      <c r="Q428" s="5">
        <v>2012</v>
      </c>
      <c r="R428" s="5">
        <v>2</v>
      </c>
      <c r="S428" s="5">
        <v>2</v>
      </c>
      <c r="T428" s="5">
        <v>1</v>
      </c>
      <c r="U428" s="5">
        <v>1</v>
      </c>
      <c r="V428" s="5">
        <v>0</v>
      </c>
      <c r="W428" s="5">
        <v>0</v>
      </c>
      <c r="X428" s="5">
        <v>0</v>
      </c>
      <c r="Y428" s="5">
        <v>0</v>
      </c>
      <c r="Z428" s="5">
        <v>2</v>
      </c>
      <c r="AA428" s="3"/>
      <c r="AB428" s="3"/>
      <c r="AC428" s="3"/>
      <c r="AD428" s="3"/>
      <c r="AE428" s="5">
        <v>2</v>
      </c>
      <c r="AF428" s="5">
        <v>3</v>
      </c>
      <c r="AG428" s="5">
        <v>3</v>
      </c>
      <c r="AH428" s="5">
        <v>5</v>
      </c>
      <c r="AI428" s="5">
        <v>5</v>
      </c>
      <c r="AJ428" s="11" t="s">
        <v>486</v>
      </c>
      <c r="AK428" s="14" t="s">
        <v>963</v>
      </c>
      <c r="AL428">
        <v>1</v>
      </c>
      <c r="AM428">
        <v>4</v>
      </c>
      <c r="AN428">
        <v>2</v>
      </c>
      <c r="AO428">
        <v>2</v>
      </c>
      <c r="AP428">
        <v>3</v>
      </c>
      <c r="AQ428">
        <v>3</v>
      </c>
      <c r="AR428">
        <v>2</v>
      </c>
      <c r="AS428">
        <v>3</v>
      </c>
      <c r="AT428">
        <v>3</v>
      </c>
      <c r="AU428">
        <v>3</v>
      </c>
      <c r="AV428">
        <v>3</v>
      </c>
      <c r="AW428">
        <v>3</v>
      </c>
      <c r="AX428">
        <v>3</v>
      </c>
      <c r="AY428">
        <v>1</v>
      </c>
      <c r="AZ428">
        <v>1</v>
      </c>
      <c r="BA428">
        <v>1</v>
      </c>
      <c r="BB428">
        <v>1</v>
      </c>
      <c r="BC428">
        <v>2</v>
      </c>
      <c r="BD428">
        <v>2</v>
      </c>
      <c r="BE428">
        <v>2</v>
      </c>
      <c r="BF428">
        <v>3</v>
      </c>
      <c r="BG428">
        <v>4</v>
      </c>
      <c r="BH428">
        <v>4</v>
      </c>
      <c r="BI428">
        <v>3</v>
      </c>
      <c r="BJ428">
        <v>4</v>
      </c>
      <c r="BK428">
        <v>4</v>
      </c>
      <c r="BL428">
        <v>3</v>
      </c>
      <c r="BM428">
        <v>2</v>
      </c>
      <c r="BN428">
        <v>4</v>
      </c>
      <c r="BO428">
        <v>3</v>
      </c>
      <c r="BP428">
        <v>4</v>
      </c>
      <c r="BQ428">
        <v>3</v>
      </c>
      <c r="BR428">
        <v>3</v>
      </c>
      <c r="BS428">
        <v>4</v>
      </c>
      <c r="BT428">
        <v>4</v>
      </c>
      <c r="BU428">
        <v>4</v>
      </c>
      <c r="BV428">
        <v>4</v>
      </c>
      <c r="BW428">
        <v>3</v>
      </c>
      <c r="BX428">
        <v>3</v>
      </c>
      <c r="BY428">
        <v>2</v>
      </c>
      <c r="BZ428">
        <v>4</v>
      </c>
      <c r="CA428">
        <v>2</v>
      </c>
      <c r="CB428">
        <v>3</v>
      </c>
      <c r="CC428">
        <v>2</v>
      </c>
      <c r="CD428">
        <v>2</v>
      </c>
      <c r="CE428">
        <v>1</v>
      </c>
      <c r="CF428">
        <v>2</v>
      </c>
      <c r="CG428">
        <v>2</v>
      </c>
      <c r="CH428">
        <v>2</v>
      </c>
      <c r="CI428">
        <f t="shared" si="136"/>
        <v>104</v>
      </c>
      <c r="CJ428">
        <f t="shared" si="137"/>
        <v>0</v>
      </c>
      <c r="CK428" s="7">
        <f t="shared" si="138"/>
        <v>1</v>
      </c>
      <c r="CL428">
        <v>149</v>
      </c>
      <c r="CM428" s="7">
        <f t="shared" si="150"/>
        <v>0.69798657718120805</v>
      </c>
      <c r="CN428">
        <f t="shared" si="139"/>
        <v>28</v>
      </c>
      <c r="CO428">
        <f t="shared" si="140"/>
        <v>0</v>
      </c>
      <c r="CP428" s="7">
        <f t="shared" si="141"/>
        <v>1</v>
      </c>
      <c r="CQ428" s="3">
        <v>42</v>
      </c>
      <c r="CR428" s="7">
        <f t="shared" si="142"/>
        <v>0.66666666666666663</v>
      </c>
      <c r="CS428" s="3"/>
      <c r="CT428" s="41">
        <v>50</v>
      </c>
      <c r="CU428" s="41">
        <v>100</v>
      </c>
      <c r="CV428" s="41">
        <v>100</v>
      </c>
      <c r="CW428" s="41">
        <v>50</v>
      </c>
      <c r="CX428" s="41">
        <v>100</v>
      </c>
      <c r="CY428" s="41">
        <v>100</v>
      </c>
      <c r="CZ428" s="41">
        <v>100</v>
      </c>
      <c r="DA428" s="41">
        <v>100</v>
      </c>
      <c r="DB428" s="41">
        <v>100</v>
      </c>
      <c r="DC428" s="41">
        <v>100</v>
      </c>
      <c r="DD428" s="31">
        <v>90</v>
      </c>
      <c r="DE428" s="41">
        <v>0</v>
      </c>
      <c r="DF428" s="41">
        <v>0</v>
      </c>
      <c r="DG428" s="41">
        <v>0</v>
      </c>
      <c r="DH428" s="41">
        <v>0</v>
      </c>
      <c r="DI428" s="31">
        <v>0</v>
      </c>
      <c r="DJ428" s="41">
        <v>100</v>
      </c>
      <c r="DK428" s="41">
        <v>100</v>
      </c>
      <c r="DL428" s="41">
        <v>100</v>
      </c>
      <c r="DM428" s="31">
        <v>100</v>
      </c>
      <c r="DN428" s="39">
        <v>40</v>
      </c>
      <c r="DO428" s="39">
        <v>20</v>
      </c>
      <c r="DP428" s="39">
        <v>40</v>
      </c>
      <c r="DQ428" s="39">
        <v>40</v>
      </c>
      <c r="DR428" s="31">
        <v>35</v>
      </c>
      <c r="DS428" s="39">
        <v>60</v>
      </c>
      <c r="DT428" s="39">
        <v>60</v>
      </c>
      <c r="DU428" s="39">
        <v>40</v>
      </c>
      <c r="DV428" s="39">
        <v>60</v>
      </c>
      <c r="DW428" s="39">
        <v>60</v>
      </c>
      <c r="DX428" s="31">
        <v>56</v>
      </c>
      <c r="DY428" s="39">
        <v>50</v>
      </c>
      <c r="DZ428" s="39">
        <v>50</v>
      </c>
      <c r="EA428" s="31">
        <v>50</v>
      </c>
      <c r="EB428" s="39">
        <v>60</v>
      </c>
      <c r="EC428" s="39">
        <v>75</v>
      </c>
      <c r="ED428" s="31">
        <v>67.5</v>
      </c>
      <c r="EE428" s="39">
        <v>75</v>
      </c>
      <c r="EF428" s="39">
        <v>75</v>
      </c>
      <c r="EG428" s="39">
        <v>75</v>
      </c>
      <c r="EH428" s="39">
        <v>75</v>
      </c>
      <c r="EI428" s="39">
        <v>75</v>
      </c>
      <c r="EJ428" s="31">
        <v>75</v>
      </c>
      <c r="EK428" s="40">
        <v>62.638888888888886</v>
      </c>
      <c r="EL428">
        <v>50</v>
      </c>
      <c r="EM428">
        <v>50</v>
      </c>
      <c r="EN428">
        <v>25</v>
      </c>
      <c r="EO428">
        <v>75</v>
      </c>
      <c r="EP428">
        <v>25</v>
      </c>
      <c r="EQ428">
        <v>50</v>
      </c>
      <c r="ER428">
        <v>100</v>
      </c>
      <c r="ES428">
        <v>100</v>
      </c>
      <c r="ET428">
        <v>0</v>
      </c>
      <c r="EU428">
        <v>100</v>
      </c>
      <c r="EV428">
        <v>100</v>
      </c>
      <c r="EW428">
        <v>100</v>
      </c>
      <c r="EX428" s="6">
        <f t="shared" si="145"/>
        <v>64.583333333333329</v>
      </c>
      <c r="EY428">
        <f t="shared" si="146"/>
        <v>50</v>
      </c>
      <c r="EZ428" s="6">
        <f t="shared" si="147"/>
        <v>45.833333333333336</v>
      </c>
      <c r="FA428" s="6">
        <f t="shared" si="148"/>
        <v>83.333333333333329</v>
      </c>
      <c r="FB428" s="6">
        <f t="shared" si="149"/>
        <v>43.75</v>
      </c>
    </row>
    <row r="429" spans="1:158" x14ac:dyDescent="0.2">
      <c r="A429" t="s">
        <v>487</v>
      </c>
      <c r="B429" s="5">
        <v>1</v>
      </c>
      <c r="C429" s="5">
        <v>1</v>
      </c>
      <c r="D429">
        <v>3</v>
      </c>
      <c r="E429">
        <v>2</v>
      </c>
      <c r="F429">
        <v>1</v>
      </c>
      <c r="H429">
        <f>COUNTIFS(R429, 2, I429, 0)</f>
        <v>1</v>
      </c>
      <c r="I429">
        <f t="shared" si="144"/>
        <v>0</v>
      </c>
      <c r="J429" s="9">
        <f>SUM(COUNTIFS(I429, 0, H429, 0, O429, {"1";"2";"3"}))</f>
        <v>0</v>
      </c>
      <c r="K429" s="9">
        <f t="shared" si="135"/>
        <v>0</v>
      </c>
      <c r="L429">
        <v>1</v>
      </c>
      <c r="M429" s="5">
        <v>1</v>
      </c>
      <c r="N429" s="5">
        <v>1</v>
      </c>
      <c r="O429" s="5">
        <v>1</v>
      </c>
      <c r="P429" s="5">
        <v>3</v>
      </c>
      <c r="Q429" s="5">
        <v>2007</v>
      </c>
      <c r="R429" s="5">
        <v>2</v>
      </c>
      <c r="S429" s="5">
        <v>1</v>
      </c>
      <c r="T429" s="5">
        <v>1</v>
      </c>
      <c r="U429" s="5">
        <v>0</v>
      </c>
      <c r="V429" s="5">
        <v>1</v>
      </c>
      <c r="W429" s="5">
        <v>0</v>
      </c>
      <c r="X429" s="5">
        <v>0</v>
      </c>
      <c r="Y429" s="5">
        <v>0</v>
      </c>
      <c r="Z429" s="5">
        <v>1</v>
      </c>
      <c r="AA429" s="3"/>
      <c r="AB429" s="3"/>
      <c r="AC429" s="3"/>
      <c r="AD429" s="3"/>
      <c r="AE429" s="5">
        <v>3</v>
      </c>
      <c r="AF429" s="5">
        <v>1</v>
      </c>
      <c r="AG429" s="5">
        <v>2</v>
      </c>
      <c r="AH429" s="5">
        <v>6</v>
      </c>
      <c r="AI429" s="5">
        <v>5</v>
      </c>
      <c r="AJ429" s="11" t="s">
        <v>488</v>
      </c>
      <c r="AK429" s="14" t="s">
        <v>968</v>
      </c>
      <c r="AL429">
        <v>0</v>
      </c>
      <c r="AM429">
        <v>2</v>
      </c>
      <c r="AN429">
        <v>2</v>
      </c>
      <c r="AO429">
        <v>1</v>
      </c>
      <c r="AP429">
        <v>2</v>
      </c>
      <c r="AQ429">
        <v>2</v>
      </c>
      <c r="AR429">
        <v>1</v>
      </c>
      <c r="AS429">
        <v>1</v>
      </c>
      <c r="AT429">
        <v>1</v>
      </c>
      <c r="AU429">
        <v>2</v>
      </c>
      <c r="AV429">
        <v>2</v>
      </c>
      <c r="AW429">
        <v>2</v>
      </c>
      <c r="AX429">
        <v>3</v>
      </c>
      <c r="AY429">
        <v>2</v>
      </c>
      <c r="AZ429">
        <v>1</v>
      </c>
      <c r="BA429">
        <v>1</v>
      </c>
      <c r="BB429">
        <v>2</v>
      </c>
      <c r="BC429">
        <v>2</v>
      </c>
      <c r="BD429">
        <v>1</v>
      </c>
      <c r="BE429">
        <v>1</v>
      </c>
      <c r="BF429">
        <v>3</v>
      </c>
      <c r="BG429">
        <v>3</v>
      </c>
      <c r="BH429">
        <v>2</v>
      </c>
      <c r="BI429">
        <v>2</v>
      </c>
      <c r="BJ429">
        <v>4</v>
      </c>
      <c r="BK429">
        <v>4</v>
      </c>
      <c r="BL429">
        <v>3</v>
      </c>
      <c r="BM429">
        <v>2</v>
      </c>
      <c r="BN429">
        <v>5</v>
      </c>
      <c r="BO429">
        <v>5</v>
      </c>
      <c r="BP429">
        <v>3</v>
      </c>
      <c r="BQ429">
        <v>2</v>
      </c>
      <c r="BR429">
        <v>3</v>
      </c>
      <c r="BS429">
        <v>2</v>
      </c>
      <c r="BT429">
        <v>2</v>
      </c>
      <c r="BU429">
        <v>3</v>
      </c>
      <c r="BV429">
        <v>1</v>
      </c>
      <c r="BW429">
        <v>2</v>
      </c>
      <c r="BX429">
        <v>2</v>
      </c>
      <c r="BY429">
        <v>2</v>
      </c>
      <c r="BZ429">
        <v>4</v>
      </c>
      <c r="CA429">
        <v>3</v>
      </c>
      <c r="CB429">
        <v>1</v>
      </c>
      <c r="CC429">
        <v>2</v>
      </c>
      <c r="CD429">
        <v>2</v>
      </c>
      <c r="CE429">
        <v>1</v>
      </c>
      <c r="CF429">
        <v>2</v>
      </c>
      <c r="CG429">
        <v>2</v>
      </c>
      <c r="CH429">
        <v>2</v>
      </c>
      <c r="CI429">
        <f t="shared" si="136"/>
        <v>80</v>
      </c>
      <c r="CJ429">
        <f t="shared" si="137"/>
        <v>0</v>
      </c>
      <c r="CK429" s="7">
        <f t="shared" si="138"/>
        <v>1</v>
      </c>
      <c r="CL429">
        <v>149</v>
      </c>
      <c r="CM429" s="7">
        <f t="shared" si="150"/>
        <v>0.53691275167785235</v>
      </c>
      <c r="CN429">
        <f t="shared" si="139"/>
        <v>25</v>
      </c>
      <c r="CO429">
        <f t="shared" si="140"/>
        <v>0</v>
      </c>
      <c r="CP429" s="7">
        <f t="shared" si="141"/>
        <v>1</v>
      </c>
      <c r="CQ429" s="3">
        <v>42</v>
      </c>
      <c r="CR429" s="7">
        <f t="shared" si="142"/>
        <v>0.59523809523809523</v>
      </c>
      <c r="CS429" s="3"/>
      <c r="CT429" s="41">
        <v>0</v>
      </c>
      <c r="CU429" s="41">
        <v>50</v>
      </c>
      <c r="CV429" s="41">
        <v>50</v>
      </c>
      <c r="CW429" s="41">
        <v>0</v>
      </c>
      <c r="CX429" s="41">
        <v>0</v>
      </c>
      <c r="CY429" s="41">
        <v>0</v>
      </c>
      <c r="CZ429" s="41">
        <v>50</v>
      </c>
      <c r="DA429" s="41">
        <v>50</v>
      </c>
      <c r="DB429" s="41">
        <v>50</v>
      </c>
      <c r="DC429" s="41">
        <v>100</v>
      </c>
      <c r="DD429" s="31">
        <v>35</v>
      </c>
      <c r="DE429" s="41">
        <v>100</v>
      </c>
      <c r="DF429" s="41">
        <v>0</v>
      </c>
      <c r="DG429" s="41">
        <v>0</v>
      </c>
      <c r="DH429" s="41">
        <v>100</v>
      </c>
      <c r="DI429" s="31">
        <v>50</v>
      </c>
      <c r="DJ429" s="41">
        <v>100</v>
      </c>
      <c r="DK429" s="41">
        <v>0</v>
      </c>
      <c r="DL429" s="41">
        <v>0</v>
      </c>
      <c r="DM429" s="31">
        <v>33.333333333333336</v>
      </c>
      <c r="DN429" s="39">
        <v>20</v>
      </c>
      <c r="DO429" s="39">
        <v>20</v>
      </c>
      <c r="DP429" s="39">
        <v>80</v>
      </c>
      <c r="DQ429" s="39">
        <v>20</v>
      </c>
      <c r="DR429" s="31">
        <v>35</v>
      </c>
      <c r="DS429" s="39">
        <v>60</v>
      </c>
      <c r="DT429" s="39">
        <v>60</v>
      </c>
      <c r="DU429" s="39">
        <v>40</v>
      </c>
      <c r="DV429" s="39">
        <v>80</v>
      </c>
      <c r="DW429" s="39">
        <v>40</v>
      </c>
      <c r="DX429" s="31">
        <v>56</v>
      </c>
      <c r="DY429" s="39">
        <v>50</v>
      </c>
      <c r="DZ429" s="39">
        <v>50</v>
      </c>
      <c r="EA429" s="31">
        <v>50</v>
      </c>
      <c r="EB429" s="39">
        <v>40</v>
      </c>
      <c r="EC429" s="39">
        <v>25</v>
      </c>
      <c r="ED429" s="31">
        <v>32.5</v>
      </c>
      <c r="EE429" s="39">
        <v>25</v>
      </c>
      <c r="EF429" s="39">
        <v>25</v>
      </c>
      <c r="EG429" s="39">
        <v>25</v>
      </c>
      <c r="EH429" s="39">
        <v>50</v>
      </c>
      <c r="EI429" s="39">
        <v>0</v>
      </c>
      <c r="EJ429" s="31">
        <v>25</v>
      </c>
      <c r="EK429" s="40">
        <v>38.472222222222221</v>
      </c>
      <c r="EL429">
        <v>25</v>
      </c>
      <c r="EM429">
        <v>25</v>
      </c>
      <c r="EN429">
        <v>25</v>
      </c>
      <c r="EO429">
        <v>75</v>
      </c>
      <c r="EP429">
        <v>50</v>
      </c>
      <c r="EQ429">
        <v>0</v>
      </c>
      <c r="ER429">
        <v>100</v>
      </c>
      <c r="ES429">
        <v>100</v>
      </c>
      <c r="ET429">
        <v>0</v>
      </c>
      <c r="EU429">
        <v>100</v>
      </c>
      <c r="EV429">
        <v>100</v>
      </c>
      <c r="EW429">
        <v>100</v>
      </c>
      <c r="EX429" s="6">
        <f t="shared" si="145"/>
        <v>58.333333333333336</v>
      </c>
      <c r="EY429">
        <f t="shared" si="146"/>
        <v>25</v>
      </c>
      <c r="EZ429" s="6">
        <f t="shared" si="147"/>
        <v>33.333333333333336</v>
      </c>
      <c r="FA429" s="6">
        <f t="shared" si="148"/>
        <v>83.333333333333329</v>
      </c>
      <c r="FB429" s="6">
        <f t="shared" si="149"/>
        <v>37.5</v>
      </c>
    </row>
    <row r="430" spans="1:158" x14ac:dyDescent="0.2">
      <c r="A430" t="s">
        <v>489</v>
      </c>
      <c r="B430" s="5">
        <v>1</v>
      </c>
      <c r="C430" s="5">
        <v>1</v>
      </c>
      <c r="D430">
        <v>3</v>
      </c>
      <c r="E430">
        <v>2</v>
      </c>
      <c r="F430">
        <v>1</v>
      </c>
      <c r="H430">
        <f>COUNTIFS(R430, 2, I430, 0)</f>
        <v>1</v>
      </c>
      <c r="I430">
        <f t="shared" si="144"/>
        <v>0</v>
      </c>
      <c r="J430" s="9">
        <f>SUM(COUNTIFS(I430, 0, H430, 0, O430, {"1";"2";"3"}))</f>
        <v>0</v>
      </c>
      <c r="K430" s="9">
        <f t="shared" si="135"/>
        <v>0</v>
      </c>
      <c r="L430">
        <v>1</v>
      </c>
      <c r="M430" s="5">
        <v>1</v>
      </c>
      <c r="N430" s="5">
        <v>1</v>
      </c>
      <c r="O430" s="5">
        <v>1</v>
      </c>
      <c r="P430" s="5">
        <v>2</v>
      </c>
      <c r="Q430" s="5">
        <v>2006</v>
      </c>
      <c r="R430" s="5">
        <v>2</v>
      </c>
      <c r="S430" s="5">
        <v>2</v>
      </c>
      <c r="T430" s="5">
        <v>1</v>
      </c>
      <c r="U430" s="5">
        <v>1</v>
      </c>
      <c r="V430" s="5">
        <v>0</v>
      </c>
      <c r="W430" s="5">
        <v>0</v>
      </c>
      <c r="X430" s="5">
        <v>0</v>
      </c>
      <c r="Y430" s="5">
        <v>0</v>
      </c>
      <c r="Z430" s="5">
        <v>1</v>
      </c>
      <c r="AA430" s="3"/>
      <c r="AB430" s="3"/>
      <c r="AC430" s="3"/>
      <c r="AD430" s="3"/>
      <c r="AE430" s="5">
        <v>2</v>
      </c>
      <c r="AF430" s="5">
        <v>1</v>
      </c>
      <c r="AG430" s="5">
        <v>3</v>
      </c>
      <c r="AH430" s="5">
        <v>6</v>
      </c>
      <c r="AI430" s="5">
        <v>6</v>
      </c>
      <c r="AJ430" s="11" t="s">
        <v>490</v>
      </c>
      <c r="AK430" s="14" t="s">
        <v>964</v>
      </c>
      <c r="AL430">
        <v>0</v>
      </c>
      <c r="AM430">
        <v>3</v>
      </c>
      <c r="AN430">
        <v>3</v>
      </c>
      <c r="AO430">
        <v>2</v>
      </c>
      <c r="AP430">
        <v>3</v>
      </c>
      <c r="AQ430">
        <v>3</v>
      </c>
      <c r="AR430">
        <v>2</v>
      </c>
      <c r="AS430">
        <v>3</v>
      </c>
      <c r="AT430">
        <v>3</v>
      </c>
      <c r="AU430">
        <v>3</v>
      </c>
      <c r="AV430">
        <v>3</v>
      </c>
      <c r="AW430">
        <v>3</v>
      </c>
      <c r="AX430">
        <v>3</v>
      </c>
      <c r="AY430">
        <v>2</v>
      </c>
      <c r="AZ430">
        <v>2</v>
      </c>
      <c r="BA430">
        <v>2</v>
      </c>
      <c r="BB430">
        <v>2</v>
      </c>
      <c r="BC430">
        <v>2</v>
      </c>
      <c r="BD430">
        <v>2</v>
      </c>
      <c r="BE430">
        <v>2</v>
      </c>
      <c r="BF430">
        <v>5</v>
      </c>
      <c r="BG430">
        <v>4</v>
      </c>
      <c r="BH430">
        <v>4</v>
      </c>
      <c r="BI430">
        <v>3</v>
      </c>
      <c r="BJ430">
        <v>6</v>
      </c>
      <c r="BK430">
        <v>6</v>
      </c>
      <c r="BL430">
        <v>5</v>
      </c>
      <c r="BM430">
        <v>4</v>
      </c>
      <c r="BN430">
        <v>5</v>
      </c>
      <c r="BO430">
        <v>5</v>
      </c>
      <c r="BP430">
        <v>5</v>
      </c>
      <c r="BQ430">
        <v>4</v>
      </c>
      <c r="BR430">
        <v>5</v>
      </c>
      <c r="BS430">
        <v>2</v>
      </c>
      <c r="BT430">
        <v>3</v>
      </c>
      <c r="BU430">
        <v>2</v>
      </c>
      <c r="BV430">
        <v>3</v>
      </c>
      <c r="BW430">
        <v>3</v>
      </c>
      <c r="BY430">
        <v>1</v>
      </c>
      <c r="BZ430">
        <v>3</v>
      </c>
      <c r="CA430">
        <v>3</v>
      </c>
      <c r="CB430">
        <v>2</v>
      </c>
      <c r="CC430">
        <v>2</v>
      </c>
      <c r="CD430">
        <v>2</v>
      </c>
      <c r="CE430">
        <v>2</v>
      </c>
      <c r="CF430">
        <v>2</v>
      </c>
      <c r="CG430">
        <v>2</v>
      </c>
      <c r="CH430">
        <v>2</v>
      </c>
      <c r="CI430">
        <f t="shared" si="136"/>
        <v>119</v>
      </c>
      <c r="CJ430">
        <f t="shared" si="137"/>
        <v>0</v>
      </c>
      <c r="CK430" s="7">
        <f t="shared" si="138"/>
        <v>1</v>
      </c>
      <c r="CL430">
        <v>149</v>
      </c>
      <c r="CM430" s="7">
        <f t="shared" si="150"/>
        <v>0.79865771812080533</v>
      </c>
      <c r="CN430">
        <f t="shared" si="139"/>
        <v>24</v>
      </c>
      <c r="CO430">
        <f t="shared" si="140"/>
        <v>1</v>
      </c>
      <c r="CP430" s="7">
        <f t="shared" si="141"/>
        <v>0.91666666666666663</v>
      </c>
      <c r="CQ430" s="3">
        <v>37</v>
      </c>
      <c r="CR430" s="7">
        <f t="shared" si="142"/>
        <v>0.64864864864864868</v>
      </c>
      <c r="CS430" s="3"/>
      <c r="CT430" s="41">
        <v>50</v>
      </c>
      <c r="CU430" s="41">
        <v>100</v>
      </c>
      <c r="CV430" s="41">
        <v>100</v>
      </c>
      <c r="CW430" s="41">
        <v>50</v>
      </c>
      <c r="CX430" s="41">
        <v>100</v>
      </c>
      <c r="CY430" s="41">
        <v>100</v>
      </c>
      <c r="CZ430" s="41">
        <v>100</v>
      </c>
      <c r="DA430" s="41">
        <v>100</v>
      </c>
      <c r="DB430" s="41">
        <v>100</v>
      </c>
      <c r="DC430" s="41">
        <v>100</v>
      </c>
      <c r="DD430" s="31">
        <v>90</v>
      </c>
      <c r="DE430" s="41">
        <v>100</v>
      </c>
      <c r="DF430" s="41">
        <v>100</v>
      </c>
      <c r="DG430" s="41">
        <v>100</v>
      </c>
      <c r="DH430" s="41">
        <v>100</v>
      </c>
      <c r="DI430" s="31">
        <v>100</v>
      </c>
      <c r="DJ430" s="41">
        <v>100</v>
      </c>
      <c r="DK430" s="41">
        <v>100</v>
      </c>
      <c r="DL430" s="41">
        <v>100</v>
      </c>
      <c r="DM430" s="31">
        <v>100</v>
      </c>
      <c r="DN430" s="39">
        <v>40</v>
      </c>
      <c r="DO430" s="39">
        <v>60</v>
      </c>
      <c r="DP430" s="39">
        <v>80</v>
      </c>
      <c r="DQ430" s="39">
        <v>60</v>
      </c>
      <c r="DR430" s="31">
        <v>60</v>
      </c>
      <c r="DS430" s="39">
        <v>100</v>
      </c>
      <c r="DT430" s="39">
        <v>100</v>
      </c>
      <c r="DU430" s="39">
        <v>80</v>
      </c>
      <c r="DV430" s="39">
        <v>80</v>
      </c>
      <c r="DW430" s="39">
        <v>80</v>
      </c>
      <c r="DX430" s="31">
        <v>88</v>
      </c>
      <c r="DY430" s="39">
        <v>100</v>
      </c>
      <c r="DZ430" s="39">
        <v>100</v>
      </c>
      <c r="EA430" s="31">
        <v>100</v>
      </c>
      <c r="EB430" s="39">
        <v>60</v>
      </c>
      <c r="EC430" s="39">
        <v>75</v>
      </c>
      <c r="ED430" s="31">
        <v>67.5</v>
      </c>
      <c r="EE430" s="39">
        <v>50</v>
      </c>
      <c r="EF430" s="39">
        <v>25</v>
      </c>
      <c r="EG430" s="39">
        <v>50</v>
      </c>
      <c r="EH430" s="39">
        <v>25</v>
      </c>
      <c r="EI430" s="39">
        <v>50</v>
      </c>
      <c r="EJ430" s="31">
        <v>40</v>
      </c>
      <c r="EK430" s="40">
        <v>79.583333333333329</v>
      </c>
      <c r="EL430">
        <v>50</v>
      </c>
      <c r="EN430">
        <v>0</v>
      </c>
      <c r="EO430">
        <v>50</v>
      </c>
      <c r="EP430">
        <v>50</v>
      </c>
      <c r="EQ430">
        <v>25</v>
      </c>
      <c r="ER430">
        <v>100</v>
      </c>
      <c r="ES430">
        <v>100</v>
      </c>
      <c r="ET430">
        <v>100</v>
      </c>
      <c r="EU430">
        <v>100</v>
      </c>
      <c r="EV430">
        <v>100</v>
      </c>
      <c r="EW430">
        <v>100</v>
      </c>
      <c r="EX430" s="6">
        <f t="shared" si="145"/>
        <v>70.454545454545453</v>
      </c>
      <c r="EY430">
        <f t="shared" si="146"/>
        <v>50</v>
      </c>
      <c r="EZ430" s="6">
        <f t="shared" si="147"/>
        <v>35</v>
      </c>
      <c r="FA430" s="6">
        <f t="shared" si="148"/>
        <v>100</v>
      </c>
      <c r="FB430" s="6">
        <f t="shared" si="149"/>
        <v>31.25</v>
      </c>
    </row>
    <row r="431" spans="1:158" x14ac:dyDescent="0.2">
      <c r="A431" t="s">
        <v>491</v>
      </c>
      <c r="B431" s="5">
        <v>1</v>
      </c>
      <c r="C431" s="5">
        <v>1</v>
      </c>
      <c r="D431">
        <v>3</v>
      </c>
      <c r="E431">
        <v>2</v>
      </c>
      <c r="F431">
        <v>1</v>
      </c>
      <c r="H431">
        <f>COUNTIFS(R431, 2, I431, 0)</f>
        <v>1</v>
      </c>
      <c r="I431">
        <f t="shared" si="144"/>
        <v>0</v>
      </c>
      <c r="J431" s="9">
        <f>SUM(COUNTIFS(I431, 0, H431, 0, O431, {"1";"2";"3"}))</f>
        <v>0</v>
      </c>
      <c r="K431" s="9">
        <f t="shared" si="135"/>
        <v>0</v>
      </c>
      <c r="L431">
        <v>1</v>
      </c>
      <c r="M431" s="5">
        <v>1</v>
      </c>
      <c r="N431" s="5">
        <v>1</v>
      </c>
      <c r="O431" s="5">
        <v>1</v>
      </c>
      <c r="P431" s="5">
        <v>2</v>
      </c>
      <c r="Q431" s="5">
        <v>2007</v>
      </c>
      <c r="R431" s="5">
        <v>2</v>
      </c>
      <c r="S431" s="5">
        <v>1</v>
      </c>
      <c r="T431" s="5">
        <v>1</v>
      </c>
      <c r="U431" s="5">
        <v>0</v>
      </c>
      <c r="V431" s="5">
        <v>0</v>
      </c>
      <c r="W431" s="5">
        <v>1</v>
      </c>
      <c r="X431" s="5">
        <v>0</v>
      </c>
      <c r="Y431" s="5">
        <v>0</v>
      </c>
      <c r="Z431" s="5">
        <v>3</v>
      </c>
      <c r="AA431" s="3"/>
      <c r="AB431" s="3"/>
      <c r="AC431" s="3"/>
      <c r="AD431" s="3"/>
      <c r="AE431" s="5">
        <v>2</v>
      </c>
      <c r="AF431" s="5">
        <v>1</v>
      </c>
      <c r="AG431" s="3"/>
      <c r="AH431" s="5">
        <v>5</v>
      </c>
      <c r="AI431" s="5">
        <v>5</v>
      </c>
      <c r="AJ431" s="11" t="s">
        <v>492</v>
      </c>
      <c r="AK431" s="14" t="s">
        <v>968</v>
      </c>
      <c r="AL431">
        <v>0</v>
      </c>
      <c r="AM431">
        <v>3</v>
      </c>
      <c r="AN431">
        <v>3</v>
      </c>
      <c r="AO431">
        <v>2</v>
      </c>
      <c r="AP431">
        <v>3</v>
      </c>
      <c r="AQ431">
        <v>2</v>
      </c>
      <c r="AR431">
        <v>3</v>
      </c>
      <c r="AS431">
        <v>3</v>
      </c>
      <c r="AT431">
        <v>2</v>
      </c>
      <c r="AU431">
        <v>3</v>
      </c>
      <c r="AV431">
        <v>3</v>
      </c>
      <c r="AW431">
        <v>3</v>
      </c>
      <c r="AX431">
        <v>3</v>
      </c>
      <c r="AY431">
        <v>2</v>
      </c>
      <c r="AZ431">
        <v>1</v>
      </c>
      <c r="BA431">
        <v>2</v>
      </c>
      <c r="BB431">
        <v>1</v>
      </c>
      <c r="BC431">
        <v>2</v>
      </c>
      <c r="BD431">
        <v>2</v>
      </c>
      <c r="BE431">
        <v>1</v>
      </c>
      <c r="BF431">
        <v>5</v>
      </c>
      <c r="BG431">
        <v>4</v>
      </c>
      <c r="BH431">
        <v>4</v>
      </c>
      <c r="BI431">
        <v>3</v>
      </c>
      <c r="BJ431">
        <v>6</v>
      </c>
      <c r="BK431">
        <v>6</v>
      </c>
      <c r="BL431">
        <v>3</v>
      </c>
      <c r="BM431">
        <v>3</v>
      </c>
      <c r="BN431">
        <v>5</v>
      </c>
      <c r="BO431">
        <v>4</v>
      </c>
      <c r="BP431">
        <v>5</v>
      </c>
      <c r="BQ431">
        <v>4</v>
      </c>
      <c r="BR431">
        <v>5</v>
      </c>
      <c r="BS431">
        <v>3</v>
      </c>
      <c r="BT431">
        <v>4</v>
      </c>
      <c r="BU431">
        <v>4</v>
      </c>
      <c r="BV431">
        <v>4</v>
      </c>
      <c r="BW431">
        <v>4</v>
      </c>
      <c r="BX431">
        <v>5</v>
      </c>
      <c r="BY431">
        <v>2</v>
      </c>
      <c r="BZ431">
        <v>5</v>
      </c>
      <c r="CA431">
        <v>2</v>
      </c>
      <c r="CB431">
        <v>4</v>
      </c>
      <c r="CC431">
        <v>2</v>
      </c>
      <c r="CD431">
        <v>2</v>
      </c>
      <c r="CE431">
        <v>2</v>
      </c>
      <c r="CF431">
        <v>2</v>
      </c>
      <c r="CG431">
        <v>2</v>
      </c>
      <c r="CH431">
        <v>2</v>
      </c>
      <c r="CI431">
        <f t="shared" si="136"/>
        <v>116</v>
      </c>
      <c r="CJ431">
        <f t="shared" si="137"/>
        <v>0</v>
      </c>
      <c r="CK431" s="7">
        <f t="shared" si="138"/>
        <v>1</v>
      </c>
      <c r="CL431">
        <v>149</v>
      </c>
      <c r="CM431" s="7">
        <f t="shared" si="150"/>
        <v>0.77852348993288589</v>
      </c>
      <c r="CN431">
        <f t="shared" si="139"/>
        <v>34</v>
      </c>
      <c r="CO431">
        <f t="shared" si="140"/>
        <v>0</v>
      </c>
      <c r="CP431" s="7">
        <f t="shared" si="141"/>
        <v>1</v>
      </c>
      <c r="CQ431" s="3">
        <v>42</v>
      </c>
      <c r="CR431" s="7">
        <f t="shared" si="142"/>
        <v>0.80952380952380953</v>
      </c>
      <c r="CS431" s="3"/>
      <c r="CT431" s="41">
        <v>50</v>
      </c>
      <c r="CU431" s="41">
        <v>100</v>
      </c>
      <c r="CV431" s="41">
        <v>50</v>
      </c>
      <c r="CW431" s="41">
        <v>100</v>
      </c>
      <c r="CX431" s="41">
        <v>100</v>
      </c>
      <c r="CY431" s="41">
        <v>50</v>
      </c>
      <c r="CZ431" s="41">
        <v>100</v>
      </c>
      <c r="DA431" s="41">
        <v>100</v>
      </c>
      <c r="DB431" s="41">
        <v>100</v>
      </c>
      <c r="DC431" s="41">
        <v>100</v>
      </c>
      <c r="DD431" s="31">
        <v>85</v>
      </c>
      <c r="DE431" s="41">
        <v>100</v>
      </c>
      <c r="DF431" s="41">
        <v>0</v>
      </c>
      <c r="DG431" s="41">
        <v>100</v>
      </c>
      <c r="DH431" s="41">
        <v>0</v>
      </c>
      <c r="DI431" s="31">
        <v>50</v>
      </c>
      <c r="DJ431" s="41">
        <v>100</v>
      </c>
      <c r="DK431" s="41">
        <v>100</v>
      </c>
      <c r="DL431" s="41">
        <v>0</v>
      </c>
      <c r="DM431" s="31">
        <v>66.666666666666671</v>
      </c>
      <c r="DN431" s="39">
        <v>40</v>
      </c>
      <c r="DO431" s="39">
        <v>40</v>
      </c>
      <c r="DP431" s="39">
        <v>60</v>
      </c>
      <c r="DQ431" s="39">
        <v>60</v>
      </c>
      <c r="DR431" s="31">
        <v>50</v>
      </c>
      <c r="DS431" s="39">
        <v>100</v>
      </c>
      <c r="DT431" s="39">
        <v>100</v>
      </c>
      <c r="DU431" s="39">
        <v>40</v>
      </c>
      <c r="DV431" s="39">
        <v>80</v>
      </c>
      <c r="DW431" s="39">
        <v>80</v>
      </c>
      <c r="DX431" s="31">
        <v>80</v>
      </c>
      <c r="DY431" s="39">
        <v>100</v>
      </c>
      <c r="DZ431" s="39">
        <v>100</v>
      </c>
      <c r="EA431" s="31">
        <v>100</v>
      </c>
      <c r="EB431" s="39">
        <v>60</v>
      </c>
      <c r="EC431" s="39">
        <v>75</v>
      </c>
      <c r="ED431" s="31">
        <v>67.5</v>
      </c>
      <c r="EE431" s="39">
        <v>50</v>
      </c>
      <c r="EF431" s="39">
        <v>50</v>
      </c>
      <c r="EG431" s="39">
        <v>75</v>
      </c>
      <c r="EH431" s="39">
        <v>75</v>
      </c>
      <c r="EI431" s="39">
        <v>75</v>
      </c>
      <c r="EJ431" s="31">
        <v>65</v>
      </c>
      <c r="EK431" s="40">
        <v>71.111111111111114</v>
      </c>
      <c r="EL431">
        <v>75</v>
      </c>
      <c r="EM431">
        <v>100</v>
      </c>
      <c r="EN431">
        <v>25</v>
      </c>
      <c r="EO431">
        <v>100</v>
      </c>
      <c r="EP431">
        <v>25</v>
      </c>
      <c r="EQ431">
        <v>75</v>
      </c>
      <c r="ER431">
        <v>100</v>
      </c>
      <c r="ES431">
        <v>100</v>
      </c>
      <c r="ET431">
        <v>100</v>
      </c>
      <c r="EU431">
        <v>100</v>
      </c>
      <c r="EV431">
        <v>100</v>
      </c>
      <c r="EW431">
        <v>100</v>
      </c>
      <c r="EX431" s="6">
        <f t="shared" si="145"/>
        <v>83.333333333333329</v>
      </c>
      <c r="EY431">
        <f t="shared" si="146"/>
        <v>87.5</v>
      </c>
      <c r="EZ431" s="6">
        <f t="shared" si="147"/>
        <v>66.666666666666671</v>
      </c>
      <c r="FA431" s="6">
        <f t="shared" si="148"/>
        <v>100</v>
      </c>
      <c r="FB431" s="6">
        <f t="shared" si="149"/>
        <v>56.25</v>
      </c>
    </row>
    <row r="432" spans="1:158" x14ac:dyDescent="0.2">
      <c r="A432" t="s">
        <v>493</v>
      </c>
      <c r="B432" s="5">
        <v>1</v>
      </c>
      <c r="C432" s="5">
        <v>1</v>
      </c>
      <c r="D432">
        <v>3</v>
      </c>
      <c r="E432">
        <v>2</v>
      </c>
      <c r="F432">
        <v>1</v>
      </c>
      <c r="H432">
        <f>COUNTIFS(R432, 2, I432, 0)</f>
        <v>1</v>
      </c>
      <c r="I432">
        <f t="shared" si="144"/>
        <v>0</v>
      </c>
      <c r="J432" s="9">
        <f>SUM(COUNTIFS(I432, 0, H432, 0, O432, {"1";"2";"3"}))</f>
        <v>0</v>
      </c>
      <c r="K432" s="9">
        <f t="shared" si="135"/>
        <v>0</v>
      </c>
      <c r="L432">
        <v>1</v>
      </c>
      <c r="M432" s="5">
        <v>1</v>
      </c>
      <c r="N432" s="5">
        <v>1</v>
      </c>
      <c r="O432" s="5">
        <v>1</v>
      </c>
      <c r="P432" s="5">
        <v>2</v>
      </c>
      <c r="Q432" s="5">
        <v>1998</v>
      </c>
      <c r="R432" s="5">
        <v>2</v>
      </c>
      <c r="S432" s="5">
        <v>2</v>
      </c>
      <c r="T432" s="5">
        <v>1</v>
      </c>
      <c r="U432" s="5">
        <v>1</v>
      </c>
      <c r="V432" s="5">
        <v>0</v>
      </c>
      <c r="W432" s="5">
        <v>1</v>
      </c>
      <c r="X432" s="5">
        <v>0</v>
      </c>
      <c r="Y432" s="5">
        <v>0</v>
      </c>
      <c r="Z432" s="5">
        <v>1</v>
      </c>
      <c r="AA432" s="5">
        <v>1998</v>
      </c>
      <c r="AB432" s="5">
        <v>2</v>
      </c>
      <c r="AC432" s="3"/>
      <c r="AD432" s="5">
        <v>1</v>
      </c>
      <c r="AE432" s="3"/>
      <c r="AF432" s="5">
        <v>3</v>
      </c>
      <c r="AG432" s="5">
        <v>3</v>
      </c>
      <c r="AH432" s="5">
        <v>6</v>
      </c>
      <c r="AI432" s="5">
        <v>6</v>
      </c>
      <c r="AJ432" s="11" t="s">
        <v>494</v>
      </c>
      <c r="AK432" s="14" t="s">
        <v>963</v>
      </c>
      <c r="AL432">
        <v>1</v>
      </c>
      <c r="AN432">
        <v>3</v>
      </c>
      <c r="AP432">
        <v>3</v>
      </c>
      <c r="AQ432">
        <v>3</v>
      </c>
      <c r="AR432">
        <v>2</v>
      </c>
      <c r="AS432">
        <v>3</v>
      </c>
      <c r="AT432">
        <v>3</v>
      </c>
      <c r="AU432">
        <v>3</v>
      </c>
      <c r="AV432">
        <v>3</v>
      </c>
      <c r="AW432">
        <v>3</v>
      </c>
      <c r="AX432">
        <v>3</v>
      </c>
      <c r="BF432">
        <v>5</v>
      </c>
      <c r="BG432">
        <v>6</v>
      </c>
      <c r="BH432">
        <v>5</v>
      </c>
      <c r="BI432">
        <v>5</v>
      </c>
      <c r="BJ432">
        <v>4</v>
      </c>
      <c r="BK432">
        <v>6</v>
      </c>
      <c r="BL432">
        <v>5</v>
      </c>
      <c r="BM432">
        <v>4</v>
      </c>
      <c r="BN432">
        <v>5</v>
      </c>
      <c r="BO432">
        <v>6</v>
      </c>
      <c r="BP432">
        <v>5</v>
      </c>
      <c r="BQ432">
        <v>5</v>
      </c>
      <c r="BR432">
        <v>5</v>
      </c>
      <c r="BS432">
        <v>5</v>
      </c>
      <c r="BT432">
        <v>4</v>
      </c>
      <c r="BU432">
        <v>3</v>
      </c>
      <c r="BV432">
        <v>4</v>
      </c>
      <c r="BW432">
        <v>5</v>
      </c>
      <c r="BX432">
        <v>5</v>
      </c>
      <c r="BY432">
        <v>3</v>
      </c>
      <c r="BZ432">
        <v>4</v>
      </c>
      <c r="CA432">
        <v>5</v>
      </c>
      <c r="CB432">
        <v>5</v>
      </c>
      <c r="CC432">
        <v>2</v>
      </c>
      <c r="CD432">
        <v>0</v>
      </c>
      <c r="CE432">
        <v>2</v>
      </c>
      <c r="CF432">
        <v>2</v>
      </c>
      <c r="CG432">
        <v>1</v>
      </c>
      <c r="CH432">
        <v>2</v>
      </c>
      <c r="CI432">
        <f t="shared" si="136"/>
        <v>111</v>
      </c>
      <c r="CJ432">
        <f t="shared" si="137"/>
        <v>9</v>
      </c>
      <c r="CK432" s="7">
        <f t="shared" si="138"/>
        <v>0.75</v>
      </c>
      <c r="CL432">
        <v>127</v>
      </c>
      <c r="CM432" s="7">
        <f t="shared" si="150"/>
        <v>0.87401574803149606</v>
      </c>
      <c r="CN432">
        <f t="shared" si="139"/>
        <v>36</v>
      </c>
      <c r="CO432">
        <f t="shared" si="140"/>
        <v>0</v>
      </c>
      <c r="CP432" s="7">
        <f t="shared" si="141"/>
        <v>1</v>
      </c>
      <c r="CQ432" s="3">
        <v>42</v>
      </c>
      <c r="CR432" s="7">
        <f t="shared" si="142"/>
        <v>0.8571428571428571</v>
      </c>
      <c r="CS432" s="3"/>
      <c r="CT432" s="42"/>
      <c r="CU432" s="41">
        <v>100</v>
      </c>
      <c r="CV432" s="41">
        <v>100</v>
      </c>
      <c r="CW432" s="41">
        <v>50</v>
      </c>
      <c r="CX432" s="41">
        <v>100</v>
      </c>
      <c r="CY432" s="41">
        <v>100</v>
      </c>
      <c r="CZ432" s="41">
        <v>100</v>
      </c>
      <c r="DA432" s="41">
        <v>100</v>
      </c>
      <c r="DB432" s="41">
        <v>100</v>
      </c>
      <c r="DC432" s="41">
        <v>100</v>
      </c>
      <c r="DD432" s="31">
        <v>94.444444444444443</v>
      </c>
      <c r="DE432" s="42"/>
      <c r="DF432" s="42"/>
      <c r="DG432" s="42"/>
      <c r="DH432" s="42"/>
      <c r="DI432" s="31"/>
      <c r="DJ432" s="42"/>
      <c r="DK432" s="42"/>
      <c r="DL432" s="42"/>
      <c r="DM432" s="31"/>
      <c r="DN432" s="39">
        <v>80</v>
      </c>
      <c r="DO432" s="39">
        <v>60</v>
      </c>
      <c r="DP432" s="39">
        <v>100</v>
      </c>
      <c r="DQ432" s="39">
        <v>80</v>
      </c>
      <c r="DR432" s="31">
        <v>80</v>
      </c>
      <c r="DS432" s="39">
        <v>60</v>
      </c>
      <c r="DT432" s="39">
        <v>100</v>
      </c>
      <c r="DU432" s="39">
        <v>80</v>
      </c>
      <c r="DV432" s="39">
        <v>80</v>
      </c>
      <c r="DW432" s="39">
        <v>80</v>
      </c>
      <c r="DX432" s="31">
        <v>80</v>
      </c>
      <c r="DY432" s="39">
        <v>100</v>
      </c>
      <c r="DZ432" s="39">
        <v>100</v>
      </c>
      <c r="EA432" s="31">
        <v>100</v>
      </c>
      <c r="EB432" s="39">
        <v>100</v>
      </c>
      <c r="EC432" s="39">
        <v>100</v>
      </c>
      <c r="ED432" s="31">
        <v>100</v>
      </c>
      <c r="EE432" s="39"/>
      <c r="EF432" s="39">
        <v>100</v>
      </c>
      <c r="EG432" s="39">
        <v>75</v>
      </c>
      <c r="EH432" s="39">
        <v>50</v>
      </c>
      <c r="EI432" s="39">
        <v>75</v>
      </c>
      <c r="EJ432" s="31">
        <v>75</v>
      </c>
      <c r="EK432" s="40">
        <v>85.925925925925924</v>
      </c>
      <c r="EL432">
        <v>100</v>
      </c>
      <c r="EM432">
        <v>100</v>
      </c>
      <c r="EN432">
        <v>50</v>
      </c>
      <c r="EO432">
        <v>75</v>
      </c>
      <c r="EP432">
        <v>100</v>
      </c>
      <c r="EQ432">
        <v>100</v>
      </c>
      <c r="ER432">
        <v>100</v>
      </c>
      <c r="ET432">
        <v>100</v>
      </c>
      <c r="EU432">
        <v>100</v>
      </c>
      <c r="EV432">
        <v>0</v>
      </c>
      <c r="EW432">
        <v>100</v>
      </c>
      <c r="EX432" s="6">
        <f t="shared" si="145"/>
        <v>84.090909090909093</v>
      </c>
      <c r="EY432">
        <f t="shared" si="146"/>
        <v>100</v>
      </c>
      <c r="EZ432" s="6">
        <f t="shared" si="147"/>
        <v>87.5</v>
      </c>
      <c r="FA432" s="6">
        <f t="shared" si="148"/>
        <v>80</v>
      </c>
      <c r="FB432" s="6">
        <f t="shared" si="149"/>
        <v>81.25</v>
      </c>
    </row>
    <row r="433" spans="1:158" x14ac:dyDescent="0.2">
      <c r="A433" t="s">
        <v>495</v>
      </c>
      <c r="B433" s="5">
        <v>1</v>
      </c>
      <c r="C433" s="5">
        <v>1</v>
      </c>
      <c r="D433">
        <v>3</v>
      </c>
      <c r="E433">
        <v>2</v>
      </c>
      <c r="F433">
        <v>1</v>
      </c>
      <c r="H433">
        <f>COUNTIFS(R433, 2, I433, 0)</f>
        <v>0</v>
      </c>
      <c r="I433">
        <f t="shared" ref="I433:I440" si="151">COUNTIF(P433, 1)</f>
        <v>1</v>
      </c>
      <c r="J433" s="9">
        <f>SUM(COUNTIFS(I433, 0, H433, 0, O433, {"1";"2";"3"}))</f>
        <v>0</v>
      </c>
      <c r="K433" s="9">
        <f t="shared" si="135"/>
        <v>0</v>
      </c>
      <c r="L433">
        <v>2</v>
      </c>
      <c r="M433" s="5">
        <v>1</v>
      </c>
      <c r="N433" s="5">
        <v>1</v>
      </c>
      <c r="O433" s="5">
        <v>3</v>
      </c>
      <c r="P433" s="5">
        <v>1</v>
      </c>
      <c r="Q433" s="5">
        <v>1996</v>
      </c>
      <c r="R433" s="5">
        <v>2</v>
      </c>
      <c r="S433" s="5">
        <v>1</v>
      </c>
      <c r="T433" s="5">
        <v>1</v>
      </c>
      <c r="U433" s="5">
        <v>0</v>
      </c>
      <c r="V433" s="5">
        <v>0</v>
      </c>
      <c r="W433" s="5">
        <v>3</v>
      </c>
      <c r="X433" s="5">
        <v>0</v>
      </c>
      <c r="Y433" s="5">
        <v>0</v>
      </c>
      <c r="Z433" s="5">
        <v>2</v>
      </c>
      <c r="AA433" s="5">
        <v>1996</v>
      </c>
      <c r="AB433" s="5">
        <v>1</v>
      </c>
      <c r="AC433" s="3"/>
      <c r="AD433" s="5">
        <v>2</v>
      </c>
      <c r="AE433" s="5">
        <v>1</v>
      </c>
      <c r="AF433" s="5">
        <v>2</v>
      </c>
      <c r="AG433" s="5">
        <v>2</v>
      </c>
      <c r="AH433" s="3"/>
      <c r="AI433" s="5">
        <v>2</v>
      </c>
      <c r="AJ433" s="11" t="s">
        <v>496</v>
      </c>
      <c r="AK433" s="14" t="s">
        <v>968</v>
      </c>
      <c r="AL433">
        <v>0</v>
      </c>
      <c r="AM433">
        <v>3</v>
      </c>
      <c r="AN433">
        <v>3</v>
      </c>
      <c r="AO433">
        <v>1</v>
      </c>
      <c r="AP433">
        <v>2</v>
      </c>
      <c r="AQ433">
        <v>2</v>
      </c>
      <c r="AR433">
        <v>2</v>
      </c>
      <c r="AS433">
        <v>3</v>
      </c>
      <c r="AU433">
        <v>1</v>
      </c>
      <c r="AV433">
        <v>1</v>
      </c>
      <c r="AW433">
        <v>2</v>
      </c>
      <c r="AX433">
        <v>3</v>
      </c>
      <c r="AY433">
        <v>1</v>
      </c>
      <c r="AZ433">
        <v>2</v>
      </c>
      <c r="BA433">
        <v>1</v>
      </c>
      <c r="BB433">
        <v>2</v>
      </c>
      <c r="BC433">
        <v>2</v>
      </c>
      <c r="BD433">
        <v>2</v>
      </c>
      <c r="BE433">
        <v>2</v>
      </c>
      <c r="BF433">
        <v>5</v>
      </c>
      <c r="BG433">
        <v>5</v>
      </c>
      <c r="BH433">
        <v>5</v>
      </c>
      <c r="BI433">
        <v>2</v>
      </c>
      <c r="BJ433">
        <v>4</v>
      </c>
      <c r="BK433">
        <v>6</v>
      </c>
      <c r="BL433">
        <v>3</v>
      </c>
      <c r="BM433">
        <v>2</v>
      </c>
      <c r="BN433">
        <v>6</v>
      </c>
      <c r="BO433">
        <v>5</v>
      </c>
      <c r="BP433">
        <v>3</v>
      </c>
      <c r="BQ433">
        <v>4</v>
      </c>
      <c r="BR433">
        <v>4</v>
      </c>
      <c r="BS433">
        <v>3</v>
      </c>
      <c r="BT433">
        <v>2</v>
      </c>
      <c r="BU433">
        <v>2</v>
      </c>
      <c r="BV433">
        <v>2</v>
      </c>
      <c r="BW433">
        <v>3</v>
      </c>
      <c r="BX433">
        <v>5</v>
      </c>
      <c r="BY433">
        <v>3</v>
      </c>
      <c r="BZ433">
        <v>3</v>
      </c>
      <c r="CA433">
        <v>4</v>
      </c>
      <c r="CB433">
        <v>3</v>
      </c>
      <c r="CC433">
        <v>2</v>
      </c>
      <c r="CD433">
        <v>1</v>
      </c>
      <c r="CE433">
        <v>2</v>
      </c>
      <c r="CF433">
        <v>1</v>
      </c>
      <c r="CG433">
        <v>1</v>
      </c>
      <c r="CH433">
        <v>1</v>
      </c>
      <c r="CI433">
        <f t="shared" si="136"/>
        <v>98</v>
      </c>
      <c r="CJ433">
        <f t="shared" ref="CJ433:CJ440" si="152">COUNTBLANK(AM433:BV433)</f>
        <v>1</v>
      </c>
      <c r="CK433" s="7">
        <f t="shared" si="138"/>
        <v>0.97222222222222221</v>
      </c>
      <c r="CL433">
        <v>146</v>
      </c>
      <c r="CM433" s="7">
        <f t="shared" si="150"/>
        <v>0.67123287671232879</v>
      </c>
      <c r="CN433">
        <f t="shared" ref="CN433:CN440" si="153">SUM(BW433:CH433)</f>
        <v>29</v>
      </c>
      <c r="CO433">
        <f t="shared" si="140"/>
        <v>0</v>
      </c>
      <c r="CP433" s="7">
        <f t="shared" si="141"/>
        <v>1</v>
      </c>
      <c r="CQ433" s="3">
        <v>42</v>
      </c>
      <c r="CR433" s="7">
        <f t="shared" si="142"/>
        <v>0.69047619047619047</v>
      </c>
      <c r="CS433" s="3"/>
      <c r="CT433" s="41">
        <v>0</v>
      </c>
      <c r="CU433" s="41">
        <v>50</v>
      </c>
      <c r="CV433" s="41">
        <v>50</v>
      </c>
      <c r="CW433" s="41">
        <v>50</v>
      </c>
      <c r="CX433" s="41">
        <v>100</v>
      </c>
      <c r="CY433" s="42"/>
      <c r="CZ433" s="41">
        <v>0</v>
      </c>
      <c r="DA433" s="41">
        <v>0</v>
      </c>
      <c r="DB433" s="41">
        <v>50</v>
      </c>
      <c r="DC433" s="41">
        <v>100</v>
      </c>
      <c r="DD433" s="31">
        <v>44.444444444444443</v>
      </c>
      <c r="DE433" s="41">
        <v>0</v>
      </c>
      <c r="DF433" s="41">
        <v>100</v>
      </c>
      <c r="DG433" s="41">
        <v>0</v>
      </c>
      <c r="DH433" s="41">
        <v>100</v>
      </c>
      <c r="DI433" s="31">
        <v>50</v>
      </c>
      <c r="DJ433" s="41">
        <v>100</v>
      </c>
      <c r="DK433" s="41">
        <v>100</v>
      </c>
      <c r="DL433" s="41">
        <v>100</v>
      </c>
      <c r="DM433" s="31">
        <v>100</v>
      </c>
      <c r="DN433" s="39">
        <v>20</v>
      </c>
      <c r="DO433" s="39">
        <v>20</v>
      </c>
      <c r="DP433" s="39">
        <v>80</v>
      </c>
      <c r="DQ433" s="39">
        <v>60</v>
      </c>
      <c r="DR433" s="31">
        <v>45</v>
      </c>
      <c r="DS433" s="39">
        <v>60</v>
      </c>
      <c r="DT433" s="39">
        <v>100</v>
      </c>
      <c r="DU433" s="39">
        <v>40</v>
      </c>
      <c r="DV433" s="39">
        <v>100</v>
      </c>
      <c r="DW433" s="39">
        <v>40</v>
      </c>
      <c r="DX433" s="31">
        <v>68</v>
      </c>
      <c r="DY433" s="39">
        <v>100</v>
      </c>
      <c r="DZ433" s="39">
        <v>75</v>
      </c>
      <c r="EA433" s="31">
        <v>87.5</v>
      </c>
      <c r="EB433" s="39">
        <v>80</v>
      </c>
      <c r="EC433" s="39">
        <v>100</v>
      </c>
      <c r="ED433" s="31">
        <v>90</v>
      </c>
      <c r="EE433" s="39">
        <v>50</v>
      </c>
      <c r="EF433" s="39">
        <v>50</v>
      </c>
      <c r="EG433" s="39">
        <v>25</v>
      </c>
      <c r="EH433" s="39">
        <v>25</v>
      </c>
      <c r="EI433" s="39">
        <v>25</v>
      </c>
      <c r="EJ433" s="31">
        <v>35</v>
      </c>
      <c r="EK433" s="40">
        <v>57.142857142857146</v>
      </c>
      <c r="EL433">
        <v>50</v>
      </c>
      <c r="EM433">
        <v>100</v>
      </c>
      <c r="EN433">
        <v>50</v>
      </c>
      <c r="EO433">
        <v>50</v>
      </c>
      <c r="EP433">
        <v>75</v>
      </c>
      <c r="EQ433">
        <v>50</v>
      </c>
      <c r="ER433">
        <v>100</v>
      </c>
      <c r="ES433">
        <v>0</v>
      </c>
      <c r="ET433">
        <v>100</v>
      </c>
      <c r="EU433">
        <v>0</v>
      </c>
      <c r="EV433">
        <v>0</v>
      </c>
      <c r="EW433">
        <v>0</v>
      </c>
      <c r="EX433" s="6">
        <f t="shared" si="145"/>
        <v>47.916666666666664</v>
      </c>
      <c r="EY433">
        <f t="shared" si="146"/>
        <v>75</v>
      </c>
      <c r="EZ433" s="6">
        <f t="shared" si="147"/>
        <v>62.5</v>
      </c>
      <c r="FA433" s="6">
        <f t="shared" si="148"/>
        <v>33.333333333333336</v>
      </c>
      <c r="FB433" s="6">
        <f t="shared" si="149"/>
        <v>56.25</v>
      </c>
    </row>
    <row r="434" spans="1:158" x14ac:dyDescent="0.2">
      <c r="A434" t="s">
        <v>497</v>
      </c>
      <c r="B434" s="5">
        <v>1</v>
      </c>
      <c r="C434" s="5">
        <v>1</v>
      </c>
      <c r="D434">
        <v>3</v>
      </c>
      <c r="E434">
        <v>2</v>
      </c>
      <c r="F434">
        <v>1</v>
      </c>
      <c r="H434">
        <f>COUNTIFS(R434, 2, I434, 0)</f>
        <v>1</v>
      </c>
      <c r="I434">
        <f t="shared" si="151"/>
        <v>0</v>
      </c>
      <c r="J434" s="9">
        <f>SUM(COUNTIFS(I434, 0, H434, 0, O434, {"1";"2";"3"}))</f>
        <v>0</v>
      </c>
      <c r="K434" s="9">
        <f t="shared" ref="K434:K440" si="154">COUNTIFS(I434, 0, H434, 0, J434, 0)</f>
        <v>0</v>
      </c>
      <c r="L434">
        <v>1</v>
      </c>
      <c r="M434" s="5">
        <v>1</v>
      </c>
      <c r="N434" s="5">
        <v>1</v>
      </c>
      <c r="O434" s="5">
        <v>1</v>
      </c>
      <c r="P434" s="5">
        <v>2</v>
      </c>
      <c r="Q434" s="5">
        <v>2001</v>
      </c>
      <c r="R434" s="5">
        <v>2</v>
      </c>
      <c r="S434" s="5">
        <v>1</v>
      </c>
      <c r="T434" s="5">
        <v>1</v>
      </c>
      <c r="U434" s="5">
        <v>1</v>
      </c>
      <c r="V434" s="5">
        <v>0</v>
      </c>
      <c r="W434" s="5">
        <v>1</v>
      </c>
      <c r="X434" s="5">
        <v>0</v>
      </c>
      <c r="Y434" s="5">
        <v>0</v>
      </c>
      <c r="Z434" s="5">
        <v>1</v>
      </c>
      <c r="AA434" s="3"/>
      <c r="AB434" s="3"/>
      <c r="AC434" s="3"/>
      <c r="AD434" s="3"/>
      <c r="AE434" s="5">
        <v>2</v>
      </c>
      <c r="AF434" s="5">
        <v>1</v>
      </c>
      <c r="AG434" s="3"/>
      <c r="AH434" s="5">
        <v>6</v>
      </c>
      <c r="AI434" s="5">
        <v>6</v>
      </c>
      <c r="AJ434" s="11" t="s">
        <v>122</v>
      </c>
      <c r="AK434" s="14" t="s">
        <v>968</v>
      </c>
      <c r="AL434">
        <v>0</v>
      </c>
      <c r="AM434">
        <v>5</v>
      </c>
      <c r="AN434">
        <v>3</v>
      </c>
      <c r="AP434">
        <v>3</v>
      </c>
      <c r="AQ434">
        <v>3</v>
      </c>
      <c r="AR434">
        <v>2</v>
      </c>
      <c r="AS434">
        <v>3</v>
      </c>
      <c r="AT434">
        <v>3</v>
      </c>
      <c r="AU434">
        <v>2</v>
      </c>
      <c r="AV434">
        <v>2</v>
      </c>
      <c r="AW434">
        <v>3</v>
      </c>
      <c r="AX434">
        <v>3</v>
      </c>
      <c r="AY434">
        <v>2</v>
      </c>
      <c r="AZ434">
        <v>2</v>
      </c>
      <c r="BA434">
        <v>2</v>
      </c>
      <c r="BB434">
        <v>2</v>
      </c>
      <c r="BC434">
        <v>2</v>
      </c>
      <c r="BD434">
        <v>2</v>
      </c>
      <c r="BE434">
        <v>2</v>
      </c>
      <c r="BF434">
        <v>5</v>
      </c>
      <c r="BG434">
        <v>6</v>
      </c>
      <c r="BH434">
        <v>5</v>
      </c>
      <c r="BI434">
        <v>6</v>
      </c>
      <c r="BJ434">
        <v>6</v>
      </c>
      <c r="BK434">
        <v>5</v>
      </c>
      <c r="BL434">
        <v>5</v>
      </c>
      <c r="BM434">
        <v>5</v>
      </c>
      <c r="BN434">
        <v>5</v>
      </c>
      <c r="BO434">
        <v>6</v>
      </c>
      <c r="BP434">
        <v>6</v>
      </c>
      <c r="BQ434">
        <v>5</v>
      </c>
      <c r="BR434">
        <v>5</v>
      </c>
      <c r="BS434">
        <v>4</v>
      </c>
      <c r="BT434">
        <v>4</v>
      </c>
      <c r="BU434">
        <v>3</v>
      </c>
      <c r="BV434">
        <v>4</v>
      </c>
      <c r="BW434">
        <v>5</v>
      </c>
      <c r="BX434">
        <v>3</v>
      </c>
      <c r="BY434">
        <v>4</v>
      </c>
      <c r="BZ434">
        <v>5</v>
      </c>
      <c r="CA434">
        <v>5</v>
      </c>
      <c r="CB434">
        <v>4</v>
      </c>
      <c r="CC434">
        <v>2</v>
      </c>
      <c r="CD434">
        <v>1</v>
      </c>
      <c r="CE434">
        <v>2</v>
      </c>
      <c r="CF434">
        <v>2</v>
      </c>
      <c r="CG434">
        <v>2</v>
      </c>
      <c r="CH434">
        <v>2</v>
      </c>
      <c r="CI434">
        <f t="shared" ref="CI434:CI440" si="155">SUM(AM434:BV434)</f>
        <v>131</v>
      </c>
      <c r="CJ434">
        <f t="shared" si="152"/>
        <v>1</v>
      </c>
      <c r="CK434" s="7">
        <f t="shared" ref="CK434:CK440" si="156">(36-CJ434)/36</f>
        <v>0.97222222222222221</v>
      </c>
      <c r="CL434">
        <v>146</v>
      </c>
      <c r="CM434" s="7">
        <f t="shared" si="150"/>
        <v>0.89726027397260277</v>
      </c>
      <c r="CN434">
        <f t="shared" si="153"/>
        <v>37</v>
      </c>
      <c r="CO434">
        <f t="shared" ref="CO434:CO440" si="157">COUNTBLANK(BW434:CH434)</f>
        <v>0</v>
      </c>
      <c r="CP434" s="7">
        <f t="shared" ref="CP434:CP440" si="158">(12-CO434)/12</f>
        <v>1</v>
      </c>
      <c r="CQ434" s="3">
        <v>42</v>
      </c>
      <c r="CR434" s="7">
        <f t="shared" ref="CR434:CR438" si="159">CN434/CQ434</f>
        <v>0.88095238095238093</v>
      </c>
      <c r="CS434" s="3"/>
      <c r="CT434" s="42"/>
      <c r="CU434" s="41">
        <v>100</v>
      </c>
      <c r="CV434" s="41">
        <v>100</v>
      </c>
      <c r="CW434" s="41">
        <v>50</v>
      </c>
      <c r="CX434" s="41">
        <v>100</v>
      </c>
      <c r="CY434" s="41">
        <v>100</v>
      </c>
      <c r="CZ434" s="41">
        <v>50</v>
      </c>
      <c r="DA434" s="41">
        <v>50</v>
      </c>
      <c r="DB434" s="41">
        <v>100</v>
      </c>
      <c r="DC434" s="41">
        <v>100</v>
      </c>
      <c r="DD434" s="31">
        <v>83.333333333333329</v>
      </c>
      <c r="DE434" s="41">
        <v>100</v>
      </c>
      <c r="DF434" s="41">
        <v>100</v>
      </c>
      <c r="DG434" s="41">
        <v>100</v>
      </c>
      <c r="DH434" s="41">
        <v>100</v>
      </c>
      <c r="DI434" s="31">
        <v>100</v>
      </c>
      <c r="DJ434" s="41">
        <v>100</v>
      </c>
      <c r="DK434" s="41">
        <v>100</v>
      </c>
      <c r="DL434" s="41">
        <v>100</v>
      </c>
      <c r="DM434" s="31">
        <v>100</v>
      </c>
      <c r="DN434" s="39">
        <v>100</v>
      </c>
      <c r="DO434" s="39">
        <v>80</v>
      </c>
      <c r="DP434" s="39">
        <v>100</v>
      </c>
      <c r="DQ434" s="39">
        <v>80</v>
      </c>
      <c r="DR434" s="31">
        <v>90</v>
      </c>
      <c r="DS434" s="39">
        <v>100</v>
      </c>
      <c r="DT434" s="39">
        <v>80</v>
      </c>
      <c r="DU434" s="39">
        <v>80</v>
      </c>
      <c r="DV434" s="39">
        <v>80</v>
      </c>
      <c r="DW434" s="39">
        <v>100</v>
      </c>
      <c r="DX434" s="31">
        <v>88</v>
      </c>
      <c r="DY434" s="39">
        <v>100</v>
      </c>
      <c r="DZ434" s="39">
        <v>100</v>
      </c>
      <c r="EA434" s="31">
        <v>100</v>
      </c>
      <c r="EB434" s="39">
        <v>100</v>
      </c>
      <c r="EC434" s="39">
        <v>100</v>
      </c>
      <c r="ED434" s="31">
        <v>100</v>
      </c>
      <c r="EE434" s="39">
        <v>100</v>
      </c>
      <c r="EF434" s="39">
        <v>75</v>
      </c>
      <c r="EG434" s="39">
        <v>75</v>
      </c>
      <c r="EH434" s="39">
        <v>50</v>
      </c>
      <c r="EI434" s="39">
        <v>75</v>
      </c>
      <c r="EJ434" s="31">
        <v>75</v>
      </c>
      <c r="EK434" s="40">
        <v>87.857142857142861</v>
      </c>
      <c r="EL434">
        <v>100</v>
      </c>
      <c r="EM434">
        <v>50</v>
      </c>
      <c r="EN434">
        <v>75</v>
      </c>
      <c r="EO434">
        <v>100</v>
      </c>
      <c r="EP434">
        <v>100</v>
      </c>
      <c r="EQ434">
        <v>75</v>
      </c>
      <c r="ER434">
        <v>100</v>
      </c>
      <c r="ES434">
        <v>0</v>
      </c>
      <c r="ET434">
        <v>100</v>
      </c>
      <c r="EU434">
        <v>100</v>
      </c>
      <c r="EV434">
        <v>100</v>
      </c>
      <c r="EW434">
        <v>100</v>
      </c>
      <c r="EX434" s="6">
        <f t="shared" si="145"/>
        <v>83.333333333333329</v>
      </c>
      <c r="EY434">
        <f t="shared" si="146"/>
        <v>75</v>
      </c>
      <c r="EZ434" s="6">
        <f t="shared" si="147"/>
        <v>83.333333333333329</v>
      </c>
      <c r="FA434" s="6">
        <f t="shared" si="148"/>
        <v>83.333333333333329</v>
      </c>
      <c r="FB434" s="6">
        <f t="shared" si="149"/>
        <v>87.5</v>
      </c>
    </row>
    <row r="435" spans="1:158" x14ac:dyDescent="0.2">
      <c r="A435" t="s">
        <v>498</v>
      </c>
      <c r="B435" s="5">
        <v>1</v>
      </c>
      <c r="C435" s="5">
        <v>1</v>
      </c>
      <c r="D435">
        <v>3</v>
      </c>
      <c r="E435">
        <v>2</v>
      </c>
      <c r="F435">
        <v>1</v>
      </c>
      <c r="H435">
        <f>COUNTIFS(R435, 2, I435, 0)</f>
        <v>1</v>
      </c>
      <c r="I435">
        <f t="shared" si="151"/>
        <v>0</v>
      </c>
      <c r="J435" s="9">
        <f>SUM(COUNTIFS(I435, 0, H435, 0, O435, {"1";"2";"3"}))</f>
        <v>0</v>
      </c>
      <c r="K435" s="9">
        <f t="shared" si="154"/>
        <v>0</v>
      </c>
      <c r="L435">
        <v>1</v>
      </c>
      <c r="M435" s="5">
        <v>2</v>
      </c>
      <c r="N435" s="5">
        <v>1</v>
      </c>
      <c r="O435" s="5">
        <v>1</v>
      </c>
      <c r="P435" s="5">
        <v>2</v>
      </c>
      <c r="Q435" s="5">
        <v>2007</v>
      </c>
      <c r="R435" s="5">
        <v>2</v>
      </c>
      <c r="S435" s="5">
        <v>2</v>
      </c>
      <c r="T435" s="5">
        <v>1</v>
      </c>
      <c r="U435" s="5">
        <v>1</v>
      </c>
      <c r="V435" s="5">
        <v>0</v>
      </c>
      <c r="W435" s="5">
        <v>0</v>
      </c>
      <c r="X435" s="5">
        <v>0</v>
      </c>
      <c r="Y435" s="5">
        <v>0</v>
      </c>
      <c r="Z435" s="5">
        <v>3</v>
      </c>
      <c r="AA435" s="3"/>
      <c r="AB435" s="3"/>
      <c r="AC435" s="3"/>
      <c r="AD435" s="3"/>
      <c r="AE435" s="5">
        <v>2</v>
      </c>
      <c r="AF435" s="5">
        <v>1</v>
      </c>
      <c r="AG435" s="3"/>
      <c r="AH435" s="5">
        <v>6</v>
      </c>
      <c r="AI435" s="5">
        <v>6</v>
      </c>
      <c r="AJ435" s="11" t="s">
        <v>499</v>
      </c>
      <c r="AK435" s="14" t="s">
        <v>968</v>
      </c>
      <c r="AL435">
        <v>0</v>
      </c>
      <c r="AM435">
        <v>3</v>
      </c>
      <c r="AN435">
        <v>3</v>
      </c>
      <c r="AO435">
        <v>1</v>
      </c>
      <c r="AP435">
        <v>2</v>
      </c>
      <c r="AQ435">
        <v>1</v>
      </c>
      <c r="AR435">
        <v>1</v>
      </c>
      <c r="AS435">
        <v>1</v>
      </c>
      <c r="AT435">
        <v>1</v>
      </c>
      <c r="AU435">
        <v>1</v>
      </c>
      <c r="AV435">
        <v>1</v>
      </c>
      <c r="AW435">
        <v>2</v>
      </c>
      <c r="AX435">
        <v>2</v>
      </c>
      <c r="AY435">
        <v>1</v>
      </c>
      <c r="AZ435">
        <v>1</v>
      </c>
      <c r="BA435">
        <v>1</v>
      </c>
      <c r="BB435">
        <v>1</v>
      </c>
      <c r="BC435">
        <v>1</v>
      </c>
      <c r="BD435">
        <v>1</v>
      </c>
      <c r="BE435">
        <v>1</v>
      </c>
      <c r="BF435">
        <v>5</v>
      </c>
      <c r="BG435">
        <v>3</v>
      </c>
      <c r="BH435">
        <v>3</v>
      </c>
      <c r="BI435">
        <v>3</v>
      </c>
      <c r="BJ435">
        <v>3</v>
      </c>
      <c r="BK435">
        <v>4</v>
      </c>
      <c r="BL435">
        <v>3</v>
      </c>
      <c r="BM435">
        <v>2</v>
      </c>
      <c r="BN435">
        <v>3</v>
      </c>
      <c r="BO435">
        <v>3</v>
      </c>
      <c r="BP435">
        <v>3</v>
      </c>
      <c r="BQ435">
        <v>3</v>
      </c>
      <c r="BR435">
        <v>4</v>
      </c>
      <c r="BS435">
        <v>4</v>
      </c>
      <c r="BT435">
        <v>3</v>
      </c>
      <c r="BU435">
        <v>2</v>
      </c>
      <c r="BV435">
        <v>1</v>
      </c>
      <c r="BW435">
        <v>3</v>
      </c>
      <c r="BX435">
        <v>3</v>
      </c>
      <c r="BY435">
        <v>2</v>
      </c>
      <c r="BZ435">
        <v>5</v>
      </c>
      <c r="CA435">
        <v>5</v>
      </c>
      <c r="CB435">
        <v>3</v>
      </c>
      <c r="CC435">
        <v>1</v>
      </c>
      <c r="CD435">
        <v>1</v>
      </c>
      <c r="CE435">
        <v>2</v>
      </c>
      <c r="CF435">
        <v>2</v>
      </c>
      <c r="CG435">
        <v>2</v>
      </c>
      <c r="CH435">
        <v>2</v>
      </c>
      <c r="CI435">
        <f t="shared" si="155"/>
        <v>78</v>
      </c>
      <c r="CJ435">
        <f t="shared" si="152"/>
        <v>0</v>
      </c>
      <c r="CK435" s="7">
        <f t="shared" si="156"/>
        <v>1</v>
      </c>
      <c r="CL435">
        <v>149</v>
      </c>
      <c r="CM435" s="7">
        <f t="shared" si="150"/>
        <v>0.52348993288590606</v>
      </c>
      <c r="CN435">
        <f t="shared" si="153"/>
        <v>31</v>
      </c>
      <c r="CO435">
        <f t="shared" si="157"/>
        <v>0</v>
      </c>
      <c r="CP435" s="7">
        <f t="shared" si="158"/>
        <v>1</v>
      </c>
      <c r="CQ435" s="3">
        <v>42</v>
      </c>
      <c r="CR435" s="7">
        <f t="shared" si="159"/>
        <v>0.73809523809523814</v>
      </c>
      <c r="CS435" s="3"/>
      <c r="CT435" s="41">
        <v>0</v>
      </c>
      <c r="CU435" s="41">
        <v>50</v>
      </c>
      <c r="CV435" s="41">
        <v>0</v>
      </c>
      <c r="CW435" s="41">
        <v>0</v>
      </c>
      <c r="CX435" s="41">
        <v>0</v>
      </c>
      <c r="CY435" s="41">
        <v>0</v>
      </c>
      <c r="CZ435" s="41">
        <v>0</v>
      </c>
      <c r="DA435" s="41">
        <v>0</v>
      </c>
      <c r="DB435" s="41">
        <v>50</v>
      </c>
      <c r="DC435" s="41">
        <v>50</v>
      </c>
      <c r="DD435" s="31">
        <v>15</v>
      </c>
      <c r="DE435" s="41">
        <v>0</v>
      </c>
      <c r="DF435" s="41">
        <v>0</v>
      </c>
      <c r="DG435" s="41">
        <v>0</v>
      </c>
      <c r="DH435" s="41">
        <v>0</v>
      </c>
      <c r="DI435" s="31">
        <v>0</v>
      </c>
      <c r="DJ435" s="41">
        <v>0</v>
      </c>
      <c r="DK435" s="41">
        <v>0</v>
      </c>
      <c r="DL435" s="41">
        <v>0</v>
      </c>
      <c r="DM435" s="31">
        <v>0</v>
      </c>
      <c r="DN435" s="39">
        <v>40</v>
      </c>
      <c r="DO435" s="39">
        <v>20</v>
      </c>
      <c r="DP435" s="39">
        <v>40</v>
      </c>
      <c r="DQ435" s="39">
        <v>40</v>
      </c>
      <c r="DR435" s="31">
        <v>35</v>
      </c>
      <c r="DS435" s="39">
        <v>40</v>
      </c>
      <c r="DT435" s="39">
        <v>60</v>
      </c>
      <c r="DU435" s="39">
        <v>40</v>
      </c>
      <c r="DV435" s="39">
        <v>40</v>
      </c>
      <c r="DW435" s="39">
        <v>40</v>
      </c>
      <c r="DX435" s="31">
        <v>44</v>
      </c>
      <c r="DY435" s="39">
        <v>100</v>
      </c>
      <c r="DZ435" s="39">
        <v>75</v>
      </c>
      <c r="EA435" s="31">
        <v>87.5</v>
      </c>
      <c r="EB435" s="39">
        <v>40</v>
      </c>
      <c r="EC435" s="39">
        <v>50</v>
      </c>
      <c r="ED435" s="31">
        <v>45</v>
      </c>
      <c r="EE435" s="39">
        <v>50</v>
      </c>
      <c r="EF435" s="39">
        <v>75</v>
      </c>
      <c r="EG435" s="39">
        <v>50</v>
      </c>
      <c r="EH435" s="39">
        <v>25</v>
      </c>
      <c r="EI435" s="39">
        <v>0</v>
      </c>
      <c r="EJ435" s="31">
        <v>40</v>
      </c>
      <c r="EK435" s="40">
        <v>28.472222222222221</v>
      </c>
      <c r="EL435">
        <v>50</v>
      </c>
      <c r="EM435">
        <v>50</v>
      </c>
      <c r="EN435">
        <v>25</v>
      </c>
      <c r="EO435">
        <v>100</v>
      </c>
      <c r="EP435">
        <v>100</v>
      </c>
      <c r="EQ435">
        <v>50</v>
      </c>
      <c r="ER435">
        <v>0</v>
      </c>
      <c r="ES435">
        <v>0</v>
      </c>
      <c r="ET435">
        <v>100</v>
      </c>
      <c r="EU435">
        <v>100</v>
      </c>
      <c r="EV435">
        <v>100</v>
      </c>
      <c r="EW435">
        <v>100</v>
      </c>
      <c r="EX435" s="6">
        <f t="shared" si="145"/>
        <v>64.583333333333329</v>
      </c>
      <c r="EY435">
        <f t="shared" si="146"/>
        <v>50</v>
      </c>
      <c r="EZ435" s="6">
        <f t="shared" si="147"/>
        <v>62.5</v>
      </c>
      <c r="FA435" s="6">
        <f t="shared" si="148"/>
        <v>66.666666666666671</v>
      </c>
      <c r="FB435" s="6">
        <f t="shared" si="149"/>
        <v>68.75</v>
      </c>
    </row>
    <row r="436" spans="1:158" x14ac:dyDescent="0.2">
      <c r="A436" t="s">
        <v>500</v>
      </c>
      <c r="B436" s="5">
        <v>1</v>
      </c>
      <c r="C436" s="5">
        <v>1</v>
      </c>
      <c r="D436">
        <v>3</v>
      </c>
      <c r="E436">
        <v>2</v>
      </c>
      <c r="F436">
        <v>1</v>
      </c>
      <c r="H436">
        <f>COUNTIFS(R436, 2, I436, 0)</f>
        <v>1</v>
      </c>
      <c r="I436">
        <f t="shared" si="151"/>
        <v>0</v>
      </c>
      <c r="J436" s="9">
        <f>SUM(COUNTIFS(I436, 0, H436, 0, O436, {"1";"2";"3"}))</f>
        <v>0</v>
      </c>
      <c r="K436" s="9">
        <f t="shared" si="154"/>
        <v>0</v>
      </c>
      <c r="L436">
        <v>1</v>
      </c>
      <c r="M436" s="5">
        <v>1</v>
      </c>
      <c r="N436" s="5">
        <v>1</v>
      </c>
      <c r="O436" s="5">
        <v>1</v>
      </c>
      <c r="P436" s="5">
        <v>2</v>
      </c>
      <c r="Q436" s="5">
        <v>2007</v>
      </c>
      <c r="R436" s="5">
        <v>2</v>
      </c>
      <c r="S436" s="5">
        <v>2</v>
      </c>
      <c r="T436" s="5">
        <v>1</v>
      </c>
      <c r="U436" s="5">
        <v>1</v>
      </c>
      <c r="V436" s="5">
        <v>0</v>
      </c>
      <c r="W436" s="5">
        <v>1</v>
      </c>
      <c r="X436" s="5">
        <v>0</v>
      </c>
      <c r="Y436" s="5">
        <v>0</v>
      </c>
      <c r="Z436" s="5">
        <v>2</v>
      </c>
      <c r="AA436" s="3"/>
      <c r="AB436" s="3"/>
      <c r="AC436" s="3"/>
      <c r="AD436" s="3"/>
      <c r="AE436" s="5">
        <v>2</v>
      </c>
      <c r="AF436" s="5">
        <v>1</v>
      </c>
      <c r="AG436" s="3"/>
      <c r="AH436" s="5">
        <v>6</v>
      </c>
      <c r="AI436" s="5">
        <v>6</v>
      </c>
      <c r="AJ436" s="11" t="s">
        <v>501</v>
      </c>
      <c r="AK436" s="14" t="s">
        <v>968</v>
      </c>
      <c r="AL436">
        <v>0</v>
      </c>
      <c r="AM436">
        <v>3</v>
      </c>
      <c r="AN436">
        <v>3</v>
      </c>
      <c r="AO436">
        <v>2</v>
      </c>
      <c r="AP436">
        <v>3</v>
      </c>
      <c r="AQ436">
        <v>3</v>
      </c>
      <c r="AR436">
        <v>3</v>
      </c>
      <c r="AS436">
        <v>3</v>
      </c>
      <c r="AT436">
        <v>2</v>
      </c>
      <c r="AU436">
        <v>3</v>
      </c>
      <c r="AV436">
        <v>3</v>
      </c>
      <c r="AW436">
        <v>3</v>
      </c>
      <c r="AX436">
        <v>3</v>
      </c>
      <c r="AY436">
        <v>1</v>
      </c>
      <c r="AZ436">
        <v>1</v>
      </c>
      <c r="BA436">
        <v>2</v>
      </c>
      <c r="BB436">
        <v>2</v>
      </c>
      <c r="BC436">
        <v>2</v>
      </c>
      <c r="BD436">
        <v>2</v>
      </c>
      <c r="BE436">
        <v>2</v>
      </c>
      <c r="BF436">
        <v>4</v>
      </c>
      <c r="BG436">
        <v>4</v>
      </c>
      <c r="BH436">
        <v>4</v>
      </c>
      <c r="BI436">
        <v>4</v>
      </c>
      <c r="BJ436">
        <v>5</v>
      </c>
      <c r="BK436">
        <v>6</v>
      </c>
      <c r="BL436">
        <v>4</v>
      </c>
      <c r="BM436">
        <v>4</v>
      </c>
      <c r="BN436">
        <v>5</v>
      </c>
      <c r="BO436">
        <v>4</v>
      </c>
      <c r="BP436">
        <v>4</v>
      </c>
      <c r="BQ436">
        <v>4</v>
      </c>
      <c r="BR436">
        <v>4</v>
      </c>
      <c r="BS436">
        <v>4</v>
      </c>
      <c r="BT436">
        <v>4</v>
      </c>
      <c r="BU436">
        <v>4</v>
      </c>
      <c r="BV436">
        <v>3</v>
      </c>
      <c r="BW436">
        <v>5</v>
      </c>
      <c r="BX436">
        <v>5</v>
      </c>
      <c r="BY436">
        <v>3</v>
      </c>
      <c r="BZ436">
        <v>4</v>
      </c>
      <c r="CA436">
        <v>4</v>
      </c>
      <c r="CB436">
        <v>2</v>
      </c>
      <c r="CC436">
        <v>2</v>
      </c>
      <c r="CD436">
        <v>1</v>
      </c>
      <c r="CE436">
        <v>2</v>
      </c>
      <c r="CF436">
        <v>2</v>
      </c>
      <c r="CG436">
        <v>2</v>
      </c>
      <c r="CH436">
        <v>2</v>
      </c>
      <c r="CI436">
        <f t="shared" si="155"/>
        <v>117</v>
      </c>
      <c r="CJ436">
        <f t="shared" si="152"/>
        <v>0</v>
      </c>
      <c r="CK436" s="7">
        <f t="shared" si="156"/>
        <v>1</v>
      </c>
      <c r="CL436">
        <v>149</v>
      </c>
      <c r="CM436" s="7">
        <f t="shared" si="150"/>
        <v>0.78523489932885904</v>
      </c>
      <c r="CN436">
        <f t="shared" si="153"/>
        <v>34</v>
      </c>
      <c r="CO436">
        <f t="shared" si="157"/>
        <v>0</v>
      </c>
      <c r="CP436" s="7">
        <f t="shared" si="158"/>
        <v>1</v>
      </c>
      <c r="CQ436" s="3">
        <v>42</v>
      </c>
      <c r="CR436" s="7">
        <f t="shared" si="159"/>
        <v>0.80952380952380953</v>
      </c>
      <c r="CS436" s="3"/>
      <c r="CT436" s="41">
        <v>50</v>
      </c>
      <c r="CU436" s="41">
        <v>100</v>
      </c>
      <c r="CV436" s="41">
        <v>100</v>
      </c>
      <c r="CW436" s="41">
        <v>100</v>
      </c>
      <c r="CX436" s="41">
        <v>100</v>
      </c>
      <c r="CY436" s="41">
        <v>50</v>
      </c>
      <c r="CZ436" s="41">
        <v>100</v>
      </c>
      <c r="DA436" s="41">
        <v>100</v>
      </c>
      <c r="DB436" s="41">
        <v>100</v>
      </c>
      <c r="DC436" s="41">
        <v>100</v>
      </c>
      <c r="DD436" s="31">
        <v>90</v>
      </c>
      <c r="DE436" s="41">
        <v>0</v>
      </c>
      <c r="DF436" s="41">
        <v>0</v>
      </c>
      <c r="DG436" s="41">
        <v>100</v>
      </c>
      <c r="DH436" s="41">
        <v>100</v>
      </c>
      <c r="DI436" s="31">
        <v>50</v>
      </c>
      <c r="DJ436" s="41">
        <v>100</v>
      </c>
      <c r="DK436" s="41">
        <v>100</v>
      </c>
      <c r="DL436" s="41">
        <v>100</v>
      </c>
      <c r="DM436" s="31">
        <v>100</v>
      </c>
      <c r="DN436" s="39">
        <v>60</v>
      </c>
      <c r="DO436" s="39">
        <v>60</v>
      </c>
      <c r="DP436" s="39">
        <v>60</v>
      </c>
      <c r="DQ436" s="39">
        <v>60</v>
      </c>
      <c r="DR436" s="31">
        <v>60</v>
      </c>
      <c r="DS436" s="39">
        <v>80</v>
      </c>
      <c r="DT436" s="39">
        <v>100</v>
      </c>
      <c r="DU436" s="39">
        <v>60</v>
      </c>
      <c r="DV436" s="39">
        <v>80</v>
      </c>
      <c r="DW436" s="39">
        <v>60</v>
      </c>
      <c r="DX436" s="31">
        <v>76</v>
      </c>
      <c r="DY436" s="39">
        <v>75</v>
      </c>
      <c r="DZ436" s="39">
        <v>75</v>
      </c>
      <c r="EA436" s="31">
        <v>75</v>
      </c>
      <c r="EB436" s="39">
        <v>60</v>
      </c>
      <c r="EC436" s="39">
        <v>75</v>
      </c>
      <c r="ED436" s="31">
        <v>67.5</v>
      </c>
      <c r="EE436" s="39">
        <v>50</v>
      </c>
      <c r="EF436" s="39">
        <v>75</v>
      </c>
      <c r="EG436" s="39">
        <v>75</v>
      </c>
      <c r="EH436" s="39">
        <v>75</v>
      </c>
      <c r="EI436" s="39">
        <v>50</v>
      </c>
      <c r="EJ436" s="31">
        <v>65</v>
      </c>
      <c r="EK436" s="40">
        <v>74.444444444444443</v>
      </c>
      <c r="EL436">
        <v>100</v>
      </c>
      <c r="EM436">
        <v>100</v>
      </c>
      <c r="EN436">
        <v>50</v>
      </c>
      <c r="EO436">
        <v>75</v>
      </c>
      <c r="EP436">
        <v>75</v>
      </c>
      <c r="EQ436">
        <v>25</v>
      </c>
      <c r="ER436">
        <v>100</v>
      </c>
      <c r="ES436">
        <v>0</v>
      </c>
      <c r="ET436">
        <v>100</v>
      </c>
      <c r="EU436">
        <v>100</v>
      </c>
      <c r="EV436">
        <v>100</v>
      </c>
      <c r="EW436">
        <v>100</v>
      </c>
      <c r="EX436" s="6">
        <f t="shared" si="145"/>
        <v>77.083333333333329</v>
      </c>
      <c r="EY436">
        <f t="shared" si="146"/>
        <v>100</v>
      </c>
      <c r="EZ436" s="6">
        <f t="shared" si="147"/>
        <v>70.833333333333329</v>
      </c>
      <c r="FA436" s="6">
        <f t="shared" si="148"/>
        <v>83.333333333333329</v>
      </c>
      <c r="FB436" s="6">
        <f t="shared" si="149"/>
        <v>56.25</v>
      </c>
    </row>
    <row r="437" spans="1:158" x14ac:dyDescent="0.2">
      <c r="A437" t="s">
        <v>502</v>
      </c>
      <c r="B437" s="5">
        <v>1</v>
      </c>
      <c r="C437" s="5">
        <v>1</v>
      </c>
      <c r="D437">
        <v>3</v>
      </c>
      <c r="E437">
        <v>2</v>
      </c>
      <c r="F437">
        <v>1</v>
      </c>
      <c r="H437">
        <f>COUNTIFS(R437, 2, I437, 0)</f>
        <v>1</v>
      </c>
      <c r="I437">
        <f t="shared" si="151"/>
        <v>0</v>
      </c>
      <c r="J437" s="9">
        <f>SUM(COUNTIFS(I437, 0, H437, 0, O437, {"1";"2";"3"}))</f>
        <v>0</v>
      </c>
      <c r="K437" s="9">
        <f t="shared" si="154"/>
        <v>0</v>
      </c>
      <c r="L437">
        <v>1</v>
      </c>
      <c r="M437" s="5">
        <v>2</v>
      </c>
      <c r="N437" s="5">
        <v>1</v>
      </c>
      <c r="O437" s="5">
        <v>1</v>
      </c>
      <c r="P437" s="5">
        <v>2</v>
      </c>
      <c r="Q437" s="5">
        <v>2010</v>
      </c>
      <c r="R437" s="5">
        <v>2</v>
      </c>
      <c r="S437" s="5">
        <v>2</v>
      </c>
      <c r="T437" s="5">
        <v>1</v>
      </c>
      <c r="U437" s="5">
        <v>0</v>
      </c>
      <c r="V437" s="5">
        <v>0</v>
      </c>
      <c r="W437" s="5">
        <v>1</v>
      </c>
      <c r="X437" s="5">
        <v>0</v>
      </c>
      <c r="Y437" s="5">
        <v>0</v>
      </c>
      <c r="Z437" s="5">
        <v>2</v>
      </c>
      <c r="AA437" s="3"/>
      <c r="AB437" s="3"/>
      <c r="AC437" s="3"/>
      <c r="AD437" s="3"/>
      <c r="AE437" s="5">
        <v>2</v>
      </c>
      <c r="AF437" s="5">
        <v>1</v>
      </c>
      <c r="AG437" s="3"/>
      <c r="AH437" s="5">
        <v>2</v>
      </c>
      <c r="AI437" s="5">
        <v>2</v>
      </c>
      <c r="AJ437" s="11" t="s">
        <v>503</v>
      </c>
      <c r="AK437" s="14" t="s">
        <v>968</v>
      </c>
      <c r="AL437">
        <v>0</v>
      </c>
      <c r="AM437">
        <v>2</v>
      </c>
      <c r="AN437">
        <v>2</v>
      </c>
      <c r="AO437">
        <v>1</v>
      </c>
      <c r="AP437">
        <v>1</v>
      </c>
      <c r="AQ437">
        <v>1</v>
      </c>
      <c r="AR437">
        <v>1</v>
      </c>
      <c r="AS437">
        <v>2</v>
      </c>
      <c r="AT437">
        <v>1</v>
      </c>
      <c r="AU437">
        <v>1</v>
      </c>
      <c r="AV437">
        <v>1</v>
      </c>
      <c r="AW437">
        <v>2</v>
      </c>
      <c r="AX437">
        <v>2</v>
      </c>
      <c r="AY437">
        <v>1</v>
      </c>
      <c r="AZ437">
        <v>1</v>
      </c>
      <c r="BA437">
        <v>1</v>
      </c>
      <c r="BB437">
        <v>1</v>
      </c>
      <c r="BC437">
        <v>1</v>
      </c>
      <c r="BD437">
        <v>1</v>
      </c>
      <c r="BE437">
        <v>1</v>
      </c>
      <c r="BF437">
        <v>3</v>
      </c>
      <c r="BG437">
        <v>2</v>
      </c>
      <c r="BH437">
        <v>2</v>
      </c>
      <c r="BI437">
        <v>1</v>
      </c>
      <c r="BJ437">
        <v>4</v>
      </c>
      <c r="BK437">
        <v>3</v>
      </c>
      <c r="BL437">
        <v>1</v>
      </c>
      <c r="BM437">
        <v>1</v>
      </c>
      <c r="BN437">
        <v>4</v>
      </c>
      <c r="BO437">
        <v>1</v>
      </c>
      <c r="BP437">
        <v>4</v>
      </c>
      <c r="BQ437">
        <v>1</v>
      </c>
      <c r="BR437">
        <v>3</v>
      </c>
      <c r="BS437">
        <v>2</v>
      </c>
      <c r="BT437">
        <v>2</v>
      </c>
      <c r="BU437">
        <v>2</v>
      </c>
      <c r="BV437">
        <v>2</v>
      </c>
      <c r="BW437">
        <v>4</v>
      </c>
      <c r="BX437">
        <v>3</v>
      </c>
      <c r="BY437">
        <v>3</v>
      </c>
      <c r="BZ437">
        <v>3</v>
      </c>
      <c r="CA437">
        <v>1</v>
      </c>
      <c r="CB437">
        <v>4</v>
      </c>
      <c r="CC437">
        <v>1</v>
      </c>
      <c r="CD437">
        <v>1</v>
      </c>
      <c r="CE437">
        <v>1</v>
      </c>
      <c r="CF437">
        <v>1</v>
      </c>
      <c r="CG437">
        <v>2</v>
      </c>
      <c r="CH437">
        <v>2</v>
      </c>
      <c r="CI437">
        <f t="shared" si="155"/>
        <v>62</v>
      </c>
      <c r="CJ437">
        <f t="shared" si="152"/>
        <v>0</v>
      </c>
      <c r="CK437" s="7">
        <f t="shared" si="156"/>
        <v>1</v>
      </c>
      <c r="CL437">
        <v>149</v>
      </c>
      <c r="CM437" s="7">
        <f t="shared" si="150"/>
        <v>0.41610738255033558</v>
      </c>
      <c r="CN437">
        <f t="shared" si="153"/>
        <v>26</v>
      </c>
      <c r="CO437">
        <f t="shared" si="157"/>
        <v>0</v>
      </c>
      <c r="CP437" s="7">
        <f t="shared" si="158"/>
        <v>1</v>
      </c>
      <c r="CQ437" s="3">
        <v>42</v>
      </c>
      <c r="CR437" s="7">
        <f t="shared" si="159"/>
        <v>0.61904761904761907</v>
      </c>
      <c r="CS437" s="3"/>
      <c r="CT437" s="41">
        <v>0</v>
      </c>
      <c r="CU437" s="41">
        <v>0</v>
      </c>
      <c r="CV437" s="41">
        <v>0</v>
      </c>
      <c r="CW437" s="41">
        <v>0</v>
      </c>
      <c r="CX437" s="41">
        <v>50</v>
      </c>
      <c r="CY437" s="41">
        <v>0</v>
      </c>
      <c r="CZ437" s="41">
        <v>0</v>
      </c>
      <c r="DA437" s="41">
        <v>0</v>
      </c>
      <c r="DB437" s="41">
        <v>50</v>
      </c>
      <c r="DC437" s="41">
        <v>50</v>
      </c>
      <c r="DD437" s="31">
        <v>15</v>
      </c>
      <c r="DE437" s="41">
        <v>0</v>
      </c>
      <c r="DF437" s="41">
        <v>0</v>
      </c>
      <c r="DG437" s="41">
        <v>0</v>
      </c>
      <c r="DH437" s="41">
        <v>0</v>
      </c>
      <c r="DI437" s="31">
        <v>0</v>
      </c>
      <c r="DJ437" s="41">
        <v>0</v>
      </c>
      <c r="DK437" s="41">
        <v>0</v>
      </c>
      <c r="DL437" s="41">
        <v>0</v>
      </c>
      <c r="DM437" s="31">
        <v>0</v>
      </c>
      <c r="DN437" s="39">
        <v>0</v>
      </c>
      <c r="DO437" s="39">
        <v>0</v>
      </c>
      <c r="DP437" s="39">
        <v>0</v>
      </c>
      <c r="DQ437" s="39">
        <v>0</v>
      </c>
      <c r="DR437" s="31">
        <v>0</v>
      </c>
      <c r="DS437" s="39">
        <v>60</v>
      </c>
      <c r="DT437" s="39">
        <v>40</v>
      </c>
      <c r="DU437" s="39">
        <v>0</v>
      </c>
      <c r="DV437" s="39">
        <v>60</v>
      </c>
      <c r="DW437" s="39">
        <v>60</v>
      </c>
      <c r="DX437" s="31">
        <v>44</v>
      </c>
      <c r="DY437" s="39">
        <v>50</v>
      </c>
      <c r="DZ437" s="39">
        <v>50</v>
      </c>
      <c r="EA437" s="31">
        <v>50</v>
      </c>
      <c r="EB437" s="39">
        <v>20</v>
      </c>
      <c r="EC437" s="39">
        <v>25</v>
      </c>
      <c r="ED437" s="31">
        <v>22.5</v>
      </c>
      <c r="EE437" s="39">
        <v>25</v>
      </c>
      <c r="EF437" s="39">
        <v>25</v>
      </c>
      <c r="EG437" s="39">
        <v>25</v>
      </c>
      <c r="EH437" s="39">
        <v>25</v>
      </c>
      <c r="EI437" s="39">
        <v>25</v>
      </c>
      <c r="EJ437" s="31">
        <v>25</v>
      </c>
      <c r="EK437" s="40">
        <v>18.472222222222221</v>
      </c>
      <c r="EL437">
        <v>75</v>
      </c>
      <c r="EM437">
        <v>50</v>
      </c>
      <c r="EN437">
        <v>50</v>
      </c>
      <c r="EO437">
        <v>50</v>
      </c>
      <c r="EP437">
        <v>0</v>
      </c>
      <c r="EQ437">
        <v>75</v>
      </c>
      <c r="ER437">
        <v>0</v>
      </c>
      <c r="ES437">
        <v>0</v>
      </c>
      <c r="ET437">
        <v>0</v>
      </c>
      <c r="EU437">
        <v>0</v>
      </c>
      <c r="EV437">
        <v>100</v>
      </c>
      <c r="EW437">
        <v>100</v>
      </c>
      <c r="EX437" s="6">
        <f t="shared" si="145"/>
        <v>41.666666666666664</v>
      </c>
      <c r="EY437">
        <f t="shared" si="146"/>
        <v>62.5</v>
      </c>
      <c r="EZ437" s="6">
        <f t="shared" si="147"/>
        <v>50</v>
      </c>
      <c r="FA437" s="6">
        <f t="shared" si="148"/>
        <v>33.333333333333336</v>
      </c>
      <c r="FB437" s="6">
        <f t="shared" si="149"/>
        <v>43.75</v>
      </c>
    </row>
    <row r="438" spans="1:158" x14ac:dyDescent="0.2">
      <c r="A438" t="s">
        <v>504</v>
      </c>
      <c r="B438" s="5">
        <v>1</v>
      </c>
      <c r="C438" s="5">
        <v>1</v>
      </c>
      <c r="D438">
        <v>3</v>
      </c>
      <c r="E438">
        <v>2</v>
      </c>
      <c r="F438">
        <v>1</v>
      </c>
      <c r="H438">
        <f>COUNTIFS(R438, 2, I438, 0)</f>
        <v>1</v>
      </c>
      <c r="I438">
        <f t="shared" si="151"/>
        <v>0</v>
      </c>
      <c r="J438" s="9">
        <f>SUM(COUNTIFS(I438, 0, H438, 0, O438, {"1";"2";"3"}))</f>
        <v>0</v>
      </c>
      <c r="K438" s="9">
        <f t="shared" si="154"/>
        <v>0</v>
      </c>
      <c r="L438">
        <v>1</v>
      </c>
      <c r="M438" s="5">
        <v>1</v>
      </c>
      <c r="N438" s="5">
        <v>1</v>
      </c>
      <c r="O438" s="5">
        <v>1</v>
      </c>
      <c r="P438" s="5">
        <v>3</v>
      </c>
      <c r="Q438" s="5">
        <v>2012</v>
      </c>
      <c r="R438" s="5">
        <v>2</v>
      </c>
      <c r="S438" s="5">
        <v>1</v>
      </c>
      <c r="T438" s="5">
        <v>3</v>
      </c>
      <c r="U438" s="5">
        <v>1</v>
      </c>
      <c r="V438" s="5">
        <v>0</v>
      </c>
      <c r="W438" s="5">
        <v>1</v>
      </c>
      <c r="X438" s="5">
        <v>0</v>
      </c>
      <c r="Y438" s="5">
        <v>0</v>
      </c>
      <c r="Z438" s="5">
        <v>3</v>
      </c>
      <c r="AA438" s="3"/>
      <c r="AB438" s="3"/>
      <c r="AC438" s="3"/>
      <c r="AD438" s="3"/>
      <c r="AE438" s="5">
        <v>3</v>
      </c>
      <c r="AF438" s="5">
        <v>1</v>
      </c>
      <c r="AG438" s="3"/>
      <c r="AH438" s="5">
        <v>5</v>
      </c>
      <c r="AI438" s="5">
        <v>5</v>
      </c>
      <c r="AJ438" s="11" t="s">
        <v>505</v>
      </c>
      <c r="AK438" s="14" t="s">
        <v>968</v>
      </c>
      <c r="AL438">
        <v>0</v>
      </c>
      <c r="AM438">
        <v>2</v>
      </c>
      <c r="AN438">
        <v>2</v>
      </c>
      <c r="AO438">
        <v>1</v>
      </c>
      <c r="AP438">
        <v>1</v>
      </c>
      <c r="AQ438">
        <v>1</v>
      </c>
      <c r="AR438">
        <v>1</v>
      </c>
      <c r="AS438">
        <v>1</v>
      </c>
      <c r="AT438">
        <v>1</v>
      </c>
      <c r="AU438">
        <v>1</v>
      </c>
      <c r="AV438">
        <v>1</v>
      </c>
      <c r="AW438">
        <v>1</v>
      </c>
      <c r="AX438">
        <v>1</v>
      </c>
      <c r="BI438">
        <v>1</v>
      </c>
      <c r="BJ438">
        <v>6</v>
      </c>
      <c r="BK438">
        <v>6</v>
      </c>
      <c r="BL438">
        <v>5</v>
      </c>
      <c r="BM438">
        <v>1</v>
      </c>
      <c r="BN438">
        <v>6</v>
      </c>
      <c r="BO438">
        <v>1</v>
      </c>
      <c r="BP438">
        <v>6</v>
      </c>
      <c r="BQ438">
        <v>1</v>
      </c>
      <c r="BS438">
        <v>4</v>
      </c>
      <c r="BU438">
        <v>1</v>
      </c>
      <c r="BW438">
        <v>3</v>
      </c>
      <c r="BX438">
        <v>5</v>
      </c>
      <c r="BY438">
        <v>3</v>
      </c>
      <c r="BZ438">
        <v>5</v>
      </c>
      <c r="CA438">
        <v>1</v>
      </c>
      <c r="CB438">
        <v>2</v>
      </c>
      <c r="CC438">
        <v>1</v>
      </c>
      <c r="CD438">
        <v>2</v>
      </c>
      <c r="CE438">
        <v>2</v>
      </c>
      <c r="CF438">
        <v>2</v>
      </c>
      <c r="CG438">
        <v>2</v>
      </c>
      <c r="CH438">
        <v>2</v>
      </c>
      <c r="CI438">
        <f t="shared" si="155"/>
        <v>52</v>
      </c>
      <c r="CJ438">
        <f t="shared" si="152"/>
        <v>13</v>
      </c>
      <c r="CK438" s="7">
        <f t="shared" si="156"/>
        <v>0.63888888888888884</v>
      </c>
      <c r="CL438">
        <v>104</v>
      </c>
      <c r="CM438" s="7">
        <f t="shared" si="150"/>
        <v>0.5</v>
      </c>
      <c r="CN438">
        <f t="shared" si="153"/>
        <v>30</v>
      </c>
      <c r="CO438">
        <f t="shared" si="157"/>
        <v>0</v>
      </c>
      <c r="CP438" s="7">
        <f t="shared" si="158"/>
        <v>1</v>
      </c>
      <c r="CQ438" s="3">
        <v>42</v>
      </c>
      <c r="CR438" s="7">
        <f t="shared" si="159"/>
        <v>0.7142857142857143</v>
      </c>
      <c r="CS438" s="3"/>
      <c r="CT438" s="41">
        <v>0</v>
      </c>
      <c r="CU438" s="41">
        <v>0</v>
      </c>
      <c r="CV438" s="41">
        <v>0</v>
      </c>
      <c r="CW438" s="41">
        <v>0</v>
      </c>
      <c r="CX438" s="41">
        <v>0</v>
      </c>
      <c r="CY438" s="41">
        <v>0</v>
      </c>
      <c r="CZ438" s="41">
        <v>0</v>
      </c>
      <c r="DA438" s="41">
        <v>0</v>
      </c>
      <c r="DB438" s="41">
        <v>0</v>
      </c>
      <c r="DC438" s="41">
        <v>0</v>
      </c>
      <c r="DD438" s="31">
        <v>0</v>
      </c>
      <c r="DE438" s="42"/>
      <c r="DF438" s="42"/>
      <c r="DG438" s="42"/>
      <c r="DH438" s="42"/>
      <c r="DI438" s="31"/>
      <c r="DJ438" s="42"/>
      <c r="DK438" s="42"/>
      <c r="DL438" s="42"/>
      <c r="DM438" s="31"/>
      <c r="DN438" s="39">
        <v>0</v>
      </c>
      <c r="DO438" s="39">
        <v>0</v>
      </c>
      <c r="DP438" s="39">
        <v>0</v>
      </c>
      <c r="DQ438" s="39">
        <v>0</v>
      </c>
      <c r="DR438" s="31">
        <v>0</v>
      </c>
      <c r="DS438" s="39">
        <v>100</v>
      </c>
      <c r="DT438" s="39">
        <v>100</v>
      </c>
      <c r="DU438" s="39">
        <v>80</v>
      </c>
      <c r="DV438" s="39">
        <v>100</v>
      </c>
      <c r="DW438" s="39">
        <v>100</v>
      </c>
      <c r="DX438" s="31">
        <v>96</v>
      </c>
      <c r="DY438" s="39"/>
      <c r="DZ438" s="39"/>
      <c r="EA438" s="31"/>
      <c r="EB438" s="39"/>
      <c r="EC438" s="39"/>
      <c r="ED438" s="31"/>
      <c r="EE438" s="39">
        <v>25</v>
      </c>
      <c r="EF438" s="39">
        <v>75</v>
      </c>
      <c r="EG438" s="39"/>
      <c r="EH438" s="39">
        <v>0</v>
      </c>
      <c r="EI438" s="39"/>
      <c r="EJ438" s="31">
        <v>33.333333333333336</v>
      </c>
      <c r="EK438" s="40">
        <v>26.304347826086957</v>
      </c>
      <c r="EL438">
        <v>50</v>
      </c>
      <c r="EM438">
        <v>100</v>
      </c>
      <c r="EN438">
        <v>50</v>
      </c>
      <c r="EO438">
        <v>100</v>
      </c>
      <c r="EP438">
        <v>0</v>
      </c>
      <c r="EQ438">
        <v>25</v>
      </c>
      <c r="ER438">
        <v>0</v>
      </c>
      <c r="ES438">
        <v>100</v>
      </c>
      <c r="ET438">
        <v>100</v>
      </c>
      <c r="EU438">
        <v>100</v>
      </c>
      <c r="EV438">
        <v>100</v>
      </c>
      <c r="EW438">
        <v>100</v>
      </c>
      <c r="EX438" s="6">
        <f t="shared" si="145"/>
        <v>68.75</v>
      </c>
      <c r="EY438">
        <f t="shared" si="146"/>
        <v>75</v>
      </c>
      <c r="EZ438" s="6">
        <f t="shared" si="147"/>
        <v>54.166666666666664</v>
      </c>
      <c r="FA438" s="6">
        <f t="shared" si="148"/>
        <v>83.333333333333329</v>
      </c>
      <c r="FB438" s="6">
        <f t="shared" si="149"/>
        <v>43.75</v>
      </c>
    </row>
    <row r="439" spans="1:158" x14ac:dyDescent="0.2">
      <c r="A439" t="s">
        <v>506</v>
      </c>
      <c r="B439" s="5">
        <v>1</v>
      </c>
      <c r="C439" s="5">
        <v>1</v>
      </c>
      <c r="D439">
        <v>3</v>
      </c>
      <c r="E439">
        <v>2</v>
      </c>
      <c r="F439">
        <v>1</v>
      </c>
      <c r="H439">
        <f>COUNTIFS(R439, 2, I439, 0)</f>
        <v>1</v>
      </c>
      <c r="I439">
        <f t="shared" si="151"/>
        <v>0</v>
      </c>
      <c r="J439" s="9">
        <f>SUM(COUNTIFS(I439, 0, H439, 0, O439, {"1";"2";"3"}))</f>
        <v>0</v>
      </c>
      <c r="K439" s="9">
        <f t="shared" si="154"/>
        <v>0</v>
      </c>
      <c r="L439">
        <v>1</v>
      </c>
      <c r="M439" s="5">
        <v>1</v>
      </c>
      <c r="N439" s="5">
        <v>2</v>
      </c>
      <c r="O439" s="5">
        <v>1</v>
      </c>
      <c r="P439" s="5">
        <v>3</v>
      </c>
      <c r="Q439" s="5">
        <v>2007</v>
      </c>
      <c r="R439" s="5">
        <v>2</v>
      </c>
      <c r="S439" s="5">
        <v>1</v>
      </c>
      <c r="T439" s="5">
        <v>1</v>
      </c>
      <c r="U439" s="5">
        <v>0</v>
      </c>
      <c r="V439" s="5">
        <v>0</v>
      </c>
      <c r="W439" s="5">
        <v>0</v>
      </c>
      <c r="X439" s="5">
        <v>0</v>
      </c>
      <c r="Y439" s="5">
        <v>1</v>
      </c>
      <c r="Z439" s="5">
        <v>3</v>
      </c>
      <c r="AA439" s="3"/>
      <c r="AB439" s="3"/>
      <c r="AC439" s="3"/>
      <c r="AD439" s="3"/>
      <c r="AE439" s="5">
        <v>3</v>
      </c>
      <c r="AF439" s="5">
        <v>1</v>
      </c>
      <c r="AG439" s="3"/>
      <c r="AH439" s="5">
        <v>5</v>
      </c>
      <c r="AI439" s="5">
        <v>5</v>
      </c>
      <c r="AJ439" s="11" t="s">
        <v>508</v>
      </c>
      <c r="AK439" s="14" t="s">
        <v>968</v>
      </c>
      <c r="AL439">
        <v>0</v>
      </c>
      <c r="AM439">
        <v>2</v>
      </c>
      <c r="CI439">
        <f t="shared" si="155"/>
        <v>2</v>
      </c>
      <c r="CJ439">
        <f t="shared" si="152"/>
        <v>35</v>
      </c>
      <c r="CK439" s="7">
        <f t="shared" si="156"/>
        <v>2.7777777777777776E-2</v>
      </c>
      <c r="CL439" s="3">
        <v>5</v>
      </c>
      <c r="CM439" s="7">
        <f t="shared" si="150"/>
        <v>0.4</v>
      </c>
      <c r="CN439">
        <f t="shared" si="153"/>
        <v>0</v>
      </c>
      <c r="CO439">
        <f t="shared" si="157"/>
        <v>12</v>
      </c>
      <c r="CP439" s="7">
        <f t="shared" si="158"/>
        <v>0</v>
      </c>
      <c r="CQ439" s="3">
        <v>0</v>
      </c>
      <c r="CR439" s="7"/>
      <c r="CS439" s="3"/>
      <c r="CT439" s="42"/>
      <c r="CU439" s="42"/>
      <c r="CV439" s="42"/>
      <c r="CW439" s="42"/>
      <c r="CX439" s="42"/>
      <c r="CY439" s="42"/>
      <c r="CZ439" s="42"/>
      <c r="DA439" s="42"/>
      <c r="DB439" s="42"/>
      <c r="DC439" s="42"/>
      <c r="DD439" s="31"/>
      <c r="DE439" s="42"/>
      <c r="DF439" s="42"/>
      <c r="DG439" s="42"/>
      <c r="DH439" s="42"/>
      <c r="DI439" s="31"/>
      <c r="DJ439" s="42"/>
      <c r="DK439" s="42"/>
      <c r="DL439" s="42"/>
      <c r="DM439" s="31"/>
      <c r="DN439" s="39"/>
      <c r="DO439" s="39"/>
      <c r="DP439" s="39"/>
      <c r="DQ439" s="39"/>
      <c r="DR439" s="31"/>
      <c r="DS439" s="39"/>
      <c r="DT439" s="39"/>
      <c r="DU439" s="39"/>
      <c r="DV439" s="39"/>
      <c r="DW439" s="39"/>
      <c r="DX439" s="31"/>
      <c r="DY439" s="39"/>
      <c r="DZ439" s="39"/>
      <c r="EA439" s="31"/>
      <c r="EB439" s="39"/>
      <c r="EC439" s="39"/>
      <c r="ED439" s="31"/>
      <c r="EE439" s="39">
        <v>25</v>
      </c>
      <c r="EF439" s="39"/>
      <c r="EG439" s="39"/>
      <c r="EH439" s="39"/>
      <c r="EI439" s="39"/>
      <c r="EJ439" s="31">
        <v>25</v>
      </c>
      <c r="EK439" s="40">
        <v>25</v>
      </c>
      <c r="EX439" s="6"/>
    </row>
    <row r="440" spans="1:158" x14ac:dyDescent="0.2">
      <c r="A440" t="s">
        <v>507</v>
      </c>
      <c r="B440" s="5">
        <v>1</v>
      </c>
      <c r="C440" s="5">
        <v>1</v>
      </c>
      <c r="D440">
        <v>3</v>
      </c>
      <c r="E440">
        <v>2</v>
      </c>
      <c r="F440">
        <v>1</v>
      </c>
      <c r="H440">
        <f>COUNTIFS(R440, 2, I440, 0)</f>
        <v>1</v>
      </c>
      <c r="I440">
        <f t="shared" si="151"/>
        <v>0</v>
      </c>
      <c r="J440" s="9">
        <f>SUM(COUNTIFS(I440, 0, H440, 0, O440, {"1";"2";"3"}))</f>
        <v>0</v>
      </c>
      <c r="K440" s="9">
        <f t="shared" si="154"/>
        <v>0</v>
      </c>
      <c r="L440">
        <v>1</v>
      </c>
      <c r="M440" s="5">
        <v>1</v>
      </c>
      <c r="N440" s="5">
        <v>2</v>
      </c>
      <c r="O440" s="5">
        <v>1</v>
      </c>
      <c r="P440" s="5">
        <v>2</v>
      </c>
      <c r="Q440" s="5">
        <v>2008</v>
      </c>
      <c r="R440" s="5">
        <v>2</v>
      </c>
      <c r="S440" s="5">
        <v>1</v>
      </c>
      <c r="T440" s="5">
        <v>1</v>
      </c>
      <c r="U440" s="5">
        <v>1</v>
      </c>
      <c r="V440" s="5">
        <v>0</v>
      </c>
      <c r="W440" s="5">
        <v>0</v>
      </c>
      <c r="X440" s="5">
        <v>0</v>
      </c>
      <c r="Y440" s="5">
        <v>0</v>
      </c>
      <c r="Z440" s="5">
        <v>2</v>
      </c>
      <c r="AA440" s="3"/>
      <c r="AB440" s="3"/>
      <c r="AC440" s="3"/>
      <c r="AD440" s="3"/>
      <c r="AE440" s="5">
        <v>2</v>
      </c>
      <c r="AF440" s="5">
        <v>1</v>
      </c>
      <c r="AG440" s="3"/>
      <c r="AH440" s="5">
        <v>2</v>
      </c>
      <c r="AI440" s="5">
        <v>6</v>
      </c>
      <c r="AJ440" s="11" t="s">
        <v>471</v>
      </c>
      <c r="AK440" s="14" t="s">
        <v>968</v>
      </c>
      <c r="AL440">
        <v>0</v>
      </c>
      <c r="AM440">
        <v>4</v>
      </c>
      <c r="AN440">
        <v>3</v>
      </c>
      <c r="AO440">
        <v>3</v>
      </c>
      <c r="AP440">
        <v>3</v>
      </c>
      <c r="AQ440">
        <v>3</v>
      </c>
      <c r="AR440">
        <v>3</v>
      </c>
      <c r="AS440">
        <v>3</v>
      </c>
      <c r="AT440">
        <v>3</v>
      </c>
      <c r="AU440">
        <v>3</v>
      </c>
      <c r="AV440">
        <v>3</v>
      </c>
      <c r="AW440">
        <v>3</v>
      </c>
      <c r="AX440">
        <v>3</v>
      </c>
      <c r="AY440">
        <v>2</v>
      </c>
      <c r="AZ440">
        <v>2</v>
      </c>
      <c r="BA440">
        <v>2</v>
      </c>
      <c r="BB440">
        <v>2</v>
      </c>
      <c r="BC440">
        <v>2</v>
      </c>
      <c r="BD440">
        <v>1</v>
      </c>
      <c r="BF440">
        <v>4</v>
      </c>
      <c r="BG440">
        <v>5</v>
      </c>
      <c r="BH440">
        <v>4</v>
      </c>
      <c r="BI440">
        <v>4</v>
      </c>
      <c r="BJ440">
        <v>5</v>
      </c>
      <c r="BK440">
        <v>5</v>
      </c>
      <c r="BL440">
        <v>3</v>
      </c>
      <c r="BM440">
        <v>5</v>
      </c>
      <c r="BN440">
        <v>4</v>
      </c>
      <c r="BO440">
        <v>5</v>
      </c>
      <c r="BP440">
        <v>5</v>
      </c>
      <c r="BQ440">
        <v>4</v>
      </c>
      <c r="BR440">
        <v>4</v>
      </c>
      <c r="BS440">
        <v>4</v>
      </c>
      <c r="BT440">
        <v>4</v>
      </c>
      <c r="BU440">
        <v>5</v>
      </c>
      <c r="BV440">
        <v>4</v>
      </c>
      <c r="CI440">
        <f t="shared" si="155"/>
        <v>122</v>
      </c>
      <c r="CJ440">
        <f t="shared" si="152"/>
        <v>1</v>
      </c>
      <c r="CK440" s="7">
        <f t="shared" si="156"/>
        <v>0.97222222222222221</v>
      </c>
      <c r="CL440" s="3">
        <v>147</v>
      </c>
      <c r="CM440" s="7">
        <f t="shared" si="150"/>
        <v>0.82993197278911568</v>
      </c>
      <c r="CN440">
        <f t="shared" si="153"/>
        <v>0</v>
      </c>
      <c r="CO440">
        <f t="shared" si="157"/>
        <v>12</v>
      </c>
      <c r="CP440" s="7">
        <f t="shared" si="158"/>
        <v>0</v>
      </c>
      <c r="CQ440">
        <v>0</v>
      </c>
      <c r="CR440" s="7"/>
      <c r="CT440" s="41">
        <v>100</v>
      </c>
      <c r="CU440" s="41">
        <v>100</v>
      </c>
      <c r="CV440" s="41">
        <v>100</v>
      </c>
      <c r="CW440" s="41">
        <v>100</v>
      </c>
      <c r="CX440" s="41">
        <v>100</v>
      </c>
      <c r="CY440" s="41">
        <v>100</v>
      </c>
      <c r="CZ440" s="41">
        <v>100</v>
      </c>
      <c r="DA440" s="41">
        <v>100</v>
      </c>
      <c r="DB440" s="41">
        <v>100</v>
      </c>
      <c r="DC440" s="41">
        <v>100</v>
      </c>
      <c r="DD440" s="31">
        <v>100</v>
      </c>
      <c r="DE440" s="41">
        <v>100</v>
      </c>
      <c r="DF440" s="41">
        <v>100</v>
      </c>
      <c r="DG440" s="41">
        <v>100</v>
      </c>
      <c r="DH440" s="41">
        <v>100</v>
      </c>
      <c r="DI440" s="31">
        <v>100</v>
      </c>
      <c r="DJ440" s="41">
        <v>100</v>
      </c>
      <c r="DK440" s="41">
        <v>0</v>
      </c>
      <c r="DL440" s="42"/>
      <c r="DM440" s="31">
        <v>50</v>
      </c>
      <c r="DN440" s="39">
        <v>60</v>
      </c>
      <c r="DO440" s="39">
        <v>80</v>
      </c>
      <c r="DP440" s="39">
        <v>80</v>
      </c>
      <c r="DQ440" s="39">
        <v>60</v>
      </c>
      <c r="DR440" s="31">
        <v>70</v>
      </c>
      <c r="DS440" s="39">
        <v>80</v>
      </c>
      <c r="DT440" s="39">
        <v>80</v>
      </c>
      <c r="DU440" s="39">
        <v>40</v>
      </c>
      <c r="DV440" s="39">
        <v>60</v>
      </c>
      <c r="DW440" s="39">
        <v>80</v>
      </c>
      <c r="DX440" s="31">
        <v>68</v>
      </c>
      <c r="DY440" s="39">
        <v>75</v>
      </c>
      <c r="DZ440" s="39">
        <v>75</v>
      </c>
      <c r="EA440" s="31">
        <v>75</v>
      </c>
      <c r="EB440" s="39">
        <v>80</v>
      </c>
      <c r="EC440" s="39">
        <v>75</v>
      </c>
      <c r="ED440" s="31">
        <v>77.5</v>
      </c>
      <c r="EE440" s="39">
        <v>75</v>
      </c>
      <c r="EF440" s="39">
        <v>75</v>
      </c>
      <c r="EG440" s="39">
        <v>75</v>
      </c>
      <c r="EH440" s="39">
        <v>100</v>
      </c>
      <c r="EI440" s="39">
        <v>75</v>
      </c>
      <c r="EJ440" s="31">
        <v>80</v>
      </c>
      <c r="EK440" s="40">
        <v>82.142857142857139</v>
      </c>
      <c r="EX440" s="6"/>
    </row>
    <row r="441" spans="1:158" ht="81" x14ac:dyDescent="0.2">
      <c r="AK441"/>
      <c r="AM441" s="7"/>
      <c r="AN441" s="3"/>
      <c r="AO441" s="7"/>
      <c r="AR441" s="7"/>
      <c r="AT441" s="7"/>
      <c r="AV441" s="34"/>
      <c r="AW441" s="34"/>
      <c r="AX441" s="34"/>
      <c r="AY441" s="34"/>
      <c r="AZ441" s="34"/>
      <c r="BA441" s="34"/>
      <c r="BB441" s="34"/>
      <c r="BC441" s="34"/>
      <c r="BD441" s="34"/>
      <c r="BE441" s="34"/>
      <c r="BF441" s="34"/>
      <c r="BG441" s="34"/>
      <c r="BH441" s="34"/>
      <c r="BI441" s="34"/>
      <c r="BJ441" s="34"/>
      <c r="BK441" s="34"/>
      <c r="BL441" s="34"/>
      <c r="BM441" s="34"/>
      <c r="BN441" s="34"/>
      <c r="BO441" s="34"/>
      <c r="BP441" s="34"/>
      <c r="BQ441" s="34"/>
      <c r="BR441" s="34"/>
      <c r="BS441" s="34"/>
      <c r="BT441" s="34"/>
      <c r="BU441" s="34"/>
      <c r="BV441" s="34"/>
      <c r="BW441" s="34"/>
      <c r="BX441" s="34"/>
      <c r="BY441" s="34"/>
      <c r="BZ441" s="34"/>
      <c r="CA441" s="34"/>
      <c r="CB441" s="34"/>
      <c r="CC441" s="34"/>
      <c r="CD441" s="34"/>
      <c r="CE441" s="34"/>
      <c r="CF441" s="34"/>
      <c r="CG441" s="34"/>
      <c r="CH441" s="34"/>
      <c r="CI441" s="34"/>
      <c r="CJ441" s="34"/>
      <c r="CK441" s="34"/>
      <c r="CL441" s="34"/>
      <c r="CM441" s="34"/>
      <c r="CT441"/>
      <c r="CU441"/>
      <c r="CV441"/>
      <c r="CW441"/>
      <c r="CX441"/>
      <c r="CY441"/>
      <c r="CZ441" s="1" t="s">
        <v>1086</v>
      </c>
      <c r="DA441" s="1" t="s">
        <v>1088</v>
      </c>
      <c r="DB441" s="1" t="s">
        <v>1087</v>
      </c>
      <c r="DC441" s="1" t="s">
        <v>1089</v>
      </c>
      <c r="DD441" s="1" t="s">
        <v>1090</v>
      </c>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row>
    <row r="442" spans="1:158" x14ac:dyDescent="0.2">
      <c r="AK442"/>
      <c r="AM442" s="43"/>
      <c r="AO442" s="7"/>
      <c r="AV442" s="34"/>
      <c r="AW442" s="34"/>
      <c r="AX442" s="34"/>
      <c r="AY442" s="34"/>
      <c r="AZ442" s="34"/>
      <c r="BA442" s="34"/>
      <c r="BB442" s="34"/>
      <c r="BC442" s="34"/>
      <c r="BD442" s="34"/>
      <c r="BE442" s="34"/>
      <c r="BF442" s="34"/>
      <c r="BG442" s="34"/>
      <c r="BH442" s="34"/>
      <c r="BI442" s="34"/>
      <c r="BJ442" s="34"/>
      <c r="BK442" s="34"/>
      <c r="BL442" s="34"/>
      <c r="BM442" s="34"/>
      <c r="BN442" s="34"/>
      <c r="BO442" s="34"/>
      <c r="BP442" s="34"/>
      <c r="BQ442" s="34"/>
      <c r="BR442" s="34"/>
      <c r="BS442" s="34"/>
      <c r="BT442" s="34"/>
      <c r="BU442" s="34"/>
      <c r="BV442" s="34"/>
      <c r="BW442" s="34"/>
      <c r="BX442" s="34"/>
      <c r="BY442" s="34"/>
      <c r="BZ442" s="34"/>
      <c r="CA442" s="34"/>
      <c r="CB442" s="34"/>
      <c r="CC442" s="34"/>
      <c r="CD442" s="34"/>
      <c r="CE442" s="34"/>
      <c r="CF442" s="34"/>
      <c r="CG442" s="34"/>
      <c r="CH442" s="34"/>
      <c r="CI442" s="34"/>
      <c r="CJ442" s="34"/>
      <c r="CK442" s="34"/>
      <c r="CL442" s="34"/>
      <c r="CM442" s="34"/>
      <c r="CP442" t="s">
        <v>1092</v>
      </c>
      <c r="CS442" t="s">
        <v>1091</v>
      </c>
      <c r="CT442"/>
      <c r="CU442"/>
      <c r="CV442"/>
      <c r="CW442">
        <f>COUNTIFS(AL2:AL440,1,EU2:EU440,100)</f>
        <v>72</v>
      </c>
      <c r="CX442">
        <f>COUNTIFS(AL2:AL440,1,EV2:EV440,100)</f>
        <v>76</v>
      </c>
      <c r="CY442" t="s">
        <v>1071</v>
      </c>
      <c r="CZ442" s="6">
        <f>AVERAGEIF(AL2:AL440,1,EX2:EX440)</f>
        <v>64.73382362586905</v>
      </c>
      <c r="DA442" s="6">
        <f>AVERAGEIF(AL2:AL440,1,EY2:EY440)</f>
        <v>49.289772727272727</v>
      </c>
      <c r="DB442" s="6">
        <f>AVERAGEIF(AL2:AL440,1,EZ2:EZ440)</f>
        <v>45.814393939393938</v>
      </c>
      <c r="DC442" s="6">
        <f>AVERAGEIF(AL2:AL440,1,FA2:FA440)</f>
        <v>84.310344827586206</v>
      </c>
      <c r="DD442" s="6">
        <f>AVERAGEIF(AL2:AL440,1,FB2:FB440)</f>
        <v>44.057765151515156</v>
      </c>
      <c r="DE442" s="6"/>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row>
    <row r="443" spans="1:158" x14ac:dyDescent="0.2">
      <c r="AK443"/>
      <c r="AM443" s="44"/>
      <c r="AO443" s="7"/>
      <c r="AV443" s="34"/>
      <c r="AW443" s="34"/>
      <c r="AX443" s="34"/>
      <c r="AY443" s="34"/>
      <c r="AZ443" s="34"/>
      <c r="BA443" s="34"/>
      <c r="BB443" s="34"/>
      <c r="BC443" s="34"/>
      <c r="BD443" s="34"/>
      <c r="BE443" s="34"/>
      <c r="BF443" s="34"/>
      <c r="BG443" s="34"/>
      <c r="BH443" s="34"/>
      <c r="BI443" s="34"/>
      <c r="BJ443" s="34"/>
      <c r="BK443" s="34"/>
      <c r="BL443" s="34"/>
      <c r="BM443" s="34"/>
      <c r="BN443" s="34"/>
      <c r="BO443" s="34"/>
      <c r="BP443" s="34"/>
      <c r="BQ443" s="34"/>
      <c r="BR443" s="34"/>
      <c r="BS443" s="34"/>
      <c r="BT443" s="34"/>
      <c r="BU443" s="34"/>
      <c r="BV443" s="34"/>
      <c r="BW443" s="34"/>
      <c r="BX443" s="34"/>
      <c r="BY443" s="34"/>
      <c r="BZ443" s="34"/>
      <c r="CA443" s="34"/>
      <c r="CB443" s="34"/>
      <c r="CC443" s="34"/>
      <c r="CD443" s="34"/>
      <c r="CE443" s="34"/>
      <c r="CF443" s="34"/>
      <c r="CG443" s="34"/>
      <c r="CH443" s="34"/>
      <c r="CI443" s="34"/>
      <c r="CJ443" s="34"/>
      <c r="CK443" s="34"/>
      <c r="CL443" s="34"/>
      <c r="CM443" s="34"/>
      <c r="CO443" t="s">
        <v>1093</v>
      </c>
      <c r="CP443">
        <v>100</v>
      </c>
      <c r="CQ443">
        <f>COUNTIF(EL2:EQ440,100)</f>
        <v>543</v>
      </c>
      <c r="CS443">
        <v>100</v>
      </c>
      <c r="CT443">
        <f>COUNTIF(ER2:EW440,100)</f>
        <v>2079</v>
      </c>
      <c r="CU443">
        <f>CT443/CT445</f>
        <v>0.86337209302325579</v>
      </c>
      <c r="CV443"/>
      <c r="CW443">
        <f>COUNTIFS(AL2:AL440,1,EU2:EU440,0)</f>
        <v>12</v>
      </c>
      <c r="CX443">
        <f>COUNTIFS(AL2:AL440,1,EV2:EV440,0)</f>
        <v>7</v>
      </c>
      <c r="CY443" t="s">
        <v>1085</v>
      </c>
      <c r="CZ443" s="6">
        <f>AVERAGEIF(AL2:AL440,0,EX2:EX440)</f>
        <v>70.851403547778091</v>
      </c>
      <c r="DA443" s="6">
        <f>AVERAGEIF(AL2:AL440,0,EY2:EY440)</f>
        <v>66.439393939393938</v>
      </c>
      <c r="DB443" s="6">
        <f>AVERAGEIF(AL2:AL440,0,EZ2:EZ440)</f>
        <v>56.26636455186307</v>
      </c>
      <c r="DC443" s="6">
        <f>AVERAGEIF(AL2:AL440,0,FA2:FA440)</f>
        <v>86.180344478216782</v>
      </c>
      <c r="DD443" s="6">
        <f>AVERAGEIF(AL2:AL440,0,FB2:FB440)</f>
        <v>51.189577039274923</v>
      </c>
      <c r="DE443" s="6"/>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row>
    <row r="444" spans="1:158" x14ac:dyDescent="0.2">
      <c r="AK444"/>
      <c r="AV444" s="34"/>
      <c r="AW444" s="34"/>
      <c r="AX444" s="34"/>
      <c r="AY444" s="34"/>
      <c r="AZ444" s="34"/>
      <c r="BA444" s="34"/>
      <c r="BB444" s="34"/>
      <c r="BC444" s="34"/>
      <c r="BD444" s="34"/>
      <c r="BE444" s="34"/>
      <c r="BF444" s="34"/>
      <c r="BG444" s="34"/>
      <c r="BH444" s="34"/>
      <c r="BI444" s="34"/>
      <c r="BJ444" s="34"/>
      <c r="BK444" s="34"/>
      <c r="BL444" s="34"/>
      <c r="BM444" s="34"/>
      <c r="BN444" s="34"/>
      <c r="BO444" s="34"/>
      <c r="BP444" s="34"/>
      <c r="BQ444" s="34"/>
      <c r="BR444" s="34"/>
      <c r="BS444" s="34"/>
      <c r="BT444" s="34"/>
      <c r="BU444" s="34"/>
      <c r="BV444" s="34"/>
      <c r="BW444" s="34"/>
      <c r="BX444" s="34"/>
      <c r="BY444" s="34"/>
      <c r="BZ444" s="34"/>
      <c r="CA444" s="34"/>
      <c r="CB444" s="34"/>
      <c r="CC444" s="34"/>
      <c r="CD444" s="34"/>
      <c r="CE444" s="34"/>
      <c r="CF444" s="34"/>
      <c r="CG444" s="34"/>
      <c r="CH444" s="34"/>
      <c r="CI444" s="34"/>
      <c r="CJ444" s="34"/>
      <c r="CK444" s="34"/>
      <c r="CL444" s="34"/>
      <c r="CM444" s="34"/>
      <c r="CO444" t="s">
        <v>1094</v>
      </c>
      <c r="CP444">
        <v>75</v>
      </c>
      <c r="CQ444">
        <f>COUNTIF(EL2:EQ440,75)</f>
        <v>422</v>
      </c>
      <c r="CS444">
        <v>0</v>
      </c>
      <c r="CT444">
        <f>COUNTIF(ER2:EW440,0)</f>
        <v>329</v>
      </c>
      <c r="CU444">
        <f>CT444/CT445</f>
        <v>0.13662790697674418</v>
      </c>
      <c r="CV444"/>
      <c r="CW444">
        <f>COUNTIFS(AL2:AL440,0,EU2:EU440,100)</f>
        <v>296</v>
      </c>
      <c r="CX444">
        <f>COUNTIFS(AL2:AL440,0,EV2:EV440,100)</f>
        <v>317</v>
      </c>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row>
    <row r="445" spans="1:158" x14ac:dyDescent="0.2">
      <c r="AK445"/>
      <c r="AV445" s="34"/>
      <c r="AW445" s="34"/>
      <c r="AX445" s="34"/>
      <c r="AY445" s="34"/>
      <c r="AZ445" s="34"/>
      <c r="BA445" s="34"/>
      <c r="BB445" s="34"/>
      <c r="BC445" s="34"/>
      <c r="BD445" s="34"/>
      <c r="BE445" s="34"/>
      <c r="BF445" s="34"/>
      <c r="BG445" s="34"/>
      <c r="BH445" s="34"/>
      <c r="BI445" s="34"/>
      <c r="BJ445" s="34"/>
      <c r="BK445" s="34"/>
      <c r="BL445" s="34"/>
      <c r="BM445" s="34"/>
      <c r="BN445" s="34"/>
      <c r="BO445" s="34"/>
      <c r="BP445" s="34"/>
      <c r="BQ445" s="34"/>
      <c r="BR445" s="34"/>
      <c r="BS445" s="34"/>
      <c r="BT445" s="34"/>
      <c r="BU445" s="34"/>
      <c r="BV445" s="34"/>
      <c r="BW445" s="34"/>
      <c r="BX445" s="34"/>
      <c r="BY445" s="34"/>
      <c r="BZ445" s="34"/>
      <c r="CA445" s="34"/>
      <c r="CB445" s="34"/>
      <c r="CC445" s="34"/>
      <c r="CD445" s="34"/>
      <c r="CE445" s="34"/>
      <c r="CF445" s="34"/>
      <c r="CG445" s="34"/>
      <c r="CH445" s="34"/>
      <c r="CI445" s="34"/>
      <c r="CJ445" s="34"/>
      <c r="CK445" s="34"/>
      <c r="CL445" s="34"/>
      <c r="CM445" s="34"/>
      <c r="CO445" t="s">
        <v>1095</v>
      </c>
      <c r="CP445">
        <v>50</v>
      </c>
      <c r="CQ445">
        <f>COUNTIF(EL2:EQ440,50)</f>
        <v>721</v>
      </c>
      <c r="CT445">
        <f>SUM(CT443:CT444)</f>
        <v>2408</v>
      </c>
      <c r="CU445"/>
      <c r="CV445"/>
      <c r="CW445">
        <f>COUNTIFS(AL2:AL440,0,EU2:EU440,0)</f>
        <v>24</v>
      </c>
      <c r="CX445">
        <f>COUNTIFS(AL2:AL440,0,EV2:EV440,0)</f>
        <v>4</v>
      </c>
      <c r="CY445"/>
      <c r="CZ445" s="6"/>
      <c r="DA445" s="6"/>
      <c r="DB445" s="6"/>
      <c r="DC445" s="6"/>
      <c r="DD445" s="6"/>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row>
    <row r="446" spans="1:158" x14ac:dyDescent="0.2">
      <c r="AK446"/>
      <c r="AV446" s="34"/>
      <c r="AW446" s="34"/>
      <c r="AX446" s="34"/>
      <c r="AY446" s="34"/>
      <c r="AZ446" s="34"/>
      <c r="BA446" s="34"/>
      <c r="BB446" s="34"/>
      <c r="BC446" s="34"/>
      <c r="BD446" s="34"/>
      <c r="BE446" s="34"/>
      <c r="BF446" s="34"/>
      <c r="BG446" s="34"/>
      <c r="BH446" s="34"/>
      <c r="BI446" s="34"/>
      <c r="BJ446" s="34"/>
      <c r="BK446" s="34"/>
      <c r="BL446" s="34"/>
      <c r="BM446" s="34"/>
      <c r="BN446" s="34"/>
      <c r="BO446" s="34"/>
      <c r="BP446" s="34"/>
      <c r="BQ446" s="34"/>
      <c r="BR446" s="34"/>
      <c r="BS446" s="34"/>
      <c r="BT446" s="34"/>
      <c r="BU446" s="34"/>
      <c r="BV446" s="34"/>
      <c r="BW446" s="34"/>
      <c r="BX446" s="34"/>
      <c r="BY446" s="34"/>
      <c r="BZ446" s="34"/>
      <c r="CA446" s="34"/>
      <c r="CB446" s="34"/>
      <c r="CC446" s="34"/>
      <c r="CD446" s="34"/>
      <c r="CE446" s="34"/>
      <c r="CF446" s="34"/>
      <c r="CG446" s="34"/>
      <c r="CH446" s="34"/>
      <c r="CI446" s="34"/>
      <c r="CJ446" s="34"/>
      <c r="CK446" s="34"/>
      <c r="CL446" s="34"/>
      <c r="CM446" s="34"/>
      <c r="CO446" t="s">
        <v>1096</v>
      </c>
      <c r="CP446">
        <v>25</v>
      </c>
      <c r="CQ446">
        <f>COUNTIF(EL2:EQ440,25)</f>
        <v>474</v>
      </c>
      <c r="CT446"/>
      <c r="CU446"/>
      <c r="CV446"/>
      <c r="CW446"/>
      <c r="CX446"/>
      <c r="CY446"/>
      <c r="CZ446" s="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row>
    <row r="447" spans="1:158" x14ac:dyDescent="0.2">
      <c r="AK447"/>
      <c r="AV447" s="34"/>
      <c r="AW447" s="34"/>
      <c r="AX447" s="34"/>
      <c r="AY447" s="34"/>
      <c r="AZ447" s="34"/>
      <c r="BA447" s="34"/>
      <c r="BB447" s="34"/>
      <c r="BC447" s="34"/>
      <c r="BD447" s="34"/>
      <c r="BE447" s="34"/>
      <c r="BF447" s="34"/>
      <c r="BG447" s="34"/>
      <c r="BH447" s="34"/>
      <c r="BI447" s="34"/>
      <c r="BJ447" s="34"/>
      <c r="BK447" s="34"/>
      <c r="BL447" s="34"/>
      <c r="BM447" s="34"/>
      <c r="BN447" s="34"/>
      <c r="BO447" s="34"/>
      <c r="BP447" s="34"/>
      <c r="BQ447" s="34"/>
      <c r="BR447" s="34"/>
      <c r="BS447" s="34"/>
      <c r="BT447" s="34"/>
      <c r="BU447" s="34"/>
      <c r="BV447" s="34"/>
      <c r="BW447" s="34"/>
      <c r="BX447" s="34"/>
      <c r="BY447" s="34"/>
      <c r="BZ447" s="34"/>
      <c r="CA447" s="34"/>
      <c r="CB447" s="34"/>
      <c r="CC447" s="34"/>
      <c r="CD447" s="34"/>
      <c r="CE447" s="34"/>
      <c r="CF447" s="34"/>
      <c r="CG447" s="34"/>
      <c r="CH447" s="34"/>
      <c r="CI447" s="34"/>
      <c r="CJ447" s="34"/>
      <c r="CK447" s="34"/>
      <c r="CL447" s="34"/>
      <c r="CM447" s="34"/>
      <c r="CO447" t="s">
        <v>1097</v>
      </c>
      <c r="CP447">
        <v>0</v>
      </c>
      <c r="CQ447">
        <f>COUNTIF(EL2:EQ440,0)</f>
        <v>308</v>
      </c>
      <c r="CT447"/>
      <c r="CU447"/>
      <c r="CV447"/>
      <c r="CW447"/>
      <c r="CX447"/>
      <c r="CY447"/>
      <c r="CZ447" s="6"/>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row>
    <row r="448" spans="1:158" x14ac:dyDescent="0.2">
      <c r="AK448"/>
      <c r="AV448" s="34"/>
      <c r="AW448" s="34"/>
      <c r="AX448" s="34"/>
      <c r="AY448" s="34"/>
      <c r="AZ448" s="34"/>
      <c r="BA448" s="34"/>
      <c r="BB448" s="34"/>
      <c r="BC448" s="34"/>
      <c r="BD448" s="34"/>
      <c r="BE448" s="34"/>
      <c r="BF448" s="34"/>
      <c r="BG448" s="34"/>
      <c r="BH448" s="34"/>
      <c r="BI448" s="34"/>
      <c r="BJ448" s="34"/>
      <c r="BK448" s="34"/>
      <c r="BL448" s="34"/>
      <c r="BM448" s="34"/>
      <c r="BN448" s="34"/>
      <c r="BO448" s="34"/>
      <c r="BP448" s="34"/>
      <c r="BQ448" s="34"/>
      <c r="BR448" s="34"/>
      <c r="BS448" s="34"/>
      <c r="BT448" s="34"/>
      <c r="BU448" s="34"/>
      <c r="BV448" s="34"/>
      <c r="BW448" s="34"/>
      <c r="BX448" s="34"/>
      <c r="BY448" s="34"/>
      <c r="BZ448" s="34"/>
      <c r="CA448" s="34"/>
      <c r="CB448" s="34"/>
      <c r="CC448" s="34"/>
      <c r="CD448" s="34"/>
      <c r="CE448" s="34"/>
      <c r="CF448" s="34"/>
      <c r="CG448" s="34"/>
      <c r="CH448" s="34"/>
      <c r="CI448" s="34"/>
      <c r="CJ448" s="34"/>
      <c r="CK448" s="34"/>
      <c r="CL448" s="34"/>
      <c r="CM448" s="34"/>
      <c r="CT448"/>
      <c r="CU448"/>
      <c r="CV448"/>
      <c r="CW448"/>
      <c r="CX448"/>
      <c r="CY448"/>
      <c r="CZ448" s="6"/>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row>
    <row r="449" spans="37:141" x14ac:dyDescent="0.2">
      <c r="AK449"/>
      <c r="AV449" s="34"/>
      <c r="AW449" s="34"/>
      <c r="AX449" s="34"/>
      <c r="AY449" s="34"/>
      <c r="AZ449" s="34"/>
      <c r="BA449" s="34"/>
      <c r="BB449" s="34"/>
      <c r="BC449" s="34"/>
      <c r="BD449" s="34"/>
      <c r="BE449" s="34"/>
      <c r="BF449" s="34"/>
      <c r="BG449" s="34"/>
      <c r="BH449" s="34"/>
      <c r="BI449" s="34"/>
      <c r="BJ449" s="34"/>
      <c r="BK449" s="34"/>
      <c r="BL449" s="34"/>
      <c r="BM449" s="34"/>
      <c r="BN449" s="34"/>
      <c r="BO449" s="34"/>
      <c r="BP449" s="34"/>
      <c r="BQ449" s="34"/>
      <c r="BR449" s="34"/>
      <c r="BS449" s="34"/>
      <c r="BT449" s="34"/>
      <c r="BU449" s="34"/>
      <c r="BV449" s="34"/>
      <c r="BW449" s="34"/>
      <c r="BX449" s="34"/>
      <c r="BY449" s="34"/>
      <c r="BZ449" s="34"/>
      <c r="CA449" s="34"/>
      <c r="CB449" s="34"/>
      <c r="CC449" s="34"/>
      <c r="CD449" s="34"/>
      <c r="CE449" s="34"/>
      <c r="CF449" s="34"/>
      <c r="CG449" s="34"/>
      <c r="CH449" s="34"/>
      <c r="CI449" s="34"/>
      <c r="CJ449" s="34"/>
      <c r="CK449" s="34"/>
      <c r="CL449" s="34"/>
      <c r="CM449" s="34"/>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row>
    <row r="450" spans="37:141" x14ac:dyDescent="0.2">
      <c r="AK450"/>
      <c r="AV450" s="34"/>
      <c r="AW450" s="34"/>
      <c r="AX450" s="34"/>
      <c r="AY450" s="34"/>
      <c r="AZ450" s="34"/>
      <c r="BA450" s="34"/>
      <c r="BB450" s="34"/>
      <c r="BC450" s="34"/>
      <c r="BD450" s="34"/>
      <c r="BE450" s="34"/>
      <c r="BF450" s="34"/>
      <c r="BG450" s="34"/>
      <c r="BH450" s="34"/>
      <c r="BI450" s="34"/>
      <c r="BJ450" s="34"/>
      <c r="BK450" s="34"/>
      <c r="BL450" s="34"/>
      <c r="BM450" s="34"/>
      <c r="BN450" s="34"/>
      <c r="BO450" s="34"/>
      <c r="BP450" s="34"/>
      <c r="BQ450" s="34"/>
      <c r="BR450" s="34"/>
      <c r="BS450" s="34"/>
      <c r="BT450" s="34"/>
      <c r="BU450" s="34"/>
      <c r="BV450" s="34"/>
      <c r="BW450" s="34"/>
      <c r="BX450" s="34"/>
      <c r="BY450" s="34"/>
      <c r="BZ450" s="34"/>
      <c r="CA450" s="34"/>
      <c r="CB450" s="34"/>
      <c r="CC450" s="34"/>
      <c r="CD450" s="34"/>
      <c r="CE450" s="34"/>
      <c r="CF450" s="34"/>
      <c r="CG450" s="34"/>
      <c r="CH450" s="34"/>
      <c r="CI450" s="34"/>
      <c r="CJ450" s="34"/>
      <c r="CK450" s="34"/>
      <c r="CL450" s="34"/>
      <c r="CM450" s="34"/>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row>
    <row r="451" spans="37:141" x14ac:dyDescent="0.2">
      <c r="AK451"/>
      <c r="AV451" s="34"/>
      <c r="AW451" s="34"/>
      <c r="AX451" s="34"/>
      <c r="AY451" s="34"/>
      <c r="AZ451" s="34"/>
      <c r="BA451" s="34"/>
      <c r="BB451" s="34"/>
      <c r="BC451" s="34"/>
      <c r="BD451" s="34"/>
      <c r="BE451" s="34"/>
      <c r="BF451" s="34"/>
      <c r="BG451" s="34"/>
      <c r="BH451" s="34"/>
      <c r="BI451" s="34"/>
      <c r="BJ451" s="34"/>
      <c r="BK451" s="34"/>
      <c r="BL451" s="34"/>
      <c r="BM451" s="34"/>
      <c r="BN451" s="34"/>
      <c r="BO451" s="34"/>
      <c r="BP451" s="34"/>
      <c r="BQ451" s="34"/>
      <c r="BR451" s="34"/>
      <c r="BS451" s="34"/>
      <c r="BT451" s="34"/>
      <c r="BU451" s="34"/>
      <c r="BV451" s="34"/>
      <c r="BW451" s="34"/>
      <c r="BX451" s="34"/>
      <c r="BY451" s="34"/>
      <c r="BZ451" s="34"/>
      <c r="CA451" s="34"/>
      <c r="CB451" s="34"/>
      <c r="CC451" s="34"/>
      <c r="CD451" s="34"/>
      <c r="CE451" s="34"/>
      <c r="CF451" s="34"/>
      <c r="CG451" s="34"/>
      <c r="CH451" s="34"/>
      <c r="CI451" s="34"/>
      <c r="CJ451" s="34"/>
      <c r="CK451" s="34"/>
      <c r="CL451" s="34"/>
      <c r="CM451" s="34"/>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row>
    <row r="452" spans="37:141" x14ac:dyDescent="0.2">
      <c r="AK452"/>
      <c r="AV452" s="34"/>
      <c r="AW452" s="34"/>
      <c r="AX452" s="34"/>
      <c r="AY452" s="34"/>
      <c r="AZ452" s="34"/>
      <c r="BA452" s="34"/>
      <c r="BB452" s="34"/>
      <c r="BC452" s="34"/>
      <c r="BD452" s="34"/>
      <c r="BE452" s="34"/>
      <c r="BF452" s="34"/>
      <c r="BG452" s="34"/>
      <c r="BH452" s="34"/>
      <c r="BI452" s="34"/>
      <c r="BJ452" s="34"/>
      <c r="BK452" s="34"/>
      <c r="BL452" s="34"/>
      <c r="BM452" s="34"/>
      <c r="BN452" s="34"/>
      <c r="BO452" s="34"/>
      <c r="BP452" s="34"/>
      <c r="BQ452" s="34"/>
      <c r="BR452" s="34"/>
      <c r="BS452" s="34"/>
      <c r="BT452" s="34"/>
      <c r="BU452" s="34"/>
      <c r="BV452" s="34"/>
      <c r="BW452" s="34"/>
      <c r="BX452" s="34"/>
      <c r="BY452" s="34"/>
      <c r="BZ452" s="34"/>
      <c r="CA452" s="34"/>
      <c r="CB452" s="34"/>
      <c r="CC452" s="34"/>
      <c r="CD452" s="34"/>
      <c r="CE452" s="34"/>
      <c r="CF452" s="34"/>
      <c r="CG452" s="34"/>
      <c r="CH452" s="34"/>
      <c r="CI452" s="34"/>
      <c r="CJ452" s="34"/>
      <c r="CK452" s="34"/>
      <c r="CL452" s="34"/>
      <c r="CM452" s="34"/>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row>
    <row r="453" spans="37:141" x14ac:dyDescent="0.2">
      <c r="AK453"/>
      <c r="AV453" s="34"/>
      <c r="AW453" s="34"/>
      <c r="AX453" s="34"/>
      <c r="AY453" s="34"/>
      <c r="AZ453" s="34"/>
      <c r="BA453" s="34"/>
      <c r="BB453" s="34"/>
      <c r="BC453" s="34"/>
      <c r="BD453" s="34"/>
      <c r="BE453" s="34"/>
      <c r="BF453" s="34"/>
      <c r="BG453" s="34"/>
      <c r="BH453" s="34"/>
      <c r="BI453" s="34"/>
      <c r="BJ453" s="34"/>
      <c r="BK453" s="34"/>
      <c r="BL453" s="34"/>
      <c r="BM453" s="34"/>
      <c r="BN453" s="34"/>
      <c r="BO453" s="34"/>
      <c r="BP453" s="34"/>
      <c r="BQ453" s="34"/>
      <c r="BR453" s="34"/>
      <c r="BS453" s="34"/>
      <c r="BT453" s="34"/>
      <c r="BU453" s="34"/>
      <c r="BV453" s="34"/>
      <c r="BW453" s="34"/>
      <c r="BX453" s="34"/>
      <c r="BY453" s="34"/>
      <c r="BZ453" s="34"/>
      <c r="CA453" s="34"/>
      <c r="CB453" s="34"/>
      <c r="CC453" s="34"/>
      <c r="CD453" s="34"/>
      <c r="CE453" s="34"/>
      <c r="CF453" s="34"/>
      <c r="CG453" s="34"/>
      <c r="CH453" s="34"/>
      <c r="CI453" s="34"/>
      <c r="CJ453" s="34"/>
      <c r="CK453" s="34"/>
      <c r="CL453" s="34"/>
      <c r="CM453" s="34"/>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row>
    <row r="454" spans="37:141" x14ac:dyDescent="0.2">
      <c r="AK454"/>
      <c r="AV454" s="34"/>
      <c r="AW454" s="34"/>
      <c r="AX454" s="34"/>
      <c r="AY454" s="34"/>
      <c r="AZ454" s="34"/>
      <c r="BA454" s="34"/>
      <c r="BB454" s="34"/>
      <c r="BC454" s="34"/>
      <c r="BD454" s="34"/>
      <c r="BE454" s="34"/>
      <c r="BF454" s="34"/>
      <c r="BG454" s="34"/>
      <c r="BH454" s="34"/>
      <c r="BI454" s="34"/>
      <c r="BJ454" s="34"/>
      <c r="BK454" s="34"/>
      <c r="BL454" s="34"/>
      <c r="BM454" s="34"/>
      <c r="BN454" s="34"/>
      <c r="BO454" s="34"/>
      <c r="BP454" s="34"/>
      <c r="BQ454" s="34"/>
      <c r="BR454" s="34"/>
      <c r="BS454" s="34"/>
      <c r="BT454" s="34"/>
      <c r="BU454" s="34"/>
      <c r="BV454" s="34"/>
      <c r="BW454" s="34"/>
      <c r="BX454" s="34"/>
      <c r="BY454" s="34"/>
      <c r="BZ454" s="34"/>
      <c r="CA454" s="34"/>
      <c r="CB454" s="34"/>
      <c r="CC454" s="34"/>
      <c r="CD454" s="34"/>
      <c r="CE454" s="34"/>
      <c r="CF454" s="34"/>
      <c r="CG454" s="34"/>
      <c r="CH454" s="34"/>
      <c r="CI454" s="34"/>
      <c r="CJ454" s="34"/>
      <c r="CK454" s="34"/>
      <c r="CL454" s="34"/>
      <c r="CM454" s="3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row>
    <row r="455" spans="37:141" x14ac:dyDescent="0.2">
      <c r="AK455"/>
      <c r="AV455" s="34"/>
      <c r="AW455" s="34"/>
      <c r="AX455" s="34"/>
      <c r="AY455" s="34"/>
      <c r="AZ455" s="34"/>
      <c r="BA455" s="34"/>
      <c r="BB455" s="34"/>
      <c r="BC455" s="34"/>
      <c r="BD455" s="34"/>
      <c r="BE455" s="34"/>
      <c r="BF455" s="34"/>
      <c r="BG455" s="34"/>
      <c r="BH455" s="34"/>
      <c r="BI455" s="34"/>
      <c r="BJ455" s="34"/>
      <c r="BK455" s="34"/>
      <c r="BL455" s="34"/>
      <c r="BM455" s="34"/>
      <c r="BN455" s="34"/>
      <c r="BO455" s="34"/>
      <c r="BP455" s="34"/>
      <c r="BQ455" s="34"/>
      <c r="BR455" s="34"/>
      <c r="BS455" s="34"/>
      <c r="BT455" s="34"/>
      <c r="BU455" s="34"/>
      <c r="BV455" s="34"/>
      <c r="BW455" s="34"/>
      <c r="BX455" s="34"/>
      <c r="BY455" s="34"/>
      <c r="BZ455" s="34"/>
      <c r="CA455" s="34"/>
      <c r="CB455" s="34"/>
      <c r="CC455" s="34"/>
      <c r="CD455" s="34"/>
      <c r="CE455" s="34"/>
      <c r="CF455" s="34"/>
      <c r="CG455" s="34"/>
      <c r="CH455" s="34"/>
      <c r="CI455" s="34"/>
      <c r="CJ455" s="34"/>
      <c r="CK455" s="34"/>
      <c r="CL455" s="34"/>
      <c r="CM455" s="34"/>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row>
    <row r="456" spans="37:141" x14ac:dyDescent="0.2">
      <c r="AK456"/>
      <c r="AV456" s="34"/>
      <c r="AW456" s="34"/>
      <c r="AX456" s="34"/>
      <c r="AY456" s="34"/>
      <c r="AZ456" s="34"/>
      <c r="BA456" s="34"/>
      <c r="BB456" s="34"/>
      <c r="BC456" s="34"/>
      <c r="BD456" s="34"/>
      <c r="BE456" s="34"/>
      <c r="BF456" s="34"/>
      <c r="BG456" s="34"/>
      <c r="BH456" s="34"/>
      <c r="BI456" s="34"/>
      <c r="BJ456" s="34"/>
      <c r="BK456" s="34"/>
      <c r="BL456" s="34"/>
      <c r="BM456" s="34"/>
      <c r="BN456" s="34"/>
      <c r="BO456" s="34"/>
      <c r="BP456" s="34"/>
      <c r="BQ456" s="34"/>
      <c r="BR456" s="34"/>
      <c r="BS456" s="34"/>
      <c r="BT456" s="34"/>
      <c r="BU456" s="34"/>
      <c r="BV456" s="34"/>
      <c r="BW456" s="34"/>
      <c r="BX456" s="34"/>
      <c r="BY456" s="34"/>
      <c r="BZ456" s="34"/>
      <c r="CA456" s="34"/>
      <c r="CB456" s="34"/>
      <c r="CC456" s="34"/>
      <c r="CD456" s="34"/>
      <c r="CE456" s="34"/>
      <c r="CF456" s="34"/>
      <c r="CG456" s="34"/>
      <c r="CH456" s="34"/>
      <c r="CI456" s="34"/>
      <c r="CJ456" s="34"/>
      <c r="CK456" s="34"/>
      <c r="CL456" s="34"/>
      <c r="CM456" s="34"/>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row>
    <row r="457" spans="37:141" x14ac:dyDescent="0.2">
      <c r="AK457"/>
      <c r="AV457" s="34"/>
      <c r="AW457" s="34"/>
      <c r="AX457" s="34"/>
      <c r="AY457" s="34"/>
      <c r="AZ457" s="34"/>
      <c r="BA457" s="34"/>
      <c r="BB457" s="34"/>
      <c r="BC457" s="34"/>
      <c r="BD457" s="34"/>
      <c r="BE457" s="34"/>
      <c r="BF457" s="34"/>
      <c r="BG457" s="34"/>
      <c r="BH457" s="34"/>
      <c r="BI457" s="34"/>
      <c r="BJ457" s="34"/>
      <c r="BK457" s="34"/>
      <c r="BL457" s="34"/>
      <c r="BM457" s="34"/>
      <c r="BN457" s="34"/>
      <c r="BO457" s="34"/>
      <c r="BP457" s="34"/>
      <c r="BQ457" s="34"/>
      <c r="BR457" s="34"/>
      <c r="BS457" s="34"/>
      <c r="BT457" s="34"/>
      <c r="BU457" s="34"/>
      <c r="BV457" s="34"/>
      <c r="BW457" s="34"/>
      <c r="BX457" s="34"/>
      <c r="BY457" s="34"/>
      <c r="BZ457" s="34"/>
      <c r="CA457" s="34"/>
      <c r="CB457" s="34"/>
      <c r="CC457" s="34"/>
      <c r="CD457" s="34"/>
      <c r="CE457" s="34"/>
      <c r="CF457" s="34"/>
      <c r="CG457" s="34"/>
      <c r="CH457" s="34"/>
      <c r="CI457" s="34"/>
      <c r="CJ457" s="34"/>
      <c r="CK457" s="34"/>
      <c r="CL457" s="34"/>
      <c r="CM457" s="34"/>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row>
    <row r="458" spans="37:141" x14ac:dyDescent="0.2">
      <c r="AK458"/>
      <c r="AV458" s="34"/>
      <c r="AW458" s="34"/>
      <c r="AX458" s="34"/>
      <c r="AY458" s="34"/>
      <c r="AZ458" s="34"/>
      <c r="BA458" s="34"/>
      <c r="BB458" s="34"/>
      <c r="BC458" s="34"/>
      <c r="BD458" s="34"/>
      <c r="BE458" s="34"/>
      <c r="BF458" s="34"/>
      <c r="BG458" s="34"/>
      <c r="BH458" s="34"/>
      <c r="BI458" s="34"/>
      <c r="BJ458" s="34"/>
      <c r="BK458" s="34"/>
      <c r="BL458" s="34"/>
      <c r="BM458" s="34"/>
      <c r="BN458" s="34"/>
      <c r="BO458" s="34"/>
      <c r="BP458" s="34"/>
      <c r="BQ458" s="34"/>
      <c r="BR458" s="34"/>
      <c r="BS458" s="34"/>
      <c r="BT458" s="34"/>
      <c r="BU458" s="34"/>
      <c r="BV458" s="34"/>
      <c r="BW458" s="34"/>
      <c r="BX458" s="34"/>
      <c r="BY458" s="34"/>
      <c r="BZ458" s="34"/>
      <c r="CA458" s="34"/>
      <c r="CB458" s="34"/>
      <c r="CC458" s="34"/>
      <c r="CD458" s="34"/>
      <c r="CE458" s="34"/>
      <c r="CF458" s="34"/>
      <c r="CG458" s="34"/>
      <c r="CH458" s="34"/>
      <c r="CI458" s="34"/>
      <c r="CJ458" s="34"/>
      <c r="CK458" s="34"/>
      <c r="CL458" s="34"/>
      <c r="CM458" s="34"/>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row>
    <row r="459" spans="37:141" x14ac:dyDescent="0.2">
      <c r="AK459"/>
      <c r="AV459" s="34"/>
      <c r="AW459" s="34"/>
      <c r="AX459" s="34"/>
      <c r="AY459" s="34"/>
      <c r="AZ459" s="34"/>
      <c r="BA459" s="34"/>
      <c r="BB459" s="34"/>
      <c r="BC459" s="34"/>
      <c r="BD459" s="34"/>
      <c r="BE459" s="34"/>
      <c r="BF459" s="34"/>
      <c r="BG459" s="34"/>
      <c r="BH459" s="34"/>
      <c r="BI459" s="34"/>
      <c r="BJ459" s="34"/>
      <c r="BK459" s="34"/>
      <c r="BL459" s="34"/>
      <c r="BM459" s="34"/>
      <c r="BN459" s="34"/>
      <c r="BO459" s="34"/>
      <c r="BP459" s="34"/>
      <c r="BQ459" s="34"/>
      <c r="BR459" s="34"/>
      <c r="BS459" s="34"/>
      <c r="BT459" s="34"/>
      <c r="BU459" s="34"/>
      <c r="BV459" s="34"/>
      <c r="BW459" s="34"/>
      <c r="BX459" s="34"/>
      <c r="BY459" s="34"/>
      <c r="BZ459" s="34"/>
      <c r="CA459" s="34"/>
      <c r="CB459" s="34"/>
      <c r="CC459" s="34"/>
      <c r="CD459" s="34"/>
      <c r="CE459" s="34"/>
      <c r="CF459" s="34"/>
      <c r="CG459" s="34"/>
      <c r="CH459" s="34"/>
      <c r="CI459" s="34"/>
      <c r="CJ459" s="34"/>
      <c r="CK459" s="34"/>
      <c r="CL459" s="34"/>
      <c r="CM459" s="34"/>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row>
  </sheetData>
  <conditionalFormatting sqref="AO442 AM442">
    <cfRule type="expression" dxfId="3" priority="35">
      <formula>AND(#REF!=1,#REF!=1)</formula>
    </cfRule>
    <cfRule type="expression" dxfId="2" priority="36">
      <formula>#REF!=1</formula>
    </cfRule>
  </conditionalFormatting>
  <conditionalFormatting sqref="A2:CR440 EL2:EW440">
    <cfRule type="expression" dxfId="1" priority="43">
      <formula>AND($F2=1,$AL2=1)</formula>
    </cfRule>
    <cfRule type="expression" dxfId="0" priority="44">
      <formula>$F2=1</formula>
    </cfRule>
  </conditionalFormatting>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51"/>
  <sheetViews>
    <sheetView workbookViewId="0">
      <selection activeCell="Q39" sqref="Q39"/>
    </sheetView>
  </sheetViews>
  <sheetFormatPr baseColWidth="10" defaultColWidth="8.83203125" defaultRowHeight="15" x14ac:dyDescent="0.2"/>
  <cols>
    <col min="1" max="1" width="15" bestFit="1" customWidth="1"/>
    <col min="2" max="2" width="4" bestFit="1" customWidth="1"/>
    <col min="3" max="3" width="17.33203125" bestFit="1" customWidth="1"/>
    <col min="4" max="4" width="4" bestFit="1" customWidth="1"/>
    <col min="5" max="5" width="28.1640625" bestFit="1" customWidth="1"/>
    <col min="6" max="6" width="4" bestFit="1" customWidth="1"/>
    <col min="8" max="8" width="18" bestFit="1" customWidth="1"/>
    <col min="9" max="9" width="4" bestFit="1" customWidth="1"/>
    <col min="10" max="10" width="18.1640625" bestFit="1" customWidth="1"/>
    <col min="11" max="11" width="4" bestFit="1" customWidth="1"/>
    <col min="12" max="12" width="13.6640625" bestFit="1" customWidth="1"/>
    <col min="13" max="13" width="4" bestFit="1" customWidth="1"/>
    <col min="15" max="15" width="12.1640625" bestFit="1" customWidth="1"/>
    <col min="16" max="16" width="12.1640625" customWidth="1"/>
    <col min="17" max="17" width="10.33203125" bestFit="1" customWidth="1"/>
    <col min="18" max="18" width="5.1640625" bestFit="1" customWidth="1"/>
    <col min="19" max="19" width="18" bestFit="1" customWidth="1"/>
    <col min="20" max="20" width="7.33203125" bestFit="1" customWidth="1"/>
    <col min="21" max="21" width="11.33203125" bestFit="1" customWidth="1"/>
    <col min="23" max="23" width="11.33203125" bestFit="1" customWidth="1"/>
    <col min="24" max="24" width="11.33203125" customWidth="1"/>
    <col min="25" max="25" width="10.5" bestFit="1" customWidth="1"/>
    <col min="26" max="26" width="7.6640625" bestFit="1" customWidth="1"/>
    <col min="27" max="27" width="18.1640625" bestFit="1" customWidth="1"/>
    <col min="28" max="28" width="7.6640625" bestFit="1" customWidth="1"/>
    <col min="29" max="29" width="5.6640625" customWidth="1"/>
    <col min="36" max="36" width="10.1640625" customWidth="1"/>
  </cols>
  <sheetData>
    <row r="1" spans="1:45" x14ac:dyDescent="0.2">
      <c r="A1" s="45" t="s">
        <v>954</v>
      </c>
      <c r="B1" s="45"/>
      <c r="C1" s="45" t="s">
        <v>955</v>
      </c>
      <c r="D1" s="45"/>
      <c r="E1" s="45" t="s">
        <v>956</v>
      </c>
      <c r="F1" s="45"/>
      <c r="H1" s="45" t="s">
        <v>928</v>
      </c>
      <c r="I1" s="45"/>
      <c r="J1" s="45" t="s">
        <v>957</v>
      </c>
      <c r="K1" s="45"/>
      <c r="L1" s="45" t="s">
        <v>931</v>
      </c>
      <c r="M1" s="45"/>
      <c r="O1" s="48"/>
      <c r="P1" s="48"/>
      <c r="Q1" s="48"/>
      <c r="R1" s="48"/>
      <c r="S1" s="48"/>
      <c r="T1" s="48"/>
      <c r="U1" s="48"/>
      <c r="AE1" s="8" t="s">
        <v>1035</v>
      </c>
      <c r="AF1" s="8" t="s">
        <v>929</v>
      </c>
      <c r="AG1" s="8" t="s">
        <v>1036</v>
      </c>
      <c r="AI1" t="s">
        <v>1065</v>
      </c>
    </row>
    <row r="2" spans="1:45" x14ac:dyDescent="0.2">
      <c r="A2" s="8" t="s">
        <v>929</v>
      </c>
      <c r="B2" s="8">
        <v>584</v>
      </c>
      <c r="C2" s="8" t="s">
        <v>935</v>
      </c>
      <c r="D2" s="8">
        <v>439</v>
      </c>
      <c r="E2" s="8" t="s">
        <v>940</v>
      </c>
      <c r="F2" s="8">
        <v>145</v>
      </c>
      <c r="H2" s="8" t="s">
        <v>953</v>
      </c>
      <c r="I2" s="8">
        <v>252</v>
      </c>
      <c r="J2" s="8" t="s">
        <v>946</v>
      </c>
      <c r="K2" s="8">
        <v>330</v>
      </c>
      <c r="L2" s="8" t="s">
        <v>931</v>
      </c>
      <c r="M2" s="8">
        <v>66</v>
      </c>
      <c r="O2" s="16"/>
      <c r="P2" s="16"/>
      <c r="Q2" s="16" t="s">
        <v>932</v>
      </c>
      <c r="R2" s="16" t="s">
        <v>931</v>
      </c>
      <c r="S2" s="16" t="s">
        <v>952</v>
      </c>
      <c r="T2" s="16" t="s">
        <v>949</v>
      </c>
      <c r="U2" s="16" t="s">
        <v>1072</v>
      </c>
      <c r="AE2" s="8" t="s">
        <v>987</v>
      </c>
      <c r="AF2" s="8">
        <v>438</v>
      </c>
      <c r="AG2" s="15">
        <f>AF2/439</f>
        <v>0.99772209567198178</v>
      </c>
    </row>
    <row r="3" spans="1:45" x14ac:dyDescent="0.2">
      <c r="A3" s="8" t="s">
        <v>930</v>
      </c>
      <c r="B3" s="8">
        <v>440</v>
      </c>
      <c r="C3" s="8" t="s">
        <v>936</v>
      </c>
      <c r="D3" s="8">
        <v>322</v>
      </c>
      <c r="E3" s="8" t="s">
        <v>941</v>
      </c>
      <c r="F3" s="8">
        <v>13</v>
      </c>
      <c r="H3" s="8" t="s">
        <v>931</v>
      </c>
      <c r="I3" s="8">
        <v>60</v>
      </c>
      <c r="J3" s="8" t="s">
        <v>947</v>
      </c>
      <c r="K3" s="8">
        <v>70</v>
      </c>
      <c r="L3" s="8" t="s">
        <v>950</v>
      </c>
      <c r="M3" s="8">
        <v>319</v>
      </c>
      <c r="O3" s="50" t="s">
        <v>975</v>
      </c>
      <c r="P3" s="17" t="s">
        <v>1071</v>
      </c>
      <c r="Q3" s="16">
        <v>31</v>
      </c>
      <c r="R3" s="16">
        <v>5</v>
      </c>
      <c r="S3" s="16">
        <v>17</v>
      </c>
      <c r="T3" s="16">
        <v>0</v>
      </c>
      <c r="U3" s="16">
        <v>53</v>
      </c>
      <c r="AE3" s="8" t="s">
        <v>988</v>
      </c>
      <c r="AF3" s="8">
        <v>438</v>
      </c>
      <c r="AG3" s="15">
        <f t="shared" ref="AG3:AG49" si="0">AF3/439</f>
        <v>0.99772209567198178</v>
      </c>
      <c r="AJ3" s="8"/>
      <c r="AK3" s="8" t="s">
        <v>1052</v>
      </c>
      <c r="AL3" s="8" t="s">
        <v>1061</v>
      </c>
      <c r="AM3" s="8" t="s">
        <v>1062</v>
      </c>
      <c r="AN3" s="8" t="s">
        <v>1064</v>
      </c>
      <c r="AO3" s="8" t="s">
        <v>1056</v>
      </c>
      <c r="AP3" s="8" t="s">
        <v>1057</v>
      </c>
      <c r="AQ3" s="8" t="s">
        <v>1058</v>
      </c>
      <c r="AR3" s="8" t="s">
        <v>1059</v>
      </c>
      <c r="AS3" s="30" t="s">
        <v>1067</v>
      </c>
    </row>
    <row r="4" spans="1:45" x14ac:dyDescent="0.2">
      <c r="A4" s="8" t="s">
        <v>931</v>
      </c>
      <c r="B4" s="8">
        <v>6</v>
      </c>
      <c r="C4" s="8" t="s">
        <v>937</v>
      </c>
      <c r="D4" s="8">
        <v>6</v>
      </c>
      <c r="E4" s="8" t="s">
        <v>942</v>
      </c>
      <c r="F4" s="8">
        <v>0</v>
      </c>
      <c r="H4" s="8" t="s">
        <v>952</v>
      </c>
      <c r="I4" s="8">
        <v>120</v>
      </c>
      <c r="J4" s="8" t="s">
        <v>948</v>
      </c>
      <c r="K4" s="8">
        <v>59</v>
      </c>
      <c r="L4" s="8" t="s">
        <v>951</v>
      </c>
      <c r="M4" s="8">
        <v>199</v>
      </c>
      <c r="O4" s="51"/>
      <c r="P4" s="18" t="s">
        <v>1070</v>
      </c>
      <c r="Q4" s="16">
        <v>190</v>
      </c>
      <c r="R4" s="16">
        <v>6</v>
      </c>
      <c r="S4" s="16">
        <v>64</v>
      </c>
      <c r="T4" s="16">
        <v>0</v>
      </c>
      <c r="U4" s="16">
        <v>260</v>
      </c>
      <c r="AE4" s="8" t="s">
        <v>989</v>
      </c>
      <c r="AF4" s="8">
        <v>427</v>
      </c>
      <c r="AG4" s="15">
        <f t="shared" si="0"/>
        <v>0.97266514806378135</v>
      </c>
      <c r="AI4" s="46" t="s">
        <v>1067</v>
      </c>
      <c r="AJ4" s="8" t="s">
        <v>970</v>
      </c>
      <c r="AK4" s="28">
        <v>70.689316925271982</v>
      </c>
      <c r="AL4" s="28">
        <v>43.103448275862071</v>
      </c>
      <c r="AM4" s="28">
        <v>55.232558139534881</v>
      </c>
      <c r="AN4" s="28">
        <v>32.670454545454547</v>
      </c>
      <c r="AO4" s="28">
        <v>58.620689655172413</v>
      </c>
      <c r="AP4" s="28">
        <v>64.204545454545453</v>
      </c>
      <c r="AQ4" s="28">
        <v>64.289772727272734</v>
      </c>
      <c r="AR4" s="28">
        <v>42.556179775280896</v>
      </c>
      <c r="AS4" s="28">
        <v>55.129049383687914</v>
      </c>
    </row>
    <row r="5" spans="1:45" x14ac:dyDescent="0.2">
      <c r="A5" s="8" t="s">
        <v>932</v>
      </c>
      <c r="B5" s="8">
        <v>122</v>
      </c>
      <c r="C5" s="8" t="s">
        <v>938</v>
      </c>
      <c r="D5" s="8">
        <v>95</v>
      </c>
      <c r="E5" s="8" t="s">
        <v>943</v>
      </c>
      <c r="F5" s="8">
        <v>105</v>
      </c>
      <c r="H5" s="8" t="s">
        <v>949</v>
      </c>
      <c r="I5" s="8">
        <v>7</v>
      </c>
      <c r="J5" s="8" t="s">
        <v>949</v>
      </c>
      <c r="K5" s="8">
        <v>125</v>
      </c>
      <c r="O5" s="50" t="s">
        <v>976</v>
      </c>
      <c r="P5" s="17" t="s">
        <v>1071</v>
      </c>
      <c r="Q5" s="16">
        <v>0</v>
      </c>
      <c r="R5" s="16">
        <v>11</v>
      </c>
      <c r="S5" s="16">
        <v>1</v>
      </c>
      <c r="T5" s="16">
        <v>0</v>
      </c>
      <c r="U5" s="16">
        <v>12</v>
      </c>
      <c r="AE5" s="8" t="s">
        <v>990</v>
      </c>
      <c r="AF5" s="8">
        <v>435</v>
      </c>
      <c r="AG5" s="15">
        <f t="shared" si="0"/>
        <v>0.99088838268792712</v>
      </c>
      <c r="AI5" s="47"/>
      <c r="AJ5" s="8" t="s">
        <v>1063</v>
      </c>
      <c r="AK5" s="28">
        <v>69.842699327569647</v>
      </c>
      <c r="AL5" s="28">
        <v>50</v>
      </c>
      <c r="AM5" s="28">
        <v>57.072205736894169</v>
      </c>
      <c r="AN5" s="28">
        <v>39.919436052366564</v>
      </c>
      <c r="AO5" s="28">
        <v>62.051359516616316</v>
      </c>
      <c r="AP5" s="28">
        <v>67.068713450292393</v>
      </c>
      <c r="AQ5" s="28">
        <v>64.451754385964918</v>
      </c>
      <c r="AR5" s="28">
        <v>46.13214285714286</v>
      </c>
      <c r="AS5" s="28">
        <v>57.878294371743351</v>
      </c>
    </row>
    <row r="6" spans="1:45" x14ac:dyDescent="0.2">
      <c r="A6" s="8" t="s">
        <v>933</v>
      </c>
      <c r="B6" s="8">
        <v>4</v>
      </c>
      <c r="C6" s="8" t="s">
        <v>939</v>
      </c>
      <c r="D6" s="8">
        <v>4</v>
      </c>
      <c r="E6" s="8" t="s">
        <v>944</v>
      </c>
      <c r="F6" s="8">
        <v>22</v>
      </c>
      <c r="O6" s="51"/>
      <c r="P6" s="18" t="s">
        <v>1070</v>
      </c>
      <c r="Q6" s="16">
        <v>0</v>
      </c>
      <c r="R6" s="16">
        <v>20</v>
      </c>
      <c r="S6" s="16">
        <v>31</v>
      </c>
      <c r="T6" s="16">
        <v>0</v>
      </c>
      <c r="U6" s="16">
        <v>51</v>
      </c>
      <c r="AE6" s="8" t="s">
        <v>991</v>
      </c>
      <c r="AF6" s="8">
        <v>434</v>
      </c>
      <c r="AG6" s="15">
        <f t="shared" si="0"/>
        <v>0.9886104783599089</v>
      </c>
      <c r="AI6" s="45" t="s">
        <v>975</v>
      </c>
      <c r="AJ6" s="8" t="s">
        <v>1069</v>
      </c>
      <c r="AK6" s="28">
        <v>74.27360234589149</v>
      </c>
      <c r="AL6" s="28">
        <v>52.892561983471076</v>
      </c>
      <c r="AM6" s="28">
        <v>59.513888888888879</v>
      </c>
      <c r="AN6" s="28">
        <v>41.234567901234563</v>
      </c>
      <c r="AO6" s="28">
        <v>63.665289256198349</v>
      </c>
      <c r="AP6" s="28">
        <v>70.934959349593498</v>
      </c>
      <c r="AQ6" s="28">
        <v>69.410569105691053</v>
      </c>
      <c r="AR6" s="28">
        <v>49.469246031746039</v>
      </c>
      <c r="AS6" s="28">
        <v>60.854481074318088</v>
      </c>
    </row>
    <row r="7" spans="1:45" x14ac:dyDescent="0.2">
      <c r="A7" s="8" t="s">
        <v>934</v>
      </c>
      <c r="B7" s="8">
        <v>12</v>
      </c>
      <c r="C7" s="8" t="s">
        <v>939</v>
      </c>
      <c r="D7" s="8">
        <v>12</v>
      </c>
      <c r="E7" s="8" t="s">
        <v>945</v>
      </c>
      <c r="F7" s="8">
        <v>5</v>
      </c>
      <c r="O7" s="50" t="s">
        <v>948</v>
      </c>
      <c r="P7" s="17" t="s">
        <v>1071</v>
      </c>
      <c r="Q7" s="16">
        <v>10</v>
      </c>
      <c r="R7" s="16">
        <v>11</v>
      </c>
      <c r="S7" s="16">
        <v>2</v>
      </c>
      <c r="T7" s="16">
        <v>0</v>
      </c>
      <c r="U7" s="16">
        <v>23</v>
      </c>
      <c r="AE7" s="8" t="s">
        <v>992</v>
      </c>
      <c r="AF7" s="8">
        <v>432</v>
      </c>
      <c r="AG7" s="15">
        <f t="shared" si="0"/>
        <v>0.98405466970387245</v>
      </c>
      <c r="AI7" s="45"/>
      <c r="AJ7" s="8" t="s">
        <v>970</v>
      </c>
      <c r="AK7" s="28">
        <v>77.715834301200147</v>
      </c>
      <c r="AL7" s="28">
        <v>43.75</v>
      </c>
      <c r="AM7" s="28">
        <v>56.837606837606849</v>
      </c>
      <c r="AN7" s="28">
        <v>34.268292682926827</v>
      </c>
      <c r="AO7" s="28">
        <v>59</v>
      </c>
      <c r="AP7" s="28">
        <v>68.292682926829272</v>
      </c>
      <c r="AQ7" s="28">
        <v>72.012195121951223</v>
      </c>
      <c r="AR7" s="28">
        <v>49.207317073170735</v>
      </c>
      <c r="AS7" s="28">
        <v>59.600301933541665</v>
      </c>
    </row>
    <row r="8" spans="1:45" x14ac:dyDescent="0.2">
      <c r="O8" s="51"/>
      <c r="P8" s="18" t="s">
        <v>1070</v>
      </c>
      <c r="Q8" s="16">
        <v>19</v>
      </c>
      <c r="R8" s="16">
        <v>7</v>
      </c>
      <c r="S8" s="16">
        <v>5</v>
      </c>
      <c r="T8" s="16">
        <v>0</v>
      </c>
      <c r="U8" s="16">
        <v>31</v>
      </c>
      <c r="AE8" s="8" t="s">
        <v>993</v>
      </c>
      <c r="AF8" s="8">
        <v>432</v>
      </c>
      <c r="AG8" s="15">
        <f t="shared" si="0"/>
        <v>0.98405466970387245</v>
      </c>
      <c r="AI8" s="45"/>
      <c r="AJ8" s="8" t="s">
        <v>1063</v>
      </c>
      <c r="AK8" s="28">
        <v>73.595085470085465</v>
      </c>
      <c r="AL8" s="28">
        <v>54.702970297029701</v>
      </c>
      <c r="AM8" s="28">
        <v>60.033167495854066</v>
      </c>
      <c r="AN8" s="28">
        <v>42.648514851485146</v>
      </c>
      <c r="AO8" s="28">
        <v>64.589108910891085</v>
      </c>
      <c r="AP8" s="28">
        <v>71.463414634146346</v>
      </c>
      <c r="AQ8" s="28">
        <v>68.890243902439025</v>
      </c>
      <c r="AR8" s="28">
        <v>49.520142180094794</v>
      </c>
      <c r="AS8" s="28">
        <v>61.098184130108784</v>
      </c>
    </row>
    <row r="9" spans="1:45" x14ac:dyDescent="0.2">
      <c r="O9" s="50" t="s">
        <v>949</v>
      </c>
      <c r="P9" s="17" t="s">
        <v>1071</v>
      </c>
      <c r="Q9" s="16">
        <v>0</v>
      </c>
      <c r="R9" s="16">
        <v>0</v>
      </c>
      <c r="S9" s="16">
        <v>0</v>
      </c>
      <c r="T9" s="16">
        <v>1</v>
      </c>
      <c r="U9" s="16">
        <v>1</v>
      </c>
      <c r="AE9" s="8" t="s">
        <v>994</v>
      </c>
      <c r="AF9" s="8">
        <v>430</v>
      </c>
      <c r="AG9" s="15">
        <f t="shared" si="0"/>
        <v>0.97949886104783601</v>
      </c>
      <c r="AI9" s="45" t="s">
        <v>931</v>
      </c>
      <c r="AJ9" s="8" t="s">
        <v>1069</v>
      </c>
      <c r="AK9" s="28">
        <v>72.229166666666671</v>
      </c>
      <c r="AL9" s="28">
        <v>49.152542372881356</v>
      </c>
      <c r="AM9" s="28">
        <v>56.321839080459768</v>
      </c>
      <c r="AN9" s="28">
        <v>39.885057471264361</v>
      </c>
      <c r="AO9" s="28">
        <v>62.137931034482762</v>
      </c>
      <c r="AP9" s="28">
        <v>65.677966101694921</v>
      </c>
      <c r="AQ9" s="28">
        <v>63.474576271186443</v>
      </c>
      <c r="AR9" s="28">
        <v>42.208333333333336</v>
      </c>
      <c r="AS9" s="28">
        <v>57.553853662677184</v>
      </c>
    </row>
    <row r="10" spans="1:45" x14ac:dyDescent="0.2">
      <c r="O10" s="51"/>
      <c r="P10" s="18" t="s">
        <v>1070</v>
      </c>
      <c r="Q10" s="16">
        <v>2</v>
      </c>
      <c r="R10" s="16">
        <v>0</v>
      </c>
      <c r="S10" s="16">
        <v>0</v>
      </c>
      <c r="T10" s="16">
        <v>6</v>
      </c>
      <c r="U10" s="16">
        <v>8</v>
      </c>
      <c r="AE10" s="8" t="s">
        <v>995</v>
      </c>
      <c r="AF10" s="8">
        <v>434</v>
      </c>
      <c r="AG10" s="15">
        <f t="shared" si="0"/>
        <v>0.9886104783599089</v>
      </c>
      <c r="AI10" s="45"/>
      <c r="AJ10" s="8" t="s">
        <v>970</v>
      </c>
      <c r="AK10" s="28">
        <v>67.962962962962962</v>
      </c>
      <c r="AL10" s="28">
        <v>50.96153846153846</v>
      </c>
      <c r="AM10" s="28">
        <v>58.974358974358971</v>
      </c>
      <c r="AN10" s="28">
        <v>32.692307692307693</v>
      </c>
      <c r="AO10" s="28">
        <v>58.92307692307692</v>
      </c>
      <c r="AP10" s="28">
        <v>65.384615384615387</v>
      </c>
      <c r="AQ10" s="28">
        <v>59.230769230769234</v>
      </c>
      <c r="AR10" s="28">
        <v>41.851851851851855</v>
      </c>
      <c r="AS10" s="28">
        <v>54.516460905349795</v>
      </c>
    </row>
    <row r="11" spans="1:45" x14ac:dyDescent="0.2">
      <c r="O11" s="50" t="s">
        <v>978</v>
      </c>
      <c r="P11" s="16" t="s">
        <v>1071</v>
      </c>
      <c r="Q11" s="50">
        <v>252</v>
      </c>
      <c r="R11" s="50">
        <v>60</v>
      </c>
      <c r="S11" s="50">
        <v>120</v>
      </c>
      <c r="T11" s="50">
        <v>7</v>
      </c>
      <c r="U11" s="16">
        <v>89</v>
      </c>
      <c r="AE11" s="8" t="s">
        <v>996</v>
      </c>
      <c r="AF11" s="8">
        <v>433</v>
      </c>
      <c r="AG11" s="15">
        <f t="shared" si="0"/>
        <v>0.98633257403189067</v>
      </c>
      <c r="AI11" s="45"/>
      <c r="AJ11" s="8" t="s">
        <v>1063</v>
      </c>
      <c r="AK11" s="28">
        <v>75.719696969696969</v>
      </c>
      <c r="AL11" s="28">
        <v>47.727272727272727</v>
      </c>
      <c r="AM11" s="28">
        <v>54.166666666666671</v>
      </c>
      <c r="AN11" s="28">
        <v>45.729166666666664</v>
      </c>
      <c r="AO11" s="28">
        <v>64.75</v>
      </c>
      <c r="AP11" s="28">
        <v>65.909090909090907</v>
      </c>
      <c r="AQ11" s="28">
        <v>66.818181818181813</v>
      </c>
      <c r="AR11" s="28">
        <v>42.5</v>
      </c>
      <c r="AS11" s="28">
        <v>60.038993191399626</v>
      </c>
    </row>
    <row r="12" spans="1:45" x14ac:dyDescent="0.2">
      <c r="O12" s="51"/>
      <c r="P12" s="16" t="s">
        <v>1070</v>
      </c>
      <c r="Q12" s="51"/>
      <c r="R12" s="51"/>
      <c r="S12" s="51"/>
      <c r="T12" s="51"/>
      <c r="U12" s="16">
        <v>350</v>
      </c>
      <c r="AE12" s="8" t="s">
        <v>997</v>
      </c>
      <c r="AF12" s="8">
        <v>428</v>
      </c>
      <c r="AG12" s="15">
        <f t="shared" si="0"/>
        <v>0.97494305239179957</v>
      </c>
      <c r="AI12" s="45" t="s">
        <v>1068</v>
      </c>
      <c r="AJ12" s="8" t="s">
        <v>1069</v>
      </c>
      <c r="AK12" s="28">
        <v>60.032407407407405</v>
      </c>
      <c r="AL12" s="28">
        <v>39.166666666666664</v>
      </c>
      <c r="AM12" s="28">
        <v>49.717514124293785</v>
      </c>
      <c r="AN12" s="28">
        <v>31.921921921921925</v>
      </c>
      <c r="AO12" s="28">
        <v>55.711711711711715</v>
      </c>
      <c r="AP12" s="28">
        <v>57.627118644067799</v>
      </c>
      <c r="AQ12" s="28">
        <v>55.635593220338983</v>
      </c>
      <c r="AR12" s="28">
        <v>38.041666666666664</v>
      </c>
      <c r="AS12" s="28">
        <v>49.649092550689652</v>
      </c>
    </row>
    <row r="13" spans="1:45" x14ac:dyDescent="0.2">
      <c r="O13" s="48" t="s">
        <v>979</v>
      </c>
      <c r="P13" s="48"/>
      <c r="Q13" s="48"/>
      <c r="R13" s="48"/>
      <c r="S13" s="48"/>
      <c r="T13" s="48"/>
      <c r="U13" s="48"/>
      <c r="W13" s="48" t="s">
        <v>1038</v>
      </c>
      <c r="X13" s="48"/>
      <c r="Y13" s="48"/>
      <c r="Z13" s="48"/>
      <c r="AA13" s="48"/>
      <c r="AB13" s="48"/>
      <c r="AC13" s="48"/>
      <c r="AE13" s="8" t="s">
        <v>998</v>
      </c>
      <c r="AF13" s="8">
        <v>432</v>
      </c>
      <c r="AG13" s="15">
        <f t="shared" si="0"/>
        <v>0.98405466970387245</v>
      </c>
      <c r="AI13" s="45"/>
      <c r="AJ13" s="8" t="s">
        <v>970</v>
      </c>
      <c r="AK13" s="28">
        <v>58.5</v>
      </c>
      <c r="AL13" s="28">
        <v>28.75</v>
      </c>
      <c r="AM13" s="28">
        <v>45</v>
      </c>
      <c r="AN13" s="28">
        <v>30</v>
      </c>
      <c r="AO13" s="28">
        <v>58</v>
      </c>
      <c r="AP13" s="28">
        <v>55</v>
      </c>
      <c r="AQ13" s="28">
        <v>53.75</v>
      </c>
      <c r="AR13" s="28">
        <v>29</v>
      </c>
      <c r="AS13" s="28">
        <v>45.900595238095235</v>
      </c>
    </row>
    <row r="14" spans="1:45" x14ac:dyDescent="0.2">
      <c r="O14" s="16"/>
      <c r="P14" s="16"/>
      <c r="Q14" s="16" t="s">
        <v>932</v>
      </c>
      <c r="R14" s="16" t="s">
        <v>931</v>
      </c>
      <c r="S14" s="16" t="s">
        <v>952</v>
      </c>
      <c r="T14" s="16" t="s">
        <v>949</v>
      </c>
      <c r="U14" s="16" t="s">
        <v>1072</v>
      </c>
      <c r="W14" s="16"/>
      <c r="X14" s="16"/>
      <c r="Y14" s="16" t="s">
        <v>932</v>
      </c>
      <c r="Z14" s="16" t="s">
        <v>931</v>
      </c>
      <c r="AA14" s="16" t="s">
        <v>952</v>
      </c>
      <c r="AB14" s="16" t="s">
        <v>949</v>
      </c>
      <c r="AC14" s="16"/>
      <c r="AE14" s="8" t="s">
        <v>999</v>
      </c>
      <c r="AF14" s="8">
        <v>425</v>
      </c>
      <c r="AG14" s="15">
        <f t="shared" si="0"/>
        <v>0.96810933940774491</v>
      </c>
      <c r="AI14" s="45"/>
      <c r="AJ14" s="8" t="s">
        <v>1063</v>
      </c>
      <c r="AK14" s="28">
        <v>60.338888888888889</v>
      </c>
      <c r="AL14" s="28">
        <v>41.25</v>
      </c>
      <c r="AM14" s="28">
        <v>50.680272108843553</v>
      </c>
      <c r="AN14" s="28">
        <v>32.344322344322343</v>
      </c>
      <c r="AO14" s="28">
        <v>55.208791208791212</v>
      </c>
      <c r="AP14" s="28">
        <v>60.338888888888889</v>
      </c>
      <c r="AQ14" s="28">
        <v>56.020408163265309</v>
      </c>
      <c r="AR14" s="28">
        <v>39.85</v>
      </c>
      <c r="AS14" s="28">
        <v>50.398792013208521</v>
      </c>
    </row>
    <row r="15" spans="1:45" x14ac:dyDescent="0.2">
      <c r="O15" s="50" t="s">
        <v>975</v>
      </c>
      <c r="P15" s="17" t="s">
        <v>1071</v>
      </c>
      <c r="Q15" s="16">
        <v>2984</v>
      </c>
      <c r="R15" s="16">
        <v>466</v>
      </c>
      <c r="S15" s="16">
        <v>1523</v>
      </c>
      <c r="T15" s="16">
        <v>0</v>
      </c>
      <c r="U15" s="16">
        <v>4973</v>
      </c>
      <c r="W15" s="52" t="s">
        <v>975</v>
      </c>
      <c r="X15" s="16" t="s">
        <v>1071</v>
      </c>
      <c r="Y15" s="16">
        <v>866</v>
      </c>
      <c r="Z15" s="16">
        <v>141</v>
      </c>
      <c r="AA15" s="16">
        <v>419</v>
      </c>
      <c r="AB15" s="16">
        <v>0</v>
      </c>
      <c r="AC15" s="16">
        <v>1426</v>
      </c>
      <c r="AE15" s="8" t="s">
        <v>1000</v>
      </c>
      <c r="AF15" s="8">
        <v>425</v>
      </c>
      <c r="AG15" s="15">
        <f t="shared" si="0"/>
        <v>0.96810933940774491</v>
      </c>
      <c r="AI15" s="45" t="s">
        <v>949</v>
      </c>
      <c r="AJ15" s="8" t="s">
        <v>1069</v>
      </c>
      <c r="AK15" s="28">
        <v>70.714285714285708</v>
      </c>
      <c r="AL15" s="28">
        <v>57.142857142857146</v>
      </c>
      <c r="AM15" s="28">
        <v>80.952380952380963</v>
      </c>
      <c r="AN15" s="28">
        <v>30.238095238095241</v>
      </c>
      <c r="AO15" s="28">
        <v>63.428571428571431</v>
      </c>
      <c r="AP15" s="28">
        <v>66.071428571428569</v>
      </c>
      <c r="AQ15" s="28">
        <v>45</v>
      </c>
      <c r="AR15" s="28">
        <v>52.857142857142854</v>
      </c>
      <c r="AS15" s="28">
        <v>59.633838383838388</v>
      </c>
    </row>
    <row r="16" spans="1:45" x14ac:dyDescent="0.2">
      <c r="O16" s="51"/>
      <c r="P16" s="18" t="s">
        <v>1070</v>
      </c>
      <c r="Q16" s="16">
        <v>18893</v>
      </c>
      <c r="R16" s="16">
        <v>643</v>
      </c>
      <c r="S16" s="16">
        <v>5417</v>
      </c>
      <c r="T16" s="16">
        <v>0</v>
      </c>
      <c r="U16" s="16">
        <v>24953</v>
      </c>
      <c r="W16" s="52"/>
      <c r="X16" s="16" t="s">
        <v>1070</v>
      </c>
      <c r="Y16" s="16">
        <v>5657</v>
      </c>
      <c r="Z16" s="16">
        <v>189</v>
      </c>
      <c r="AA16" s="16">
        <v>1625</v>
      </c>
      <c r="AB16" s="16">
        <v>0</v>
      </c>
      <c r="AC16" s="16">
        <v>7471</v>
      </c>
      <c r="AE16" s="8" t="s">
        <v>1001</v>
      </c>
      <c r="AF16" s="8">
        <v>422</v>
      </c>
      <c r="AG16" s="15">
        <f t="shared" si="0"/>
        <v>0.96127562642369024</v>
      </c>
      <c r="AI16" s="45"/>
      <c r="AJ16" s="8" t="s">
        <v>970</v>
      </c>
      <c r="AK16" s="28">
        <v>100</v>
      </c>
      <c r="AL16" s="28">
        <v>100</v>
      </c>
      <c r="AM16" s="28">
        <v>100</v>
      </c>
      <c r="AN16" s="28">
        <v>20</v>
      </c>
      <c r="AO16" s="28">
        <v>48</v>
      </c>
      <c r="AP16" s="28">
        <v>50</v>
      </c>
      <c r="AQ16" s="28">
        <v>90</v>
      </c>
      <c r="AR16" s="28">
        <v>60</v>
      </c>
      <c r="AS16" s="28">
        <v>72.916666666666671</v>
      </c>
    </row>
    <row r="17" spans="15:45" x14ac:dyDescent="0.2">
      <c r="O17" s="50" t="s">
        <v>976</v>
      </c>
      <c r="P17" s="17" t="s">
        <v>1071</v>
      </c>
      <c r="Q17" s="16">
        <v>0</v>
      </c>
      <c r="R17" s="16">
        <v>1064</v>
      </c>
      <c r="S17" s="16">
        <v>53</v>
      </c>
      <c r="T17" s="16">
        <v>0</v>
      </c>
      <c r="U17" s="16">
        <v>1117</v>
      </c>
      <c r="W17" s="52" t="s">
        <v>976</v>
      </c>
      <c r="X17" s="16" t="s">
        <v>1071</v>
      </c>
      <c r="Y17" s="16">
        <v>0</v>
      </c>
      <c r="Z17" s="16">
        <v>294</v>
      </c>
      <c r="AA17" s="16">
        <v>21</v>
      </c>
      <c r="AB17" s="16">
        <v>0</v>
      </c>
      <c r="AC17" s="16">
        <v>315</v>
      </c>
      <c r="AE17" s="8" t="s">
        <v>1002</v>
      </c>
      <c r="AF17" s="8">
        <v>426</v>
      </c>
      <c r="AG17" s="15">
        <f t="shared" si="0"/>
        <v>0.97038724373576313</v>
      </c>
      <c r="AI17" s="45"/>
      <c r="AJ17" s="8" t="s">
        <v>1063</v>
      </c>
      <c r="AK17" s="28">
        <v>65.833333333333329</v>
      </c>
      <c r="AL17" s="28">
        <v>50</v>
      </c>
      <c r="AM17" s="28">
        <v>77.777777777777786</v>
      </c>
      <c r="AN17" s="28">
        <v>31.944444444444446</v>
      </c>
      <c r="AO17" s="28">
        <v>66</v>
      </c>
      <c r="AP17" s="28">
        <v>68.75</v>
      </c>
      <c r="AQ17" s="28">
        <v>37.5</v>
      </c>
      <c r="AR17" s="28">
        <v>51.666666666666664</v>
      </c>
      <c r="AS17" s="28">
        <v>57.420033670033668</v>
      </c>
    </row>
    <row r="18" spans="15:45" x14ac:dyDescent="0.2">
      <c r="O18" s="51"/>
      <c r="P18" s="18" t="s">
        <v>1070</v>
      </c>
      <c r="Q18" s="16">
        <v>0</v>
      </c>
      <c r="R18" s="16">
        <v>1983</v>
      </c>
      <c r="S18" s="16">
        <v>2906</v>
      </c>
      <c r="T18" s="16">
        <v>0</v>
      </c>
      <c r="U18" s="16">
        <v>4889</v>
      </c>
      <c r="W18" s="52"/>
      <c r="X18" s="16" t="s">
        <v>1070</v>
      </c>
      <c r="Y18" s="16">
        <v>0</v>
      </c>
      <c r="Z18" s="16">
        <v>593</v>
      </c>
      <c r="AA18" s="16">
        <v>813</v>
      </c>
      <c r="AB18" s="16">
        <v>0</v>
      </c>
      <c r="AC18" s="16">
        <v>1406</v>
      </c>
      <c r="AE18" s="8" t="s">
        <v>1003</v>
      </c>
      <c r="AF18" s="8">
        <v>419</v>
      </c>
      <c r="AG18" s="15">
        <f t="shared" si="0"/>
        <v>0.95444191343963558</v>
      </c>
    </row>
    <row r="19" spans="15:45" x14ac:dyDescent="0.2">
      <c r="O19" s="50" t="s">
        <v>948</v>
      </c>
      <c r="P19" s="17" t="s">
        <v>1071</v>
      </c>
      <c r="Q19" s="16">
        <v>1034</v>
      </c>
      <c r="R19" s="16">
        <v>974</v>
      </c>
      <c r="S19" s="16">
        <v>172</v>
      </c>
      <c r="T19" s="16">
        <v>0</v>
      </c>
      <c r="U19" s="16">
        <v>2180</v>
      </c>
      <c r="W19" s="52" t="s">
        <v>948</v>
      </c>
      <c r="X19" s="16" t="s">
        <v>1071</v>
      </c>
      <c r="Y19" s="16">
        <v>279</v>
      </c>
      <c r="Z19" s="16">
        <v>294</v>
      </c>
      <c r="AA19" s="16">
        <v>51</v>
      </c>
      <c r="AB19" s="16">
        <v>0</v>
      </c>
      <c r="AC19" s="16">
        <v>624</v>
      </c>
      <c r="AE19" s="8" t="s">
        <v>1004</v>
      </c>
      <c r="AF19" s="8">
        <v>421</v>
      </c>
      <c r="AG19" s="15">
        <f t="shared" si="0"/>
        <v>0.95899772209567202</v>
      </c>
    </row>
    <row r="20" spans="15:45" x14ac:dyDescent="0.2">
      <c r="O20" s="51"/>
      <c r="P20" s="18" t="s">
        <v>1070</v>
      </c>
      <c r="Q20" s="16">
        <v>1807</v>
      </c>
      <c r="R20" s="16">
        <v>656</v>
      </c>
      <c r="S20" s="16">
        <v>390</v>
      </c>
      <c r="T20" s="16">
        <v>0</v>
      </c>
      <c r="U20" s="16">
        <v>2853</v>
      </c>
      <c r="W20" s="52"/>
      <c r="X20" s="16" t="s">
        <v>1070</v>
      </c>
      <c r="Y20" s="16">
        <v>454</v>
      </c>
      <c r="Z20" s="16">
        <v>217</v>
      </c>
      <c r="AA20" s="16">
        <v>116</v>
      </c>
      <c r="AB20" s="16">
        <v>0</v>
      </c>
      <c r="AC20" s="16">
        <v>787</v>
      </c>
      <c r="AE20" s="8" t="s">
        <v>1005</v>
      </c>
      <c r="AF20" s="8">
        <v>409</v>
      </c>
      <c r="AG20" s="15">
        <f t="shared" si="0"/>
        <v>0.93166287015945326</v>
      </c>
    </row>
    <row r="21" spans="15:45" x14ac:dyDescent="0.2">
      <c r="O21" s="50" t="s">
        <v>949</v>
      </c>
      <c r="P21" s="17" t="s">
        <v>1071</v>
      </c>
      <c r="Q21" s="16">
        <v>0</v>
      </c>
      <c r="R21" s="16">
        <v>0</v>
      </c>
      <c r="S21" s="16">
        <v>0</v>
      </c>
      <c r="T21" s="16">
        <v>104</v>
      </c>
      <c r="U21" s="16">
        <v>104</v>
      </c>
      <c r="W21" s="52" t="s">
        <v>949</v>
      </c>
      <c r="X21" s="16" t="s">
        <v>1071</v>
      </c>
      <c r="Y21" s="16">
        <v>0</v>
      </c>
      <c r="Z21" s="16">
        <v>0</v>
      </c>
      <c r="AA21" s="16">
        <v>0</v>
      </c>
      <c r="AB21" s="16">
        <v>28</v>
      </c>
      <c r="AC21" s="16">
        <v>28</v>
      </c>
      <c r="AE21" s="8" t="s">
        <v>1006</v>
      </c>
      <c r="AF21" s="8">
        <v>427</v>
      </c>
      <c r="AG21" s="15">
        <f t="shared" si="0"/>
        <v>0.97266514806378135</v>
      </c>
    </row>
    <row r="22" spans="15:45" x14ac:dyDescent="0.2">
      <c r="O22" s="51"/>
      <c r="P22" s="18" t="s">
        <v>1070</v>
      </c>
      <c r="Q22" s="16">
        <v>207</v>
      </c>
      <c r="R22" s="16">
        <v>0</v>
      </c>
      <c r="S22" s="16">
        <v>0</v>
      </c>
      <c r="T22" s="16">
        <v>504</v>
      </c>
      <c r="U22" s="16">
        <v>711</v>
      </c>
      <c r="W22" s="52"/>
      <c r="X22" s="16" t="s">
        <v>1070</v>
      </c>
      <c r="Y22" s="16">
        <v>69</v>
      </c>
      <c r="Z22" s="16">
        <v>0</v>
      </c>
      <c r="AA22" s="16">
        <v>0</v>
      </c>
      <c r="AB22" s="16">
        <v>155</v>
      </c>
      <c r="AC22" s="16">
        <v>224</v>
      </c>
      <c r="AE22" s="8" t="s">
        <v>1007</v>
      </c>
      <c r="AF22" s="8">
        <v>429</v>
      </c>
      <c r="AG22" s="15">
        <f t="shared" si="0"/>
        <v>0.97722095671981779</v>
      </c>
    </row>
    <row r="23" spans="15:45" x14ac:dyDescent="0.2">
      <c r="O23" s="50" t="s">
        <v>978</v>
      </c>
      <c r="P23" s="16" t="s">
        <v>1071</v>
      </c>
      <c r="Q23" s="50">
        <v>24925</v>
      </c>
      <c r="R23" s="50">
        <v>5786</v>
      </c>
      <c r="S23" s="50">
        <v>10461</v>
      </c>
      <c r="T23" s="50">
        <v>608</v>
      </c>
      <c r="U23" s="16">
        <v>8374</v>
      </c>
      <c r="W23" s="50"/>
      <c r="X23" s="16" t="s">
        <v>1071</v>
      </c>
      <c r="Y23" s="50">
        <v>7325</v>
      </c>
      <c r="Z23" s="50">
        <v>1728</v>
      </c>
      <c r="AA23" s="50">
        <v>3045</v>
      </c>
      <c r="AB23" s="50">
        <v>183</v>
      </c>
      <c r="AC23" s="16">
        <v>2393</v>
      </c>
      <c r="AE23" s="8" t="s">
        <v>1008</v>
      </c>
      <c r="AF23" s="8">
        <v>428</v>
      </c>
      <c r="AG23" s="15">
        <f t="shared" si="0"/>
        <v>0.97494305239179957</v>
      </c>
    </row>
    <row r="24" spans="15:45" x14ac:dyDescent="0.2">
      <c r="O24" s="51"/>
      <c r="P24" s="16" t="s">
        <v>1070</v>
      </c>
      <c r="Q24" s="51"/>
      <c r="R24" s="51"/>
      <c r="S24" s="51"/>
      <c r="T24" s="51"/>
      <c r="U24" s="16">
        <v>33406</v>
      </c>
      <c r="W24" s="51"/>
      <c r="X24" s="16" t="s">
        <v>1070</v>
      </c>
      <c r="Y24" s="51"/>
      <c r="Z24" s="51"/>
      <c r="AA24" s="51"/>
      <c r="AB24" s="51"/>
      <c r="AC24" s="16">
        <v>9888</v>
      </c>
      <c r="AE24" s="8" t="s">
        <v>1009</v>
      </c>
      <c r="AF24" s="8">
        <v>415</v>
      </c>
      <c r="AG24" s="15">
        <f t="shared" si="0"/>
        <v>0.9453302961275627</v>
      </c>
    </row>
    <row r="25" spans="15:45" x14ac:dyDescent="0.2">
      <c r="O25" s="48" t="s">
        <v>980</v>
      </c>
      <c r="P25" s="48"/>
      <c r="Q25" s="48"/>
      <c r="R25" s="48"/>
      <c r="S25" s="48"/>
      <c r="T25" s="48"/>
      <c r="U25" s="48"/>
      <c r="W25" s="49" t="s">
        <v>1037</v>
      </c>
      <c r="X25" s="49"/>
      <c r="Y25" s="49"/>
      <c r="Z25" s="49"/>
      <c r="AA25" s="49"/>
      <c r="AB25" s="49"/>
      <c r="AC25" s="49"/>
      <c r="AE25" s="8" t="s">
        <v>1010</v>
      </c>
      <c r="AF25" s="8">
        <v>416</v>
      </c>
      <c r="AG25" s="15">
        <f t="shared" si="0"/>
        <v>0.94760820045558092</v>
      </c>
    </row>
    <row r="26" spans="15:45" x14ac:dyDescent="0.2">
      <c r="O26" s="16"/>
      <c r="P26" s="16"/>
      <c r="Q26" s="16" t="s">
        <v>932</v>
      </c>
      <c r="R26" s="16" t="s">
        <v>931</v>
      </c>
      <c r="S26" s="16" t="s">
        <v>952</v>
      </c>
      <c r="T26" s="16" t="s">
        <v>949</v>
      </c>
      <c r="U26" s="16"/>
      <c r="W26" s="16"/>
      <c r="X26" s="16"/>
      <c r="Y26" s="16" t="s">
        <v>932</v>
      </c>
      <c r="Z26" s="16" t="s">
        <v>931</v>
      </c>
      <c r="AA26" s="16" t="s">
        <v>952</v>
      </c>
      <c r="AB26" s="16" t="s">
        <v>949</v>
      </c>
      <c r="AC26" s="16"/>
      <c r="AE26" s="8" t="s">
        <v>1011</v>
      </c>
      <c r="AF26" s="8">
        <v>418</v>
      </c>
      <c r="AG26" s="15">
        <f t="shared" si="0"/>
        <v>0.95216400911161736</v>
      </c>
    </row>
    <row r="27" spans="15:45" x14ac:dyDescent="0.2">
      <c r="O27" s="52" t="s">
        <v>975</v>
      </c>
      <c r="P27" s="16" t="s">
        <v>1071</v>
      </c>
      <c r="Q27" s="16">
        <v>4493</v>
      </c>
      <c r="R27" s="16">
        <v>745</v>
      </c>
      <c r="S27" s="16">
        <v>2533</v>
      </c>
      <c r="T27" s="16">
        <v>0</v>
      </c>
      <c r="U27" s="16">
        <v>7771</v>
      </c>
      <c r="W27" s="52" t="s">
        <v>975</v>
      </c>
      <c r="X27" s="16" t="s">
        <v>1071</v>
      </c>
      <c r="Y27" s="16">
        <v>1286</v>
      </c>
      <c r="Z27" s="16">
        <v>210</v>
      </c>
      <c r="AA27" s="16">
        <v>704</v>
      </c>
      <c r="AB27" s="16">
        <v>0</v>
      </c>
      <c r="AC27" s="16">
        <v>2200</v>
      </c>
      <c r="AE27" s="8" t="s">
        <v>1012</v>
      </c>
      <c r="AF27" s="8">
        <v>416</v>
      </c>
      <c r="AG27" s="15">
        <f t="shared" si="0"/>
        <v>0.94760820045558092</v>
      </c>
    </row>
    <row r="28" spans="15:45" x14ac:dyDescent="0.2">
      <c r="O28" s="52"/>
      <c r="P28" s="16" t="s">
        <v>1070</v>
      </c>
      <c r="Q28" s="16">
        <v>27340</v>
      </c>
      <c r="R28" s="16">
        <v>888</v>
      </c>
      <c r="S28" s="16">
        <v>9071</v>
      </c>
      <c r="T28" s="16">
        <v>0</v>
      </c>
      <c r="U28" s="16">
        <v>37299</v>
      </c>
      <c r="W28" s="52"/>
      <c r="X28" s="16" t="s">
        <v>1070</v>
      </c>
      <c r="Y28" s="16">
        <v>7609</v>
      </c>
      <c r="Z28" s="16">
        <v>252</v>
      </c>
      <c r="AA28" s="16">
        <v>2488</v>
      </c>
      <c r="AB28" s="16">
        <v>0</v>
      </c>
      <c r="AC28" s="16">
        <v>10349</v>
      </c>
      <c r="AE28" s="8" t="s">
        <v>1013</v>
      </c>
      <c r="AF28" s="8">
        <v>416</v>
      </c>
      <c r="AG28" s="15">
        <f t="shared" si="0"/>
        <v>0.94760820045558092</v>
      </c>
    </row>
    <row r="29" spans="15:45" x14ac:dyDescent="0.2">
      <c r="O29" s="52" t="s">
        <v>976</v>
      </c>
      <c r="P29" s="16" t="s">
        <v>1071</v>
      </c>
      <c r="Q29" s="16">
        <v>0</v>
      </c>
      <c r="R29" s="16">
        <v>1506</v>
      </c>
      <c r="S29" s="16">
        <v>149</v>
      </c>
      <c r="T29" s="16">
        <v>0</v>
      </c>
      <c r="U29" s="16">
        <v>1655</v>
      </c>
      <c r="W29" s="52" t="s">
        <v>976</v>
      </c>
      <c r="X29" s="16" t="s">
        <v>1071</v>
      </c>
      <c r="Y29" s="16">
        <v>0</v>
      </c>
      <c r="Z29" s="16">
        <v>420</v>
      </c>
      <c r="AA29" s="16">
        <v>42</v>
      </c>
      <c r="AB29" s="16">
        <v>0</v>
      </c>
      <c r="AC29" s="16">
        <v>462</v>
      </c>
      <c r="AE29" s="8" t="s">
        <v>1014</v>
      </c>
      <c r="AF29" s="8">
        <v>417</v>
      </c>
      <c r="AG29" s="15">
        <f t="shared" si="0"/>
        <v>0.94988610478359914</v>
      </c>
    </row>
    <row r="30" spans="15:45" x14ac:dyDescent="0.2">
      <c r="O30" s="52"/>
      <c r="P30" s="16" t="s">
        <v>1070</v>
      </c>
      <c r="Q30" s="16">
        <v>0</v>
      </c>
      <c r="R30" s="16">
        <v>2875</v>
      </c>
      <c r="S30" s="16">
        <v>4384</v>
      </c>
      <c r="T30" s="16">
        <v>0</v>
      </c>
      <c r="U30" s="16">
        <v>7259</v>
      </c>
      <c r="W30" s="52"/>
      <c r="X30" s="16" t="s">
        <v>1070</v>
      </c>
      <c r="Y30" s="16">
        <v>0</v>
      </c>
      <c r="Z30" s="16">
        <v>794</v>
      </c>
      <c r="AA30" s="16">
        <v>1176</v>
      </c>
      <c r="AB30" s="16">
        <v>0</v>
      </c>
      <c r="AC30" s="16">
        <v>1970</v>
      </c>
      <c r="AE30" s="8" t="s">
        <v>1015</v>
      </c>
      <c r="AF30" s="8">
        <v>415</v>
      </c>
      <c r="AG30" s="15">
        <f t="shared" si="0"/>
        <v>0.9453302961275627</v>
      </c>
    </row>
    <row r="31" spans="15:45" x14ac:dyDescent="0.2">
      <c r="O31" s="52" t="s">
        <v>948</v>
      </c>
      <c r="P31" s="16" t="s">
        <v>1071</v>
      </c>
      <c r="Q31" s="16">
        <v>1482</v>
      </c>
      <c r="R31" s="16">
        <v>1639</v>
      </c>
      <c r="S31" s="16">
        <v>293</v>
      </c>
      <c r="T31" s="16">
        <v>0</v>
      </c>
      <c r="U31" s="16">
        <v>3414</v>
      </c>
      <c r="W31" s="52" t="s">
        <v>948</v>
      </c>
      <c r="X31" s="16" t="s">
        <v>1071</v>
      </c>
      <c r="Y31" s="16">
        <v>412</v>
      </c>
      <c r="Z31" s="16">
        <v>462</v>
      </c>
      <c r="AA31" s="16">
        <v>84</v>
      </c>
      <c r="AB31" s="16">
        <v>0</v>
      </c>
      <c r="AC31" s="16">
        <v>958</v>
      </c>
      <c r="AE31" s="8" t="s">
        <v>1016</v>
      </c>
      <c r="AF31" s="8">
        <v>418</v>
      </c>
      <c r="AG31" s="15">
        <f t="shared" si="0"/>
        <v>0.95216400911161736</v>
      </c>
    </row>
    <row r="32" spans="15:45" x14ac:dyDescent="0.2">
      <c r="O32" s="52"/>
      <c r="P32" s="16" t="s">
        <v>1070</v>
      </c>
      <c r="Q32" s="16">
        <v>2562</v>
      </c>
      <c r="R32" s="16">
        <v>1035</v>
      </c>
      <c r="S32" s="16">
        <v>661</v>
      </c>
      <c r="T32" s="16">
        <v>0</v>
      </c>
      <c r="U32" s="16">
        <v>4258</v>
      </c>
      <c r="W32" s="52"/>
      <c r="X32" s="16" t="s">
        <v>1070</v>
      </c>
      <c r="Y32" s="16">
        <v>667</v>
      </c>
      <c r="Z32" s="16">
        <v>294</v>
      </c>
      <c r="AA32" s="16">
        <v>168</v>
      </c>
      <c r="AB32" s="16">
        <v>0</v>
      </c>
      <c r="AC32" s="16">
        <v>1129</v>
      </c>
      <c r="AE32" s="8" t="s">
        <v>1017</v>
      </c>
      <c r="AF32" s="8">
        <v>415</v>
      </c>
      <c r="AG32" s="15">
        <f t="shared" si="0"/>
        <v>0.9453302961275627</v>
      </c>
    </row>
    <row r="33" spans="15:33" x14ac:dyDescent="0.2">
      <c r="O33" s="52" t="s">
        <v>949</v>
      </c>
      <c r="P33" s="16" t="s">
        <v>1071</v>
      </c>
      <c r="Q33" s="16">
        <v>0</v>
      </c>
      <c r="R33" s="16">
        <v>0</v>
      </c>
      <c r="S33" s="16">
        <v>0</v>
      </c>
      <c r="T33" s="16">
        <v>149</v>
      </c>
      <c r="U33" s="16">
        <v>149</v>
      </c>
      <c r="W33" s="52" t="s">
        <v>949</v>
      </c>
      <c r="X33" s="16" t="s">
        <v>1071</v>
      </c>
      <c r="Y33" s="16">
        <v>0</v>
      </c>
      <c r="Z33" s="16">
        <v>0</v>
      </c>
      <c r="AA33" s="16">
        <v>0</v>
      </c>
      <c r="AB33" s="16">
        <v>42</v>
      </c>
      <c r="AC33" s="16">
        <v>42</v>
      </c>
      <c r="AE33" s="8" t="s">
        <v>1018</v>
      </c>
      <c r="AF33" s="8">
        <v>420</v>
      </c>
      <c r="AG33" s="15">
        <f t="shared" si="0"/>
        <v>0.9567198177676538</v>
      </c>
    </row>
    <row r="34" spans="15:33" x14ac:dyDescent="0.2">
      <c r="O34" s="52"/>
      <c r="P34" s="16" t="s">
        <v>1070</v>
      </c>
      <c r="Q34" s="16">
        <v>281</v>
      </c>
      <c r="R34" s="16">
        <v>0</v>
      </c>
      <c r="S34" s="16">
        <v>0</v>
      </c>
      <c r="T34" s="16">
        <v>735</v>
      </c>
      <c r="U34" s="16">
        <v>1016</v>
      </c>
      <c r="W34" s="52"/>
      <c r="X34" s="16" t="s">
        <v>1070</v>
      </c>
      <c r="Y34" s="16">
        <v>82</v>
      </c>
      <c r="Z34" s="16">
        <v>0</v>
      </c>
      <c r="AA34" s="16">
        <v>0</v>
      </c>
      <c r="AB34" s="16">
        <v>210</v>
      </c>
      <c r="AC34" s="16">
        <v>292</v>
      </c>
      <c r="AE34" s="8" t="s">
        <v>1019</v>
      </c>
      <c r="AF34" s="8">
        <v>416</v>
      </c>
      <c r="AG34" s="15">
        <f t="shared" si="0"/>
        <v>0.94760820045558092</v>
      </c>
    </row>
    <row r="35" spans="15:33" x14ac:dyDescent="0.2">
      <c r="O35" s="50" t="s">
        <v>978</v>
      </c>
      <c r="P35" s="16" t="s">
        <v>1071</v>
      </c>
      <c r="Q35" s="50">
        <v>36158</v>
      </c>
      <c r="R35" s="50">
        <v>8688</v>
      </c>
      <c r="S35" s="50">
        <v>17091</v>
      </c>
      <c r="T35" s="50">
        <v>884</v>
      </c>
      <c r="U35" s="16">
        <v>12989</v>
      </c>
      <c r="W35" s="50"/>
      <c r="X35" s="16" t="s">
        <v>1071</v>
      </c>
      <c r="Y35" s="50">
        <v>10056</v>
      </c>
      <c r="Z35" s="50">
        <v>2432</v>
      </c>
      <c r="AA35" s="50">
        <v>4662</v>
      </c>
      <c r="AB35" s="50">
        <v>252</v>
      </c>
      <c r="AC35" s="16">
        <v>3662</v>
      </c>
      <c r="AE35" s="8" t="s">
        <v>1020</v>
      </c>
      <c r="AF35" s="8">
        <v>415</v>
      </c>
      <c r="AG35" s="15">
        <f t="shared" si="0"/>
        <v>0.9453302961275627</v>
      </c>
    </row>
    <row r="36" spans="15:33" x14ac:dyDescent="0.2">
      <c r="O36" s="51"/>
      <c r="P36" s="16" t="s">
        <v>1070</v>
      </c>
      <c r="Q36" s="51"/>
      <c r="R36" s="51"/>
      <c r="S36" s="51"/>
      <c r="T36" s="51"/>
      <c r="U36" s="16">
        <v>49832</v>
      </c>
      <c r="W36" s="51"/>
      <c r="X36" s="16" t="s">
        <v>1070</v>
      </c>
      <c r="Y36" s="51"/>
      <c r="Z36" s="51"/>
      <c r="AA36" s="51"/>
      <c r="AB36" s="51"/>
      <c r="AC36" s="16">
        <v>13740</v>
      </c>
      <c r="AE36" s="8" t="s">
        <v>1021</v>
      </c>
      <c r="AF36" s="8">
        <v>416</v>
      </c>
      <c r="AG36" s="15">
        <f t="shared" si="0"/>
        <v>0.94760820045558092</v>
      </c>
    </row>
    <row r="37" spans="15:33" x14ac:dyDescent="0.2">
      <c r="O37" s="48" t="s">
        <v>981</v>
      </c>
      <c r="P37" s="48"/>
      <c r="Q37" s="48"/>
      <c r="R37" s="48"/>
      <c r="S37" s="48"/>
      <c r="T37" s="48"/>
      <c r="U37" s="48"/>
      <c r="W37" s="49" t="s">
        <v>1039</v>
      </c>
      <c r="X37" s="49"/>
      <c r="Y37" s="49"/>
      <c r="Z37" s="49"/>
      <c r="AA37" s="49"/>
      <c r="AB37" s="49"/>
      <c r="AC37" s="49"/>
      <c r="AE37" s="8" t="s">
        <v>1022</v>
      </c>
      <c r="AF37" s="8">
        <v>417</v>
      </c>
      <c r="AG37" s="15">
        <f t="shared" si="0"/>
        <v>0.94988610478359914</v>
      </c>
    </row>
    <row r="38" spans="15:33" x14ac:dyDescent="0.2">
      <c r="O38" s="16"/>
      <c r="P38" s="16"/>
      <c r="Q38" s="16" t="s">
        <v>932</v>
      </c>
      <c r="R38" s="16" t="s">
        <v>931</v>
      </c>
      <c r="S38" s="16" t="s">
        <v>952</v>
      </c>
      <c r="T38" s="16" t="s">
        <v>949</v>
      </c>
      <c r="U38" s="16"/>
      <c r="W38" s="16"/>
      <c r="X38" s="16"/>
      <c r="Y38" s="16" t="s">
        <v>932</v>
      </c>
      <c r="Z38" s="16" t="s">
        <v>931</v>
      </c>
      <c r="AA38" s="16" t="s">
        <v>952</v>
      </c>
      <c r="AB38" s="16" t="s">
        <v>949</v>
      </c>
      <c r="AC38" s="16"/>
      <c r="AE38" s="8" t="s">
        <v>1023</v>
      </c>
      <c r="AF38" s="8">
        <v>419</v>
      </c>
      <c r="AG38" s="15">
        <f t="shared" si="0"/>
        <v>0.95444191343963558</v>
      </c>
    </row>
    <row r="39" spans="15:33" x14ac:dyDescent="0.2">
      <c r="O39" s="52" t="s">
        <v>975</v>
      </c>
      <c r="P39" s="16" t="s">
        <v>1071</v>
      </c>
      <c r="Q39" s="32">
        <v>0.66414422434898734</v>
      </c>
      <c r="R39" s="32">
        <v>0.62550335570469795</v>
      </c>
      <c r="S39" s="32">
        <v>0.601263324121595</v>
      </c>
      <c r="T39" s="32"/>
      <c r="U39" s="32">
        <v>0.63994337923047229</v>
      </c>
      <c r="W39" s="52" t="s">
        <v>975</v>
      </c>
      <c r="X39" s="16" t="s">
        <v>1071</v>
      </c>
      <c r="Y39" s="32">
        <v>0.67340590979782267</v>
      </c>
      <c r="Z39" s="32">
        <v>0.67142857142857137</v>
      </c>
      <c r="AA39" s="32">
        <v>0.59517045454545459</v>
      </c>
      <c r="AB39" s="32"/>
      <c r="AC39" s="16"/>
      <c r="AE39" s="8" t="s">
        <v>1024</v>
      </c>
      <c r="AF39" s="8">
        <v>413</v>
      </c>
      <c r="AG39" s="15">
        <f t="shared" si="0"/>
        <v>0.94077448747152614</v>
      </c>
    </row>
    <row r="40" spans="15:33" x14ac:dyDescent="0.2">
      <c r="O40" s="52"/>
      <c r="P40" s="16" t="s">
        <v>1070</v>
      </c>
      <c r="Q40" s="32">
        <v>0.69103877103145572</v>
      </c>
      <c r="R40" s="32">
        <v>0.72409909909909909</v>
      </c>
      <c r="S40" s="32">
        <v>0.59717781942453974</v>
      </c>
      <c r="T40" s="32"/>
      <c r="U40" s="32">
        <v>0.66899916887852218</v>
      </c>
      <c r="W40" s="52"/>
      <c r="X40" s="16" t="s">
        <v>1070</v>
      </c>
      <c r="Y40" s="32">
        <v>0.74346169010382446</v>
      </c>
      <c r="Z40" s="32">
        <v>0.75</v>
      </c>
      <c r="AA40" s="32">
        <v>0.65313504823151125</v>
      </c>
      <c r="AB40" s="32"/>
      <c r="AC40" s="16"/>
      <c r="AE40" s="8" t="s">
        <v>1025</v>
      </c>
      <c r="AF40" s="8">
        <v>416</v>
      </c>
      <c r="AG40" s="15">
        <f t="shared" si="0"/>
        <v>0.94760820045558092</v>
      </c>
    </row>
    <row r="41" spans="15:33" x14ac:dyDescent="0.2">
      <c r="O41" s="52" t="s">
        <v>976</v>
      </c>
      <c r="P41" s="16" t="s">
        <v>1071</v>
      </c>
      <c r="Q41" s="32"/>
      <c r="R41" s="32">
        <v>0.70650730411686591</v>
      </c>
      <c r="S41" s="32">
        <v>0.35570469798657717</v>
      </c>
      <c r="T41" s="32"/>
      <c r="U41" s="32">
        <v>0.67492447129909361</v>
      </c>
      <c r="W41" s="52" t="s">
        <v>976</v>
      </c>
      <c r="X41" s="16" t="s">
        <v>1071</v>
      </c>
      <c r="Y41" s="32"/>
      <c r="Z41" s="32">
        <v>0.7</v>
      </c>
      <c r="AA41" s="32">
        <v>0.5</v>
      </c>
      <c r="AB41" s="32"/>
      <c r="AC41" s="16"/>
      <c r="AE41" s="8" t="s">
        <v>1026</v>
      </c>
      <c r="AF41" s="8">
        <v>415</v>
      </c>
      <c r="AG41" s="15">
        <f t="shared" si="0"/>
        <v>0.9453302961275627</v>
      </c>
    </row>
    <row r="42" spans="15:33" x14ac:dyDescent="0.2">
      <c r="O42" s="52"/>
      <c r="P42" s="16" t="s">
        <v>1070</v>
      </c>
      <c r="Q42" s="32"/>
      <c r="R42" s="32">
        <v>0.68973913043478263</v>
      </c>
      <c r="S42" s="32">
        <v>0.66286496350364965</v>
      </c>
      <c r="T42" s="32"/>
      <c r="U42" s="32">
        <v>0.67350874776139968</v>
      </c>
      <c r="W42" s="52"/>
      <c r="X42" s="16" t="s">
        <v>1070</v>
      </c>
      <c r="Y42" s="32"/>
      <c r="Z42" s="32">
        <v>0.74685138539042817</v>
      </c>
      <c r="AA42" s="32">
        <v>0.69132653061224492</v>
      </c>
      <c r="AB42" s="32"/>
      <c r="AC42" s="16"/>
      <c r="AE42" s="8" t="s">
        <v>1027</v>
      </c>
      <c r="AF42" s="8">
        <v>416</v>
      </c>
      <c r="AG42" s="15">
        <f t="shared" si="0"/>
        <v>0.94760820045558092</v>
      </c>
    </row>
    <row r="43" spans="15:33" x14ac:dyDescent="0.2">
      <c r="O43" s="52" t="s">
        <v>948</v>
      </c>
      <c r="P43" s="16" t="s">
        <v>1071</v>
      </c>
      <c r="Q43" s="32">
        <v>0.6977058029689609</v>
      </c>
      <c r="R43" s="32">
        <v>0.59426479560707746</v>
      </c>
      <c r="S43" s="32">
        <v>0.58703071672354945</v>
      </c>
      <c r="T43" s="32"/>
      <c r="U43" s="32">
        <v>0.63854715875805512</v>
      </c>
      <c r="W43" s="52" t="s">
        <v>948</v>
      </c>
      <c r="X43" s="16" t="s">
        <v>1071</v>
      </c>
      <c r="Y43" s="32">
        <v>0.67718446601941751</v>
      </c>
      <c r="Z43" s="32">
        <v>0.63636363636363635</v>
      </c>
      <c r="AA43" s="32">
        <v>0.6071428571428571</v>
      </c>
      <c r="AB43" s="32"/>
      <c r="AC43" s="16"/>
      <c r="AE43" s="8" t="s">
        <v>1028</v>
      </c>
      <c r="AF43" s="8">
        <v>417</v>
      </c>
      <c r="AG43" s="15">
        <f t="shared" si="0"/>
        <v>0.94988610478359914</v>
      </c>
    </row>
    <row r="44" spans="15:33" x14ac:dyDescent="0.2">
      <c r="O44" s="52"/>
      <c r="P44" s="16" t="s">
        <v>1070</v>
      </c>
      <c r="Q44" s="32">
        <v>0.70530835284933646</v>
      </c>
      <c r="R44" s="32">
        <v>0.63381642512077296</v>
      </c>
      <c r="S44" s="32">
        <v>0.59001512859304084</v>
      </c>
      <c r="T44" s="32"/>
      <c r="U44" s="32">
        <v>0.67003287928604982</v>
      </c>
      <c r="W44" s="52"/>
      <c r="X44" s="16" t="s">
        <v>1070</v>
      </c>
      <c r="Y44" s="32">
        <v>0.68065967016491757</v>
      </c>
      <c r="Z44" s="32">
        <v>0.73809523809523814</v>
      </c>
      <c r="AA44" s="32">
        <v>0.69047619047619047</v>
      </c>
      <c r="AB44" s="32"/>
      <c r="AC44" s="16"/>
      <c r="AE44" s="8" t="s">
        <v>1029</v>
      </c>
      <c r="AF44" s="8">
        <v>416</v>
      </c>
      <c r="AG44" s="15">
        <f t="shared" si="0"/>
        <v>0.94760820045558092</v>
      </c>
    </row>
    <row r="45" spans="15:33" x14ac:dyDescent="0.2">
      <c r="O45" s="52" t="s">
        <v>949</v>
      </c>
      <c r="P45" s="16" t="s">
        <v>1071</v>
      </c>
      <c r="Q45" s="32"/>
      <c r="R45" s="32"/>
      <c r="S45" s="32"/>
      <c r="T45" s="32">
        <v>0.69798657718120805</v>
      </c>
      <c r="U45" s="32">
        <v>0.69798657718120805</v>
      </c>
      <c r="W45" s="52" t="s">
        <v>949</v>
      </c>
      <c r="X45" s="16" t="s">
        <v>1071</v>
      </c>
      <c r="Y45" s="32"/>
      <c r="Z45" s="32"/>
      <c r="AA45" s="32"/>
      <c r="AB45" s="32">
        <v>0.66666666666666663</v>
      </c>
      <c r="AC45" s="16"/>
      <c r="AE45" s="8" t="s">
        <v>1030</v>
      </c>
      <c r="AF45" s="8">
        <v>416</v>
      </c>
      <c r="AG45" s="15">
        <f t="shared" si="0"/>
        <v>0.94760820045558092</v>
      </c>
    </row>
    <row r="46" spans="15:33" x14ac:dyDescent="0.2">
      <c r="O46" s="52"/>
      <c r="P46" s="16" t="s">
        <v>1070</v>
      </c>
      <c r="Q46" s="32">
        <v>0.73665480427046259</v>
      </c>
      <c r="R46" s="32"/>
      <c r="S46" s="32"/>
      <c r="T46" s="32">
        <v>0.68571428571428572</v>
      </c>
      <c r="U46" s="32">
        <v>0.69980314960629919</v>
      </c>
      <c r="W46" s="52"/>
      <c r="X46" s="16" t="s">
        <v>1070</v>
      </c>
      <c r="Y46" s="32">
        <v>0.84146341463414631</v>
      </c>
      <c r="Z46" s="32"/>
      <c r="AA46" s="32"/>
      <c r="AB46" s="32">
        <v>0.73809523809523814</v>
      </c>
      <c r="AC46" s="16"/>
      <c r="AE46" s="8" t="s">
        <v>1031</v>
      </c>
      <c r="AF46" s="8">
        <v>410</v>
      </c>
      <c r="AG46" s="15">
        <f t="shared" si="0"/>
        <v>0.93394077448747148</v>
      </c>
    </row>
    <row r="47" spans="15:33" x14ac:dyDescent="0.2">
      <c r="O47" s="50"/>
      <c r="P47" s="16" t="s">
        <v>1071</v>
      </c>
      <c r="Q47" s="53">
        <v>0.68933569334587086</v>
      </c>
      <c r="R47" s="53">
        <v>0.66597605893186007</v>
      </c>
      <c r="S47" s="53">
        <v>0.61207653150781116</v>
      </c>
      <c r="T47" s="53">
        <v>0.68778280542986425</v>
      </c>
      <c r="U47" s="32">
        <v>0.64469936099776737</v>
      </c>
      <c r="W47" s="16"/>
      <c r="X47" s="16" t="s">
        <v>1071</v>
      </c>
      <c r="Y47" s="53">
        <v>0.72842084327764522</v>
      </c>
      <c r="Z47" s="53">
        <v>0.71052631578947367</v>
      </c>
      <c r="AA47" s="53">
        <v>0.65315315315315314</v>
      </c>
      <c r="AB47" s="53">
        <v>0.72619047619047616</v>
      </c>
      <c r="AC47" s="16"/>
      <c r="AE47" s="8" t="s">
        <v>1032</v>
      </c>
      <c r="AF47" s="8">
        <v>415</v>
      </c>
      <c r="AG47" s="15">
        <f t="shared" si="0"/>
        <v>0.9453302961275627</v>
      </c>
    </row>
    <row r="48" spans="15:33" x14ac:dyDescent="0.2">
      <c r="O48" s="51"/>
      <c r="P48" s="16" t="s">
        <v>1070</v>
      </c>
      <c r="Q48" s="54"/>
      <c r="R48" s="54"/>
      <c r="S48" s="54"/>
      <c r="T48" s="54"/>
      <c r="U48" s="32">
        <v>0.67037245143682778</v>
      </c>
      <c r="W48" s="16"/>
      <c r="X48" s="16" t="s">
        <v>1070</v>
      </c>
      <c r="Y48" s="54"/>
      <c r="Z48" s="54"/>
      <c r="AA48" s="54"/>
      <c r="AB48" s="54"/>
      <c r="AC48" s="16"/>
      <c r="AE48" s="8" t="s">
        <v>1033</v>
      </c>
      <c r="AF48" s="8">
        <v>412</v>
      </c>
      <c r="AG48" s="15">
        <f t="shared" si="0"/>
        <v>0.93849658314350792</v>
      </c>
    </row>
    <row r="49" spans="16:33" x14ac:dyDescent="0.2">
      <c r="W49" s="33"/>
      <c r="X49" s="33"/>
      <c r="Y49" s="33"/>
      <c r="Z49" s="33"/>
      <c r="AA49" s="33"/>
      <c r="AB49" s="33"/>
      <c r="AC49" s="33"/>
      <c r="AE49" s="8" t="s">
        <v>1034</v>
      </c>
      <c r="AF49" s="8">
        <v>413</v>
      </c>
      <c r="AG49" s="15">
        <f t="shared" si="0"/>
        <v>0.94077448747152614</v>
      </c>
    </row>
    <row r="50" spans="16:33" x14ac:dyDescent="0.2">
      <c r="P50" s="16" t="s">
        <v>970</v>
      </c>
      <c r="Q50" s="32">
        <v>0.67246861924686196</v>
      </c>
      <c r="R50" s="32">
        <v>0.64370179948586115</v>
      </c>
      <c r="S50" s="32">
        <v>0.58756302521008408</v>
      </c>
      <c r="T50" s="32">
        <v>0.69798657718120805</v>
      </c>
      <c r="X50" s="16" t="s">
        <v>970</v>
      </c>
      <c r="Y50" s="32">
        <v>0.67432273262661957</v>
      </c>
      <c r="Z50" s="32">
        <v>0.66758241758241754</v>
      </c>
      <c r="AA50" s="32">
        <v>0.59156626506024101</v>
      </c>
      <c r="AB50" s="32">
        <v>0.66666666666666663</v>
      </c>
      <c r="AC50" s="33"/>
    </row>
    <row r="51" spans="16:33" x14ac:dyDescent="0.2">
      <c r="P51" s="16" t="s">
        <v>977</v>
      </c>
      <c r="Q51" s="32">
        <v>0.69267468442500746</v>
      </c>
      <c r="R51" s="32">
        <v>0.68403501458941229</v>
      </c>
      <c r="S51" s="32">
        <v>0.61724284499858317</v>
      </c>
      <c r="T51" s="32">
        <v>0.68571428571428572</v>
      </c>
      <c r="X51" s="16" t="s">
        <v>977</v>
      </c>
      <c r="Y51" s="32">
        <v>0.73941134242641782</v>
      </c>
      <c r="Z51" s="32">
        <v>0.7455223880597015</v>
      </c>
      <c r="AA51" s="32">
        <v>0.66649269311064718</v>
      </c>
      <c r="AB51" s="32">
        <v>0.73809523809523814</v>
      </c>
      <c r="AC51" s="33"/>
    </row>
  </sheetData>
  <mergeCells count="80">
    <mergeCell ref="Y47:Y48"/>
    <mergeCell ref="Z47:Z48"/>
    <mergeCell ref="AA47:AA48"/>
    <mergeCell ref="AB47:AB48"/>
    <mergeCell ref="Y35:Y36"/>
    <mergeCell ref="W43:W44"/>
    <mergeCell ref="W45:W46"/>
    <mergeCell ref="W41:W42"/>
    <mergeCell ref="O41:O42"/>
    <mergeCell ref="O43:O44"/>
    <mergeCell ref="O45:O46"/>
    <mergeCell ref="O47:O48"/>
    <mergeCell ref="Q47:Q48"/>
    <mergeCell ref="R47:R48"/>
    <mergeCell ref="S47:S48"/>
    <mergeCell ref="T47:T48"/>
    <mergeCell ref="W39:W40"/>
    <mergeCell ref="W35:W36"/>
    <mergeCell ref="Z35:Z36"/>
    <mergeCell ref="AA35:AA36"/>
    <mergeCell ref="AB35:AB36"/>
    <mergeCell ref="W15:W16"/>
    <mergeCell ref="W17:W18"/>
    <mergeCell ref="O27:O28"/>
    <mergeCell ref="O29:O30"/>
    <mergeCell ref="O31:O32"/>
    <mergeCell ref="O15:O16"/>
    <mergeCell ref="O17:O18"/>
    <mergeCell ref="W27:W28"/>
    <mergeCell ref="W29:W30"/>
    <mergeCell ref="W31:W32"/>
    <mergeCell ref="O33:O34"/>
    <mergeCell ref="W19:W20"/>
    <mergeCell ref="W21:W22"/>
    <mergeCell ref="O25:U25"/>
    <mergeCell ref="O37:U37"/>
    <mergeCell ref="O19:O20"/>
    <mergeCell ref="W33:W34"/>
    <mergeCell ref="L1:M1"/>
    <mergeCell ref="O3:O4"/>
    <mergeCell ref="O5:O6"/>
    <mergeCell ref="O7:O8"/>
    <mergeCell ref="O39:O40"/>
    <mergeCell ref="O13:U13"/>
    <mergeCell ref="O21:O22"/>
    <mergeCell ref="O11:O12"/>
    <mergeCell ref="Q11:Q12"/>
    <mergeCell ref="R11:R12"/>
    <mergeCell ref="S11:S12"/>
    <mergeCell ref="T11:T12"/>
    <mergeCell ref="Q23:Q24"/>
    <mergeCell ref="R23:R24"/>
    <mergeCell ref="S23:S24"/>
    <mergeCell ref="T23:T24"/>
    <mergeCell ref="A1:B1"/>
    <mergeCell ref="C1:D1"/>
    <mergeCell ref="E1:F1"/>
    <mergeCell ref="H1:I1"/>
    <mergeCell ref="J1:K1"/>
    <mergeCell ref="W13:AC13"/>
    <mergeCell ref="W25:AC25"/>
    <mergeCell ref="W37:AC37"/>
    <mergeCell ref="O9:O10"/>
    <mergeCell ref="O1:U1"/>
    <mergeCell ref="O23:O24"/>
    <mergeCell ref="Q35:Q36"/>
    <mergeCell ref="R35:R36"/>
    <mergeCell ref="O35:O36"/>
    <mergeCell ref="S35:S36"/>
    <mergeCell ref="T35:T36"/>
    <mergeCell ref="W23:W24"/>
    <mergeCell ref="Y23:Y24"/>
    <mergeCell ref="Z23:Z24"/>
    <mergeCell ref="AA23:AA24"/>
    <mergeCell ref="AB23:AB24"/>
    <mergeCell ref="AI15:AI17"/>
    <mergeCell ref="AI6:AI8"/>
    <mergeCell ref="AI9:AI11"/>
    <mergeCell ref="AI12:AI14"/>
    <mergeCell ref="AI4:AI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O586"/>
  <sheetViews>
    <sheetView workbookViewId="0">
      <selection activeCell="CO3" sqref="CO3"/>
    </sheetView>
  </sheetViews>
  <sheetFormatPr baseColWidth="10" defaultColWidth="8.83203125" defaultRowHeight="15" x14ac:dyDescent="0.2"/>
  <cols>
    <col min="1" max="36" width="3.5" bestFit="1" customWidth="1"/>
    <col min="37" max="48" width="3" bestFit="1" customWidth="1"/>
    <col min="50" max="59" width="3.5" bestFit="1" customWidth="1"/>
    <col min="60" max="60" width="3.6640625" style="26" customWidth="1"/>
    <col min="61" max="64" width="3.5" bestFit="1" customWidth="1"/>
    <col min="65" max="65" width="3.5" style="26" customWidth="1"/>
    <col min="66" max="68" width="3.5" bestFit="1" customWidth="1"/>
    <col min="69" max="69" width="3.5" style="26" customWidth="1"/>
    <col min="70" max="73" width="4" bestFit="1" customWidth="1"/>
    <col min="74" max="74" width="4" style="26" customWidth="1"/>
    <col min="75" max="79" width="4" bestFit="1" customWidth="1"/>
    <col min="80" max="80" width="4" style="26" customWidth="1"/>
    <col min="81" max="82" width="4" bestFit="1" customWidth="1"/>
    <col min="83" max="83" width="4" style="26" customWidth="1"/>
    <col min="84" max="85" width="4" bestFit="1" customWidth="1"/>
    <col min="86" max="86" width="4" style="26" customWidth="1"/>
    <col min="87" max="91" width="4" bestFit="1" customWidth="1"/>
    <col min="92" max="92" width="4.1640625" style="26" customWidth="1"/>
  </cols>
  <sheetData>
    <row r="1" spans="1:93" x14ac:dyDescent="0.2">
      <c r="AX1" s="55" t="s">
        <v>1052</v>
      </c>
      <c r="AY1" s="56"/>
      <c r="AZ1" s="56"/>
      <c r="BA1" s="56"/>
      <c r="BB1" s="56"/>
      <c r="BC1" s="56"/>
      <c r="BD1" s="56"/>
      <c r="BE1" s="56"/>
      <c r="BF1" s="56"/>
      <c r="BG1" s="56"/>
      <c r="BH1" s="57"/>
      <c r="BI1" s="55" t="s">
        <v>1053</v>
      </c>
      <c r="BJ1" s="56"/>
      <c r="BK1" s="56"/>
      <c r="BL1" s="56"/>
      <c r="BM1" s="57"/>
      <c r="BN1" s="55" t="s">
        <v>1054</v>
      </c>
      <c r="BO1" s="56"/>
      <c r="BP1" s="56"/>
      <c r="BQ1" s="57"/>
      <c r="BR1" s="55" t="s">
        <v>1055</v>
      </c>
      <c r="BS1" s="56"/>
      <c r="BT1" s="56"/>
      <c r="BU1" s="56"/>
      <c r="BV1" s="57"/>
      <c r="BW1" s="55" t="s">
        <v>1056</v>
      </c>
      <c r="BX1" s="56"/>
      <c r="BY1" s="56"/>
      <c r="BZ1" s="56"/>
      <c r="CA1" s="56"/>
      <c r="CB1" s="57"/>
      <c r="CC1" s="55" t="s">
        <v>1057</v>
      </c>
      <c r="CD1" s="56"/>
      <c r="CE1" s="57"/>
      <c r="CF1" s="55" t="s">
        <v>1058</v>
      </c>
      <c r="CG1" s="56"/>
      <c r="CH1" s="57"/>
      <c r="CI1" s="55" t="s">
        <v>1059</v>
      </c>
      <c r="CJ1" s="56"/>
      <c r="CK1" s="56"/>
      <c r="CL1" s="56"/>
      <c r="CM1" s="56"/>
      <c r="CN1" s="57"/>
    </row>
    <row r="2" spans="1:93" ht="66" x14ac:dyDescent="0.2">
      <c r="A2" s="19" t="s">
        <v>1049</v>
      </c>
      <c r="B2" s="19" t="s">
        <v>1040</v>
      </c>
      <c r="C2" s="19" t="s">
        <v>1041</v>
      </c>
      <c r="D2" s="19" t="s">
        <v>1042</v>
      </c>
      <c r="E2" s="19" t="s">
        <v>1043</v>
      </c>
      <c r="F2" s="19" t="s">
        <v>1044</v>
      </c>
      <c r="G2" s="19" t="s">
        <v>1045</v>
      </c>
      <c r="H2" s="19" t="s">
        <v>1046</v>
      </c>
      <c r="I2" s="19" t="s">
        <v>1047</v>
      </c>
      <c r="J2" s="19" t="s">
        <v>32</v>
      </c>
      <c r="K2" s="19" t="s">
        <v>33</v>
      </c>
      <c r="L2" s="19" t="s">
        <v>34</v>
      </c>
      <c r="M2" s="19" t="s">
        <v>35</v>
      </c>
      <c r="N2" s="19" t="s">
        <v>36</v>
      </c>
      <c r="O2" s="19" t="s">
        <v>37</v>
      </c>
      <c r="P2" s="19" t="s">
        <v>38</v>
      </c>
      <c r="Q2" s="19" t="s">
        <v>39</v>
      </c>
      <c r="R2" s="19" t="s">
        <v>40</v>
      </c>
      <c r="S2" s="19" t="s">
        <v>41</v>
      </c>
      <c r="T2" s="19" t="s">
        <v>42</v>
      </c>
      <c r="U2" s="19" t="s">
        <v>43</v>
      </c>
      <c r="V2" s="19" t="s">
        <v>1050</v>
      </c>
      <c r="W2" s="19" t="s">
        <v>45</v>
      </c>
      <c r="X2" s="19" t="s">
        <v>46</v>
      </c>
      <c r="Y2" s="19" t="s">
        <v>47</v>
      </c>
      <c r="Z2" s="19" t="s">
        <v>48</v>
      </c>
      <c r="AA2" s="19" t="s">
        <v>49</v>
      </c>
      <c r="AB2" s="19" t="s">
        <v>50</v>
      </c>
      <c r="AC2" s="19" t="s">
        <v>51</v>
      </c>
      <c r="AD2" s="19" t="s">
        <v>1048</v>
      </c>
      <c r="AE2" s="19" t="s">
        <v>53</v>
      </c>
      <c r="AF2" s="19" t="s">
        <v>54</v>
      </c>
      <c r="AG2" s="19" t="s">
        <v>55</v>
      </c>
      <c r="AH2" s="19" t="s">
        <v>56</v>
      </c>
      <c r="AI2" s="19" t="s">
        <v>1051</v>
      </c>
      <c r="AJ2" s="19" t="s">
        <v>58</v>
      </c>
      <c r="AK2" s="19" t="s">
        <v>59</v>
      </c>
      <c r="AL2" s="19" t="s">
        <v>60</v>
      </c>
      <c r="AM2" s="19" t="s">
        <v>61</v>
      </c>
      <c r="AN2" s="19" t="s">
        <v>62</v>
      </c>
      <c r="AO2" s="19" t="s">
        <v>63</v>
      </c>
      <c r="AP2" s="19" t="s">
        <v>64</v>
      </c>
      <c r="AQ2" s="19" t="s">
        <v>65</v>
      </c>
      <c r="AR2" s="19" t="s">
        <v>66</v>
      </c>
      <c r="AS2" s="19" t="s">
        <v>67</v>
      </c>
      <c r="AT2" s="19" t="s">
        <v>68</v>
      </c>
      <c r="AU2" s="19" t="s">
        <v>69</v>
      </c>
      <c r="AV2" s="19" t="s">
        <v>70</v>
      </c>
      <c r="AX2" s="19" t="s">
        <v>1041</v>
      </c>
      <c r="AY2" s="19" t="s">
        <v>1042</v>
      </c>
      <c r="AZ2" s="19" t="s">
        <v>1043</v>
      </c>
      <c r="BA2" s="19" t="s">
        <v>1044</v>
      </c>
      <c r="BB2" s="19" t="s">
        <v>1045</v>
      </c>
      <c r="BC2" s="19" t="s">
        <v>1046</v>
      </c>
      <c r="BD2" s="19" t="s">
        <v>1047</v>
      </c>
      <c r="BE2" s="19" t="s">
        <v>32</v>
      </c>
      <c r="BF2" s="19" t="s">
        <v>33</v>
      </c>
      <c r="BG2" s="19" t="s">
        <v>34</v>
      </c>
      <c r="BH2" s="24" t="s">
        <v>1060</v>
      </c>
      <c r="BI2" s="19" t="s">
        <v>35</v>
      </c>
      <c r="BJ2" s="19" t="s">
        <v>36</v>
      </c>
      <c r="BK2" s="19" t="s">
        <v>37</v>
      </c>
      <c r="BL2" s="19" t="s">
        <v>38</v>
      </c>
      <c r="BM2" s="24" t="s">
        <v>1060</v>
      </c>
      <c r="BN2" s="19" t="s">
        <v>39</v>
      </c>
      <c r="BO2" s="19" t="s">
        <v>40</v>
      </c>
      <c r="BP2" s="19" t="s">
        <v>41</v>
      </c>
      <c r="BQ2" s="24" t="s">
        <v>1060</v>
      </c>
      <c r="BR2" s="23" t="s">
        <v>45</v>
      </c>
      <c r="BS2" s="23" t="s">
        <v>49</v>
      </c>
      <c r="BT2" s="23" t="s">
        <v>51</v>
      </c>
      <c r="BU2" s="23" t="s">
        <v>53</v>
      </c>
      <c r="BV2" s="24" t="s">
        <v>1060</v>
      </c>
      <c r="BW2" s="23" t="s">
        <v>46</v>
      </c>
      <c r="BX2" s="23" t="s">
        <v>47</v>
      </c>
      <c r="BY2" s="23" t="s">
        <v>48</v>
      </c>
      <c r="BZ2" s="23" t="s">
        <v>50</v>
      </c>
      <c r="CA2" s="23" t="s">
        <v>1048</v>
      </c>
      <c r="CB2" s="24" t="s">
        <v>1060</v>
      </c>
      <c r="CC2" s="23" t="s">
        <v>42</v>
      </c>
      <c r="CD2" s="23" t="s">
        <v>54</v>
      </c>
      <c r="CE2" s="24" t="s">
        <v>1060</v>
      </c>
      <c r="CF2" s="23" t="s">
        <v>43</v>
      </c>
      <c r="CG2" s="23" t="s">
        <v>1050</v>
      </c>
      <c r="CH2" s="24" t="s">
        <v>1060</v>
      </c>
      <c r="CI2" s="23" t="s">
        <v>1049</v>
      </c>
      <c r="CJ2" s="23" t="s">
        <v>55</v>
      </c>
      <c r="CK2" s="23" t="s">
        <v>56</v>
      </c>
      <c r="CL2" s="23" t="s">
        <v>1051</v>
      </c>
      <c r="CM2" s="23" t="s">
        <v>58</v>
      </c>
      <c r="CN2" s="24" t="s">
        <v>1060</v>
      </c>
      <c r="CO2" s="29" t="s">
        <v>1066</v>
      </c>
    </row>
    <row r="3" spans="1:93" x14ac:dyDescent="0.2">
      <c r="A3" s="20">
        <v>75</v>
      </c>
      <c r="B3" s="20">
        <v>75</v>
      </c>
      <c r="C3" s="20">
        <v>50</v>
      </c>
      <c r="D3" s="20">
        <v>100</v>
      </c>
      <c r="E3" s="20">
        <v>100</v>
      </c>
      <c r="F3" s="20">
        <v>100</v>
      </c>
      <c r="G3" s="20">
        <v>100</v>
      </c>
      <c r="H3" s="20">
        <v>100</v>
      </c>
      <c r="I3" s="20">
        <v>100</v>
      </c>
      <c r="J3" s="20">
        <v>100</v>
      </c>
      <c r="K3" s="20">
        <v>100</v>
      </c>
      <c r="L3" s="20">
        <v>100</v>
      </c>
      <c r="M3" s="20">
        <v>100</v>
      </c>
      <c r="N3" s="20">
        <v>100</v>
      </c>
      <c r="O3" s="20">
        <v>100</v>
      </c>
      <c r="P3" s="20">
        <v>100</v>
      </c>
      <c r="Q3" s="20">
        <v>100</v>
      </c>
      <c r="R3" s="20">
        <v>100</v>
      </c>
      <c r="S3" s="20">
        <v>100</v>
      </c>
      <c r="T3" s="20">
        <v>75</v>
      </c>
      <c r="U3" s="20">
        <v>40</v>
      </c>
      <c r="V3" s="20">
        <v>75</v>
      </c>
      <c r="W3" s="20">
        <v>20</v>
      </c>
      <c r="X3" s="20">
        <v>0</v>
      </c>
      <c r="Y3" s="20">
        <v>0</v>
      </c>
      <c r="Z3" s="20">
        <v>20</v>
      </c>
      <c r="AA3" s="20">
        <v>20</v>
      </c>
      <c r="AB3" s="20">
        <v>0</v>
      </c>
      <c r="AC3" s="20">
        <v>0</v>
      </c>
      <c r="AD3" s="20">
        <v>60</v>
      </c>
      <c r="AE3" s="20">
        <v>0</v>
      </c>
      <c r="AF3" s="20">
        <v>100</v>
      </c>
      <c r="AG3" s="20">
        <v>25</v>
      </c>
      <c r="AH3" s="20">
        <v>25</v>
      </c>
      <c r="AI3" s="20">
        <v>25</v>
      </c>
      <c r="AJ3" s="20">
        <v>75</v>
      </c>
      <c r="AK3" s="20">
        <v>5</v>
      </c>
      <c r="AL3" s="20">
        <v>4</v>
      </c>
      <c r="AM3" s="20">
        <v>4</v>
      </c>
      <c r="AN3" s="20">
        <v>4</v>
      </c>
      <c r="AO3" s="20">
        <v>4</v>
      </c>
      <c r="AP3" s="20">
        <v>4</v>
      </c>
      <c r="AQ3" s="20">
        <v>2</v>
      </c>
      <c r="AR3" s="20">
        <v>2</v>
      </c>
      <c r="AS3" s="20">
        <v>2</v>
      </c>
      <c r="AT3" s="20">
        <v>2</v>
      </c>
      <c r="AU3" s="20">
        <v>2</v>
      </c>
      <c r="AV3" s="20">
        <v>2</v>
      </c>
      <c r="AX3" s="20">
        <v>50</v>
      </c>
      <c r="AY3" s="20">
        <v>100</v>
      </c>
      <c r="AZ3" s="20">
        <v>100</v>
      </c>
      <c r="BA3" s="20">
        <v>100</v>
      </c>
      <c r="BB3" s="20">
        <v>100</v>
      </c>
      <c r="BC3" s="20">
        <v>100</v>
      </c>
      <c r="BD3" s="20">
        <v>100</v>
      </c>
      <c r="BE3" s="20">
        <v>100</v>
      </c>
      <c r="BF3" s="20">
        <v>100</v>
      </c>
      <c r="BG3" s="20">
        <v>100</v>
      </c>
      <c r="BH3" s="25">
        <f>AVERAGE(AX3:BG3)</f>
        <v>95</v>
      </c>
      <c r="BI3" s="20">
        <v>100</v>
      </c>
      <c r="BJ3" s="20">
        <v>100</v>
      </c>
      <c r="BK3" s="20">
        <v>100</v>
      </c>
      <c r="BL3" s="20">
        <v>100</v>
      </c>
      <c r="BM3" s="25">
        <f>AVERAGE(BI3:BL3)</f>
        <v>100</v>
      </c>
      <c r="BN3" s="20">
        <v>100</v>
      </c>
      <c r="BO3" s="20">
        <v>100</v>
      </c>
      <c r="BP3" s="20">
        <v>100</v>
      </c>
      <c r="BQ3" s="25">
        <f>AVERAGE(BN3:BP3)</f>
        <v>100</v>
      </c>
      <c r="BR3" s="8">
        <v>20</v>
      </c>
      <c r="BS3" s="8">
        <v>20</v>
      </c>
      <c r="BT3" s="8">
        <v>0</v>
      </c>
      <c r="BU3" s="8">
        <v>0</v>
      </c>
      <c r="BV3" s="27">
        <f>AVERAGE(BR3:BU3)</f>
        <v>10</v>
      </c>
      <c r="BW3" s="8">
        <v>0</v>
      </c>
      <c r="BX3" s="8">
        <v>0</v>
      </c>
      <c r="BY3" s="8">
        <v>20</v>
      </c>
      <c r="BZ3" s="8">
        <v>0</v>
      </c>
      <c r="CA3" s="8">
        <v>60</v>
      </c>
      <c r="CB3" s="27">
        <f>AVERAGE(BW3:CA3)</f>
        <v>16</v>
      </c>
      <c r="CC3" s="8">
        <v>75</v>
      </c>
      <c r="CD3" s="8">
        <v>100</v>
      </c>
      <c r="CE3" s="27">
        <f>AVERAGE(CC3:CD3)</f>
        <v>87.5</v>
      </c>
      <c r="CF3" s="8">
        <v>40</v>
      </c>
      <c r="CG3" s="8">
        <v>75</v>
      </c>
      <c r="CH3" s="27">
        <f>AVERAGE(CF3:CG3)</f>
        <v>57.5</v>
      </c>
      <c r="CI3" s="8">
        <v>75</v>
      </c>
      <c r="CJ3" s="8">
        <v>25</v>
      </c>
      <c r="CK3" s="8">
        <v>25</v>
      </c>
      <c r="CL3" s="8">
        <v>25</v>
      </c>
      <c r="CM3" s="8">
        <v>75</v>
      </c>
      <c r="CN3" s="27">
        <f>AVERAGE(CI3:CM3)</f>
        <v>45</v>
      </c>
      <c r="CO3" s="6">
        <f>AVERAGE(A3:AJ3)</f>
        <v>65.555555555555557</v>
      </c>
    </row>
    <row r="4" spans="1:93" x14ac:dyDescent="0.2">
      <c r="A4" s="20">
        <v>75</v>
      </c>
      <c r="B4" s="20">
        <v>50</v>
      </c>
      <c r="C4" s="20">
        <v>50</v>
      </c>
      <c r="D4" s="20">
        <v>100</v>
      </c>
      <c r="E4" s="20">
        <v>100</v>
      </c>
      <c r="F4" s="20">
        <v>100</v>
      </c>
      <c r="G4" s="20">
        <v>100</v>
      </c>
      <c r="H4" s="20">
        <v>100</v>
      </c>
      <c r="I4" s="20">
        <v>100</v>
      </c>
      <c r="J4" s="20">
        <v>100</v>
      </c>
      <c r="K4" s="20">
        <v>100</v>
      </c>
      <c r="L4" s="20">
        <v>100</v>
      </c>
      <c r="M4" s="20">
        <v>100</v>
      </c>
      <c r="N4" s="20">
        <v>100</v>
      </c>
      <c r="O4" s="20">
        <v>100</v>
      </c>
      <c r="P4" s="20">
        <v>100</v>
      </c>
      <c r="Q4" s="20">
        <v>100</v>
      </c>
      <c r="R4" s="20">
        <v>0</v>
      </c>
      <c r="S4" s="20">
        <v>100</v>
      </c>
      <c r="T4" s="20">
        <v>75</v>
      </c>
      <c r="U4" s="20">
        <v>80</v>
      </c>
      <c r="V4" s="20">
        <v>75</v>
      </c>
      <c r="W4" s="20">
        <v>60</v>
      </c>
      <c r="X4" s="20">
        <v>60</v>
      </c>
      <c r="Y4" s="20">
        <v>80</v>
      </c>
      <c r="Z4" s="20">
        <v>80</v>
      </c>
      <c r="AA4" s="20">
        <v>80</v>
      </c>
      <c r="AB4" s="20">
        <v>80</v>
      </c>
      <c r="AC4" s="20">
        <v>60</v>
      </c>
      <c r="AD4" s="20">
        <v>80</v>
      </c>
      <c r="AE4" s="20">
        <v>40</v>
      </c>
      <c r="AF4" s="20">
        <v>75</v>
      </c>
      <c r="AG4" s="20">
        <v>75</v>
      </c>
      <c r="AH4" s="20">
        <v>75</v>
      </c>
      <c r="AI4" s="20">
        <v>25</v>
      </c>
      <c r="AJ4" s="20">
        <v>75</v>
      </c>
      <c r="AK4" s="20">
        <v>3</v>
      </c>
      <c r="AL4" s="20">
        <v>3</v>
      </c>
      <c r="AM4" s="20">
        <v>2</v>
      </c>
      <c r="AN4" s="20">
        <v>3</v>
      </c>
      <c r="AO4" s="20">
        <v>2</v>
      </c>
      <c r="AP4" s="20">
        <v>3</v>
      </c>
      <c r="AQ4" s="20">
        <v>2</v>
      </c>
      <c r="AR4" s="20">
        <v>1</v>
      </c>
      <c r="AS4" s="20">
        <v>1</v>
      </c>
      <c r="AT4" s="20">
        <v>2</v>
      </c>
      <c r="AU4" s="20">
        <v>2</v>
      </c>
      <c r="AV4" s="20">
        <v>2</v>
      </c>
      <c r="AX4" s="20">
        <v>50</v>
      </c>
      <c r="AY4" s="20">
        <v>100</v>
      </c>
      <c r="AZ4" s="20">
        <v>100</v>
      </c>
      <c r="BA4" s="20">
        <v>100</v>
      </c>
      <c r="BB4" s="20">
        <v>100</v>
      </c>
      <c r="BC4" s="20">
        <v>100</v>
      </c>
      <c r="BD4" s="20">
        <v>100</v>
      </c>
      <c r="BE4" s="20">
        <v>100</v>
      </c>
      <c r="BF4" s="20">
        <v>100</v>
      </c>
      <c r="BG4" s="20">
        <v>100</v>
      </c>
      <c r="BH4" s="25">
        <f t="shared" ref="BH4:BH67" si="0">AVERAGE(AX4:BG4)</f>
        <v>95</v>
      </c>
      <c r="BI4" s="20">
        <v>100</v>
      </c>
      <c r="BJ4" s="20">
        <v>100</v>
      </c>
      <c r="BK4" s="20">
        <v>100</v>
      </c>
      <c r="BL4" s="20">
        <v>100</v>
      </c>
      <c r="BM4" s="25">
        <f t="shared" ref="BM4:BM67" si="1">AVERAGE(BI4:BL4)</f>
        <v>100</v>
      </c>
      <c r="BN4" s="20">
        <v>100</v>
      </c>
      <c r="BO4" s="20">
        <v>0</v>
      </c>
      <c r="BP4" s="20">
        <v>100</v>
      </c>
      <c r="BQ4" s="25">
        <f t="shared" ref="BQ4:BQ67" si="2">AVERAGE(BN4:BP4)</f>
        <v>66.666666666666671</v>
      </c>
      <c r="BR4" s="8">
        <v>60</v>
      </c>
      <c r="BS4" s="8">
        <v>80</v>
      </c>
      <c r="BT4" s="8">
        <v>60</v>
      </c>
      <c r="BU4" s="8">
        <v>40</v>
      </c>
      <c r="BV4" s="27">
        <f t="shared" ref="BV4:BV67" si="3">AVERAGE(BR4:BU4)</f>
        <v>60</v>
      </c>
      <c r="BW4" s="8">
        <v>60</v>
      </c>
      <c r="BX4" s="8">
        <v>80</v>
      </c>
      <c r="BY4" s="8">
        <v>80</v>
      </c>
      <c r="BZ4" s="8">
        <v>80</v>
      </c>
      <c r="CA4" s="8">
        <v>80</v>
      </c>
      <c r="CB4" s="27">
        <f t="shared" ref="CB4:CB67" si="4">AVERAGE(BW4:CA4)</f>
        <v>76</v>
      </c>
      <c r="CC4" s="8">
        <v>75</v>
      </c>
      <c r="CD4" s="8">
        <v>75</v>
      </c>
      <c r="CE4" s="27">
        <f t="shared" ref="CE4:CE67" si="5">AVERAGE(CC4:CD4)</f>
        <v>75</v>
      </c>
      <c r="CF4" s="8">
        <v>80</v>
      </c>
      <c r="CG4" s="8">
        <v>75</v>
      </c>
      <c r="CH4" s="27">
        <f t="shared" ref="CH4:CH67" si="6">AVERAGE(CF4:CG4)</f>
        <v>77.5</v>
      </c>
      <c r="CI4" s="8">
        <v>75</v>
      </c>
      <c r="CJ4" s="8">
        <v>75</v>
      </c>
      <c r="CK4" s="8">
        <v>75</v>
      </c>
      <c r="CL4" s="8">
        <v>25</v>
      </c>
      <c r="CM4" s="8">
        <v>75</v>
      </c>
      <c r="CN4" s="27">
        <f t="shared" ref="CN4:CN67" si="7">AVERAGE(CI4:CM4)</f>
        <v>65</v>
      </c>
      <c r="CO4" s="6">
        <f>AVERAGE(A4:AJ4)</f>
        <v>79.166666666666671</v>
      </c>
    </row>
    <row r="5" spans="1:93" x14ac:dyDescent="0.2">
      <c r="A5" s="20">
        <v>25</v>
      </c>
      <c r="B5" s="20">
        <v>25</v>
      </c>
      <c r="C5" s="20">
        <v>0</v>
      </c>
      <c r="D5" s="20">
        <v>50</v>
      </c>
      <c r="E5" s="20">
        <v>50</v>
      </c>
      <c r="F5" s="20">
        <v>0</v>
      </c>
      <c r="G5" s="20">
        <v>50</v>
      </c>
      <c r="H5" s="20">
        <v>0</v>
      </c>
      <c r="I5" s="20">
        <v>50</v>
      </c>
      <c r="J5" s="20">
        <v>0</v>
      </c>
      <c r="K5" s="20">
        <v>50</v>
      </c>
      <c r="L5" s="20">
        <v>50</v>
      </c>
      <c r="M5" s="20">
        <v>0</v>
      </c>
      <c r="N5" s="20">
        <v>0</v>
      </c>
      <c r="O5" s="20">
        <v>0</v>
      </c>
      <c r="P5" s="20">
        <v>0</v>
      </c>
      <c r="Q5" s="20">
        <v>0</v>
      </c>
      <c r="R5" s="20">
        <v>0</v>
      </c>
      <c r="S5" s="20">
        <v>0</v>
      </c>
      <c r="T5" s="20">
        <v>50</v>
      </c>
      <c r="U5" s="20">
        <v>40</v>
      </c>
      <c r="V5" s="20">
        <v>50</v>
      </c>
      <c r="W5" s="20">
        <v>80</v>
      </c>
      <c r="X5" s="20">
        <v>80</v>
      </c>
      <c r="Y5" s="20">
        <v>60</v>
      </c>
      <c r="Z5" s="20">
        <v>20</v>
      </c>
      <c r="AA5" s="20">
        <v>80</v>
      </c>
      <c r="AB5" s="20">
        <v>80</v>
      </c>
      <c r="AC5" s="20">
        <v>0</v>
      </c>
      <c r="AD5" s="20">
        <v>40</v>
      </c>
      <c r="AE5" s="20">
        <v>0</v>
      </c>
      <c r="AF5" s="20">
        <v>25</v>
      </c>
      <c r="AG5" s="20">
        <v>0</v>
      </c>
      <c r="AH5" s="20">
        <v>0</v>
      </c>
      <c r="AI5" s="20">
        <v>50</v>
      </c>
      <c r="AJ5" s="20">
        <v>0</v>
      </c>
      <c r="AK5" s="20">
        <v>3</v>
      </c>
      <c r="AL5" s="20">
        <v>3</v>
      </c>
      <c r="AM5" s="20">
        <v>4</v>
      </c>
      <c r="AN5" s="20">
        <v>4</v>
      </c>
      <c r="AO5" s="20">
        <v>5</v>
      </c>
      <c r="AP5" s="20">
        <v>4</v>
      </c>
      <c r="AQ5" s="20">
        <v>1</v>
      </c>
      <c r="AR5" s="20">
        <v>1</v>
      </c>
      <c r="AS5" s="20">
        <v>1</v>
      </c>
      <c r="AT5" s="20">
        <v>2</v>
      </c>
      <c r="AU5" s="20">
        <v>2</v>
      </c>
      <c r="AV5" s="20">
        <v>2</v>
      </c>
      <c r="AX5" s="20">
        <v>0</v>
      </c>
      <c r="AY5" s="20">
        <v>50</v>
      </c>
      <c r="AZ5" s="20">
        <v>50</v>
      </c>
      <c r="BA5" s="20">
        <v>0</v>
      </c>
      <c r="BB5" s="20">
        <v>50</v>
      </c>
      <c r="BC5" s="20">
        <v>0</v>
      </c>
      <c r="BD5" s="20">
        <v>50</v>
      </c>
      <c r="BE5" s="20">
        <v>0</v>
      </c>
      <c r="BF5" s="20">
        <v>50</v>
      </c>
      <c r="BG5" s="20">
        <v>50</v>
      </c>
      <c r="BH5" s="25">
        <f t="shared" si="0"/>
        <v>30</v>
      </c>
      <c r="BI5" s="20">
        <v>0</v>
      </c>
      <c r="BJ5" s="20">
        <v>0</v>
      </c>
      <c r="BK5" s="20">
        <v>0</v>
      </c>
      <c r="BL5" s="20">
        <v>0</v>
      </c>
      <c r="BM5" s="25">
        <f t="shared" si="1"/>
        <v>0</v>
      </c>
      <c r="BN5" s="20">
        <v>0</v>
      </c>
      <c r="BO5" s="20">
        <v>0</v>
      </c>
      <c r="BP5" s="20">
        <v>0</v>
      </c>
      <c r="BQ5" s="25">
        <f t="shared" si="2"/>
        <v>0</v>
      </c>
      <c r="BR5" s="8">
        <v>80</v>
      </c>
      <c r="BS5" s="8">
        <v>80</v>
      </c>
      <c r="BT5" s="8">
        <v>0</v>
      </c>
      <c r="BU5" s="8">
        <v>0</v>
      </c>
      <c r="BV5" s="27">
        <f t="shared" si="3"/>
        <v>40</v>
      </c>
      <c r="BW5" s="8">
        <v>80</v>
      </c>
      <c r="BX5" s="8">
        <v>60</v>
      </c>
      <c r="BY5" s="8">
        <v>20</v>
      </c>
      <c r="BZ5" s="8">
        <v>80</v>
      </c>
      <c r="CA5" s="8">
        <v>40</v>
      </c>
      <c r="CB5" s="27">
        <f t="shared" si="4"/>
        <v>56</v>
      </c>
      <c r="CC5" s="8">
        <v>50</v>
      </c>
      <c r="CD5" s="8">
        <v>25</v>
      </c>
      <c r="CE5" s="27">
        <f t="shared" si="5"/>
        <v>37.5</v>
      </c>
      <c r="CF5" s="8">
        <v>40</v>
      </c>
      <c r="CG5" s="8">
        <v>50</v>
      </c>
      <c r="CH5" s="27">
        <f t="shared" si="6"/>
        <v>45</v>
      </c>
      <c r="CI5" s="8">
        <v>25</v>
      </c>
      <c r="CJ5" s="8">
        <v>0</v>
      </c>
      <c r="CK5" s="8">
        <v>0</v>
      </c>
      <c r="CL5" s="8">
        <v>50</v>
      </c>
      <c r="CM5" s="8">
        <v>0</v>
      </c>
      <c r="CN5" s="27">
        <f t="shared" si="7"/>
        <v>15</v>
      </c>
      <c r="CO5" s="6">
        <f>AVERAGE(A5:AJ5)</f>
        <v>27.916666666666668</v>
      </c>
    </row>
    <row r="6" spans="1:93" x14ac:dyDescent="0.2">
      <c r="A6" s="20">
        <v>75</v>
      </c>
      <c r="B6" s="20">
        <v>50</v>
      </c>
      <c r="C6" s="20">
        <v>100</v>
      </c>
      <c r="D6" s="20">
        <v>100</v>
      </c>
      <c r="E6" s="20">
        <v>100</v>
      </c>
      <c r="F6" s="20">
        <v>100</v>
      </c>
      <c r="G6" s="20">
        <v>100</v>
      </c>
      <c r="H6" s="20">
        <v>100</v>
      </c>
      <c r="I6" s="20">
        <v>100</v>
      </c>
      <c r="J6" s="20">
        <v>100</v>
      </c>
      <c r="K6" s="20">
        <v>100</v>
      </c>
      <c r="L6" s="20">
        <v>100</v>
      </c>
      <c r="M6" s="20">
        <v>100</v>
      </c>
      <c r="N6" s="20">
        <v>100</v>
      </c>
      <c r="O6" s="20">
        <v>100</v>
      </c>
      <c r="P6" s="20">
        <v>100</v>
      </c>
      <c r="Q6" s="20">
        <v>100</v>
      </c>
      <c r="R6" s="20">
        <v>100</v>
      </c>
      <c r="S6" s="20">
        <v>100</v>
      </c>
      <c r="T6" s="20">
        <v>75</v>
      </c>
      <c r="U6" s="20">
        <v>100</v>
      </c>
      <c r="V6" s="20">
        <v>100</v>
      </c>
      <c r="W6" s="20">
        <v>80</v>
      </c>
      <c r="X6" s="20">
        <v>60</v>
      </c>
      <c r="Y6" s="20">
        <v>80</v>
      </c>
      <c r="Z6" s="20">
        <v>40</v>
      </c>
      <c r="AA6" s="20">
        <v>80</v>
      </c>
      <c r="AB6" s="20">
        <v>60</v>
      </c>
      <c r="AC6" s="20">
        <v>40</v>
      </c>
      <c r="AD6" s="20">
        <v>60</v>
      </c>
      <c r="AE6" s="20">
        <v>40</v>
      </c>
      <c r="AF6" s="20">
        <v>75</v>
      </c>
      <c r="AG6" s="20">
        <v>75</v>
      </c>
      <c r="AH6" s="20">
        <v>100</v>
      </c>
      <c r="AI6" s="20">
        <v>100</v>
      </c>
      <c r="AJ6" s="20">
        <v>100</v>
      </c>
      <c r="AK6" s="20">
        <v>1</v>
      </c>
      <c r="AL6" s="20">
        <v>1</v>
      </c>
      <c r="AM6" s="20">
        <v>1</v>
      </c>
      <c r="AN6" s="20">
        <v>1</v>
      </c>
      <c r="AO6" s="20">
        <v>1</v>
      </c>
      <c r="AP6" s="20">
        <v>1</v>
      </c>
      <c r="AQ6" s="20">
        <v>2</v>
      </c>
      <c r="AR6" s="20">
        <v>1</v>
      </c>
      <c r="AS6" s="20">
        <v>1</v>
      </c>
      <c r="AT6" s="20">
        <v>2</v>
      </c>
      <c r="AU6" s="20">
        <v>2</v>
      </c>
      <c r="AV6" s="20">
        <v>2</v>
      </c>
      <c r="AX6" s="20">
        <v>100</v>
      </c>
      <c r="AY6" s="20">
        <v>100</v>
      </c>
      <c r="AZ6" s="20">
        <v>100</v>
      </c>
      <c r="BA6" s="20">
        <v>100</v>
      </c>
      <c r="BB6" s="20">
        <v>100</v>
      </c>
      <c r="BC6" s="20">
        <v>100</v>
      </c>
      <c r="BD6" s="20">
        <v>100</v>
      </c>
      <c r="BE6" s="20">
        <v>100</v>
      </c>
      <c r="BF6" s="20">
        <v>100</v>
      </c>
      <c r="BG6" s="20">
        <v>100</v>
      </c>
      <c r="BH6" s="25">
        <f t="shared" si="0"/>
        <v>100</v>
      </c>
      <c r="BI6" s="20">
        <v>100</v>
      </c>
      <c r="BJ6" s="20">
        <v>100</v>
      </c>
      <c r="BK6" s="20">
        <v>100</v>
      </c>
      <c r="BL6" s="20">
        <v>100</v>
      </c>
      <c r="BM6" s="25">
        <f t="shared" si="1"/>
        <v>100</v>
      </c>
      <c r="BN6" s="20">
        <v>100</v>
      </c>
      <c r="BO6" s="20">
        <v>100</v>
      </c>
      <c r="BP6" s="20">
        <v>100</v>
      </c>
      <c r="BQ6" s="25">
        <f t="shared" si="2"/>
        <v>100</v>
      </c>
      <c r="BR6" s="8">
        <v>80</v>
      </c>
      <c r="BS6" s="8">
        <v>80</v>
      </c>
      <c r="BT6" s="8">
        <v>40</v>
      </c>
      <c r="BU6" s="8">
        <v>40</v>
      </c>
      <c r="BV6" s="27">
        <f t="shared" si="3"/>
        <v>60</v>
      </c>
      <c r="BW6" s="8">
        <v>60</v>
      </c>
      <c r="BX6" s="8">
        <v>80</v>
      </c>
      <c r="BY6" s="8">
        <v>40</v>
      </c>
      <c r="BZ6" s="8">
        <v>60</v>
      </c>
      <c r="CA6" s="8">
        <v>60</v>
      </c>
      <c r="CB6" s="27">
        <f t="shared" si="4"/>
        <v>60</v>
      </c>
      <c r="CC6" s="8">
        <v>75</v>
      </c>
      <c r="CD6" s="8">
        <v>75</v>
      </c>
      <c r="CE6" s="27">
        <f t="shared" si="5"/>
        <v>75</v>
      </c>
      <c r="CF6" s="8">
        <v>100</v>
      </c>
      <c r="CG6" s="8">
        <v>100</v>
      </c>
      <c r="CH6" s="27">
        <f t="shared" si="6"/>
        <v>100</v>
      </c>
      <c r="CI6" s="8">
        <v>75</v>
      </c>
      <c r="CJ6" s="8">
        <v>75</v>
      </c>
      <c r="CK6" s="8">
        <v>100</v>
      </c>
      <c r="CL6" s="8">
        <v>100</v>
      </c>
      <c r="CM6" s="8">
        <v>100</v>
      </c>
      <c r="CN6" s="27">
        <f t="shared" si="7"/>
        <v>90</v>
      </c>
      <c r="CO6" s="6">
        <f>AVERAGE(A6:AJ6)</f>
        <v>85.833333333333329</v>
      </c>
    </row>
    <row r="7" spans="1:93" x14ac:dyDescent="0.2">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X7" s="20"/>
      <c r="AY7" s="20"/>
      <c r="AZ7" s="20"/>
      <c r="BA7" s="20"/>
      <c r="BB7" s="20"/>
      <c r="BC7" s="20"/>
      <c r="BD7" s="20"/>
      <c r="BE7" s="20"/>
      <c r="BF7" s="20"/>
      <c r="BG7" s="20"/>
      <c r="BH7" s="25"/>
      <c r="BI7" s="20"/>
      <c r="BJ7" s="20"/>
      <c r="BK7" s="20"/>
      <c r="BL7" s="20"/>
      <c r="BM7" s="25"/>
      <c r="BN7" s="20"/>
      <c r="BO7" s="20"/>
      <c r="BP7" s="20"/>
      <c r="BQ7" s="25"/>
      <c r="BR7" s="8"/>
      <c r="BS7" s="8"/>
      <c r="BT7" s="8"/>
      <c r="BU7" s="8"/>
      <c r="BV7" s="27"/>
      <c r="BW7" s="8"/>
      <c r="BX7" s="8"/>
      <c r="BY7" s="8"/>
      <c r="BZ7" s="8"/>
      <c r="CA7" s="8"/>
      <c r="CB7" s="27"/>
      <c r="CC7" s="8"/>
      <c r="CD7" s="8"/>
      <c r="CE7" s="27"/>
      <c r="CF7" s="8"/>
      <c r="CG7" s="8"/>
      <c r="CH7" s="27"/>
      <c r="CI7" s="8"/>
      <c r="CJ7" s="8"/>
      <c r="CK7" s="8"/>
      <c r="CL7" s="8"/>
      <c r="CM7" s="8"/>
      <c r="CN7" s="27"/>
      <c r="CO7" s="6"/>
    </row>
    <row r="8" spans="1:93" x14ac:dyDescent="0.2">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X8" s="20"/>
      <c r="AY8" s="20"/>
      <c r="AZ8" s="20"/>
      <c r="BA8" s="20"/>
      <c r="BB8" s="20"/>
      <c r="BC8" s="20"/>
      <c r="BD8" s="20"/>
      <c r="BE8" s="20"/>
      <c r="BF8" s="20"/>
      <c r="BG8" s="20"/>
      <c r="BH8" s="25"/>
      <c r="BI8" s="20"/>
      <c r="BJ8" s="20"/>
      <c r="BK8" s="20"/>
      <c r="BL8" s="20"/>
      <c r="BM8" s="25"/>
      <c r="BN8" s="20"/>
      <c r="BO8" s="20"/>
      <c r="BP8" s="20"/>
      <c r="BQ8" s="25"/>
      <c r="BR8" s="8"/>
      <c r="BS8" s="8"/>
      <c r="BT8" s="8"/>
      <c r="BU8" s="8"/>
      <c r="BV8" s="27"/>
      <c r="BW8" s="8"/>
      <c r="BX8" s="8"/>
      <c r="BY8" s="8"/>
      <c r="BZ8" s="8"/>
      <c r="CA8" s="8"/>
      <c r="CB8" s="27"/>
      <c r="CC8" s="8"/>
      <c r="CD8" s="8"/>
      <c r="CE8" s="27"/>
      <c r="CF8" s="8"/>
      <c r="CG8" s="8"/>
      <c r="CH8" s="27"/>
      <c r="CI8" s="8"/>
      <c r="CJ8" s="8"/>
      <c r="CK8" s="8"/>
      <c r="CL8" s="8"/>
      <c r="CM8" s="8"/>
      <c r="CN8" s="27"/>
      <c r="CO8" s="6"/>
    </row>
    <row r="9" spans="1:93" x14ac:dyDescent="0.2">
      <c r="A9" s="20">
        <v>25</v>
      </c>
      <c r="B9" s="20">
        <v>50</v>
      </c>
      <c r="C9" s="20">
        <v>0</v>
      </c>
      <c r="D9" s="20">
        <v>0</v>
      </c>
      <c r="E9" s="20">
        <v>50</v>
      </c>
      <c r="F9" s="20">
        <v>0</v>
      </c>
      <c r="G9" s="20">
        <v>0</v>
      </c>
      <c r="H9" s="20">
        <v>50</v>
      </c>
      <c r="I9" s="20">
        <v>50</v>
      </c>
      <c r="J9" s="20">
        <v>50</v>
      </c>
      <c r="K9" s="20">
        <v>50</v>
      </c>
      <c r="L9" s="20">
        <v>100</v>
      </c>
      <c r="M9" s="20">
        <v>0</v>
      </c>
      <c r="N9" s="20">
        <v>0</v>
      </c>
      <c r="O9" s="20">
        <v>0</v>
      </c>
      <c r="P9" s="20">
        <v>0</v>
      </c>
      <c r="Q9" s="20"/>
      <c r="R9" s="20"/>
      <c r="S9" s="20"/>
      <c r="T9" s="20">
        <v>75</v>
      </c>
      <c r="U9" s="20">
        <v>80</v>
      </c>
      <c r="V9" s="20">
        <v>100</v>
      </c>
      <c r="W9" s="20">
        <v>60</v>
      </c>
      <c r="X9" s="20">
        <v>100</v>
      </c>
      <c r="Y9" s="20">
        <v>100</v>
      </c>
      <c r="Z9" s="20">
        <v>80</v>
      </c>
      <c r="AA9" s="20">
        <v>20</v>
      </c>
      <c r="AB9" s="20">
        <v>100</v>
      </c>
      <c r="AC9" s="20">
        <v>40</v>
      </c>
      <c r="AD9" s="20">
        <v>100</v>
      </c>
      <c r="AE9" s="20">
        <v>0</v>
      </c>
      <c r="AF9" s="20">
        <v>50</v>
      </c>
      <c r="AG9" s="20">
        <v>50</v>
      </c>
      <c r="AH9" s="20">
        <v>0</v>
      </c>
      <c r="AI9" s="20">
        <v>25</v>
      </c>
      <c r="AJ9" s="20">
        <v>0</v>
      </c>
      <c r="AK9" s="20">
        <v>3</v>
      </c>
      <c r="AL9" s="20">
        <v>3</v>
      </c>
      <c r="AM9" s="20">
        <v>1</v>
      </c>
      <c r="AN9" s="20">
        <v>1</v>
      </c>
      <c r="AO9" s="20">
        <v>5</v>
      </c>
      <c r="AP9" s="20">
        <v>3</v>
      </c>
      <c r="AQ9" s="20">
        <v>1</v>
      </c>
      <c r="AR9" s="20">
        <v>2</v>
      </c>
      <c r="AS9" s="20">
        <v>1</v>
      </c>
      <c r="AT9" s="20">
        <v>1</v>
      </c>
      <c r="AU9" s="20">
        <v>1</v>
      </c>
      <c r="AV9" s="20">
        <v>2</v>
      </c>
      <c r="AX9" s="20">
        <v>0</v>
      </c>
      <c r="AY9" s="20">
        <v>0</v>
      </c>
      <c r="AZ9" s="20">
        <v>50</v>
      </c>
      <c r="BA9" s="20">
        <v>0</v>
      </c>
      <c r="BB9" s="20">
        <v>0</v>
      </c>
      <c r="BC9" s="20">
        <v>50</v>
      </c>
      <c r="BD9" s="20">
        <v>50</v>
      </c>
      <c r="BE9" s="20">
        <v>50</v>
      </c>
      <c r="BF9" s="20">
        <v>50</v>
      </c>
      <c r="BG9" s="20">
        <v>100</v>
      </c>
      <c r="BH9" s="25">
        <f t="shared" si="0"/>
        <v>35</v>
      </c>
      <c r="BI9" s="20">
        <v>0</v>
      </c>
      <c r="BJ9" s="20">
        <v>0</v>
      </c>
      <c r="BK9" s="20">
        <v>0</v>
      </c>
      <c r="BL9" s="20">
        <v>0</v>
      </c>
      <c r="BM9" s="25">
        <f t="shared" si="1"/>
        <v>0</v>
      </c>
      <c r="BN9" s="20"/>
      <c r="BO9" s="20"/>
      <c r="BP9" s="20"/>
      <c r="BQ9" s="25"/>
      <c r="BR9" s="8">
        <v>60</v>
      </c>
      <c r="BS9" s="8">
        <v>20</v>
      </c>
      <c r="BT9" s="8">
        <v>40</v>
      </c>
      <c r="BU9" s="8">
        <v>0</v>
      </c>
      <c r="BV9" s="27">
        <f t="shared" si="3"/>
        <v>30</v>
      </c>
      <c r="BW9" s="8">
        <v>100</v>
      </c>
      <c r="BX9" s="8">
        <v>100</v>
      </c>
      <c r="BY9" s="8">
        <v>80</v>
      </c>
      <c r="BZ9" s="8">
        <v>100</v>
      </c>
      <c r="CA9" s="8">
        <v>100</v>
      </c>
      <c r="CB9" s="27">
        <f t="shared" si="4"/>
        <v>96</v>
      </c>
      <c r="CC9" s="8">
        <v>75</v>
      </c>
      <c r="CD9" s="8">
        <v>50</v>
      </c>
      <c r="CE9" s="27">
        <f t="shared" si="5"/>
        <v>62.5</v>
      </c>
      <c r="CF9" s="8">
        <v>80</v>
      </c>
      <c r="CG9" s="8">
        <v>100</v>
      </c>
      <c r="CH9" s="27">
        <f t="shared" si="6"/>
        <v>90</v>
      </c>
      <c r="CI9" s="8">
        <v>25</v>
      </c>
      <c r="CJ9" s="8">
        <v>50</v>
      </c>
      <c r="CK9" s="8">
        <v>0</v>
      </c>
      <c r="CL9" s="8">
        <v>25</v>
      </c>
      <c r="CM9" s="8">
        <v>0</v>
      </c>
      <c r="CN9" s="27">
        <f t="shared" si="7"/>
        <v>20</v>
      </c>
      <c r="CO9" s="6">
        <f>AVERAGE(A9:AJ9)</f>
        <v>42.575757575757578</v>
      </c>
    </row>
    <row r="10" spans="1:93" x14ac:dyDescent="0.2">
      <c r="A10" s="20">
        <v>25</v>
      </c>
      <c r="B10" s="20">
        <v>100</v>
      </c>
      <c r="C10" s="20">
        <v>0</v>
      </c>
      <c r="D10" s="20">
        <v>50</v>
      </c>
      <c r="E10" s="20">
        <v>50</v>
      </c>
      <c r="F10" s="20">
        <v>0</v>
      </c>
      <c r="G10" s="20">
        <v>50</v>
      </c>
      <c r="H10" s="20">
        <v>50</v>
      </c>
      <c r="I10" s="20">
        <v>0</v>
      </c>
      <c r="J10" s="20">
        <v>0</v>
      </c>
      <c r="K10" s="20">
        <v>50</v>
      </c>
      <c r="L10" s="20">
        <v>50</v>
      </c>
      <c r="M10" s="20">
        <v>0</v>
      </c>
      <c r="N10" s="20">
        <v>0</v>
      </c>
      <c r="O10" s="20">
        <v>0</v>
      </c>
      <c r="P10" s="20">
        <v>0</v>
      </c>
      <c r="Q10" s="20">
        <v>100</v>
      </c>
      <c r="R10" s="20">
        <v>100</v>
      </c>
      <c r="S10" s="20">
        <v>100</v>
      </c>
      <c r="T10" s="20">
        <v>75</v>
      </c>
      <c r="U10" s="20">
        <v>40</v>
      </c>
      <c r="V10" s="20">
        <v>75</v>
      </c>
      <c r="W10" s="20">
        <v>60</v>
      </c>
      <c r="X10" s="20">
        <v>80</v>
      </c>
      <c r="Y10" s="20">
        <v>100</v>
      </c>
      <c r="Z10" s="20">
        <v>60</v>
      </c>
      <c r="AA10" s="20">
        <v>40</v>
      </c>
      <c r="AB10" s="20">
        <v>100</v>
      </c>
      <c r="AC10" s="20">
        <v>0</v>
      </c>
      <c r="AD10" s="20">
        <v>80</v>
      </c>
      <c r="AE10" s="20">
        <v>0</v>
      </c>
      <c r="AF10" s="20">
        <v>75</v>
      </c>
      <c r="AG10" s="20">
        <v>25</v>
      </c>
      <c r="AH10" s="20">
        <v>25</v>
      </c>
      <c r="AI10" s="20">
        <v>0</v>
      </c>
      <c r="AJ10" s="20">
        <v>25</v>
      </c>
      <c r="AK10" s="20">
        <v>3</v>
      </c>
      <c r="AL10" s="20">
        <v>3</v>
      </c>
      <c r="AM10" s="20">
        <v>4</v>
      </c>
      <c r="AN10" s="20">
        <v>6</v>
      </c>
      <c r="AO10" s="20">
        <v>3</v>
      </c>
      <c r="AP10" s="20">
        <v>6</v>
      </c>
      <c r="AQ10" s="20">
        <v>2</v>
      </c>
      <c r="AR10" s="20">
        <v>2</v>
      </c>
      <c r="AS10" s="20">
        <v>2</v>
      </c>
      <c r="AT10" s="20">
        <v>2</v>
      </c>
      <c r="AU10" s="20">
        <v>2</v>
      </c>
      <c r="AV10" s="20">
        <v>2</v>
      </c>
      <c r="AX10" s="20">
        <v>0</v>
      </c>
      <c r="AY10" s="20">
        <v>50</v>
      </c>
      <c r="AZ10" s="20">
        <v>50</v>
      </c>
      <c r="BA10" s="20">
        <v>0</v>
      </c>
      <c r="BB10" s="20">
        <v>50</v>
      </c>
      <c r="BC10" s="20">
        <v>50</v>
      </c>
      <c r="BD10" s="20">
        <v>0</v>
      </c>
      <c r="BE10" s="20">
        <v>0</v>
      </c>
      <c r="BF10" s="20">
        <v>50</v>
      </c>
      <c r="BG10" s="20">
        <v>50</v>
      </c>
      <c r="BH10" s="25">
        <f t="shared" si="0"/>
        <v>30</v>
      </c>
      <c r="BI10" s="20">
        <v>0</v>
      </c>
      <c r="BJ10" s="20">
        <v>0</v>
      </c>
      <c r="BK10" s="20">
        <v>0</v>
      </c>
      <c r="BL10" s="20">
        <v>0</v>
      </c>
      <c r="BM10" s="25">
        <f t="shared" si="1"/>
        <v>0</v>
      </c>
      <c r="BN10" s="20">
        <v>100</v>
      </c>
      <c r="BO10" s="20">
        <v>100</v>
      </c>
      <c r="BP10" s="20">
        <v>100</v>
      </c>
      <c r="BQ10" s="25">
        <f t="shared" si="2"/>
        <v>100</v>
      </c>
      <c r="BR10" s="8">
        <v>60</v>
      </c>
      <c r="BS10" s="8">
        <v>40</v>
      </c>
      <c r="BT10" s="8">
        <v>0</v>
      </c>
      <c r="BU10" s="8">
        <v>0</v>
      </c>
      <c r="BV10" s="27">
        <f t="shared" si="3"/>
        <v>25</v>
      </c>
      <c r="BW10" s="8">
        <v>80</v>
      </c>
      <c r="BX10" s="8">
        <v>100</v>
      </c>
      <c r="BY10" s="8">
        <v>60</v>
      </c>
      <c r="BZ10" s="8">
        <v>100</v>
      </c>
      <c r="CA10" s="8">
        <v>80</v>
      </c>
      <c r="CB10" s="27">
        <f t="shared" si="4"/>
        <v>84</v>
      </c>
      <c r="CC10" s="8">
        <v>75</v>
      </c>
      <c r="CD10" s="8">
        <v>75</v>
      </c>
      <c r="CE10" s="27">
        <f t="shared" si="5"/>
        <v>75</v>
      </c>
      <c r="CF10" s="8">
        <v>40</v>
      </c>
      <c r="CG10" s="8">
        <v>75</v>
      </c>
      <c r="CH10" s="27">
        <f t="shared" si="6"/>
        <v>57.5</v>
      </c>
      <c r="CI10" s="8">
        <v>25</v>
      </c>
      <c r="CJ10" s="8">
        <v>25</v>
      </c>
      <c r="CK10" s="8">
        <v>25</v>
      </c>
      <c r="CL10" s="8">
        <v>0</v>
      </c>
      <c r="CM10" s="8">
        <v>25</v>
      </c>
      <c r="CN10" s="27">
        <f t="shared" si="7"/>
        <v>20</v>
      </c>
      <c r="CO10" s="6">
        <f>AVERAGE(A10:AJ10)</f>
        <v>44.027777777777779</v>
      </c>
    </row>
    <row r="11" spans="1:93" x14ac:dyDescent="0.2">
      <c r="A11" s="20">
        <v>25</v>
      </c>
      <c r="B11" s="20">
        <v>50</v>
      </c>
      <c r="C11" s="20">
        <v>0</v>
      </c>
      <c r="D11" s="20">
        <v>0</v>
      </c>
      <c r="E11" s="20">
        <v>0</v>
      </c>
      <c r="F11" s="20">
        <v>0</v>
      </c>
      <c r="G11" s="20">
        <v>0</v>
      </c>
      <c r="H11" s="20">
        <v>0</v>
      </c>
      <c r="I11" s="20">
        <v>0</v>
      </c>
      <c r="J11" s="20">
        <v>0</v>
      </c>
      <c r="K11" s="20">
        <v>0</v>
      </c>
      <c r="L11" s="20">
        <v>50</v>
      </c>
      <c r="M11" s="20">
        <v>0</v>
      </c>
      <c r="N11" s="20">
        <v>0</v>
      </c>
      <c r="O11" s="20">
        <v>0</v>
      </c>
      <c r="P11" s="20">
        <v>0</v>
      </c>
      <c r="Q11" s="20">
        <v>0</v>
      </c>
      <c r="R11" s="20">
        <v>0</v>
      </c>
      <c r="S11" s="20">
        <v>0</v>
      </c>
      <c r="T11" s="20">
        <v>50</v>
      </c>
      <c r="U11" s="20">
        <v>20</v>
      </c>
      <c r="V11" s="20">
        <v>25</v>
      </c>
      <c r="W11" s="20">
        <v>20</v>
      </c>
      <c r="X11" s="20">
        <v>60</v>
      </c>
      <c r="Y11" s="20">
        <v>80</v>
      </c>
      <c r="Z11" s="20">
        <v>80</v>
      </c>
      <c r="AA11" s="20">
        <v>0</v>
      </c>
      <c r="AB11" s="20">
        <v>80</v>
      </c>
      <c r="AC11" s="20">
        <v>100</v>
      </c>
      <c r="AD11" s="20">
        <v>40</v>
      </c>
      <c r="AE11" s="20">
        <v>20</v>
      </c>
      <c r="AF11" s="20">
        <v>50</v>
      </c>
      <c r="AG11" s="20">
        <v>0</v>
      </c>
      <c r="AH11" s="20">
        <v>50</v>
      </c>
      <c r="AI11" s="20">
        <v>25</v>
      </c>
      <c r="AJ11" s="20">
        <v>25</v>
      </c>
      <c r="AK11" s="20">
        <v>4</v>
      </c>
      <c r="AL11" s="20">
        <v>4</v>
      </c>
      <c r="AM11" s="20">
        <v>4</v>
      </c>
      <c r="AN11" s="20">
        <v>4</v>
      </c>
      <c r="AO11" s="20">
        <v>3</v>
      </c>
      <c r="AP11" s="20">
        <v>5</v>
      </c>
      <c r="AQ11" s="20">
        <v>1</v>
      </c>
      <c r="AR11" s="20">
        <v>1</v>
      </c>
      <c r="AS11" s="20">
        <v>1</v>
      </c>
      <c r="AT11" s="20">
        <v>2</v>
      </c>
      <c r="AU11" s="20">
        <v>2</v>
      </c>
      <c r="AV11" s="20">
        <v>2</v>
      </c>
      <c r="AX11" s="20">
        <v>0</v>
      </c>
      <c r="AY11" s="20">
        <v>0</v>
      </c>
      <c r="AZ11" s="20">
        <v>0</v>
      </c>
      <c r="BA11" s="20">
        <v>0</v>
      </c>
      <c r="BB11" s="20">
        <v>0</v>
      </c>
      <c r="BC11" s="20">
        <v>0</v>
      </c>
      <c r="BD11" s="20">
        <v>0</v>
      </c>
      <c r="BE11" s="20">
        <v>0</v>
      </c>
      <c r="BF11" s="20">
        <v>0</v>
      </c>
      <c r="BG11" s="20">
        <v>50</v>
      </c>
      <c r="BH11" s="25">
        <f t="shared" si="0"/>
        <v>5</v>
      </c>
      <c r="BI11" s="20">
        <v>0</v>
      </c>
      <c r="BJ11" s="20">
        <v>0</v>
      </c>
      <c r="BK11" s="20">
        <v>0</v>
      </c>
      <c r="BL11" s="20">
        <v>0</v>
      </c>
      <c r="BM11" s="25">
        <f t="shared" si="1"/>
        <v>0</v>
      </c>
      <c r="BN11" s="20">
        <v>0</v>
      </c>
      <c r="BO11" s="20">
        <v>0</v>
      </c>
      <c r="BP11" s="20">
        <v>0</v>
      </c>
      <c r="BQ11" s="25">
        <f t="shared" si="2"/>
        <v>0</v>
      </c>
      <c r="BR11" s="8">
        <v>20</v>
      </c>
      <c r="BS11" s="8">
        <v>0</v>
      </c>
      <c r="BT11" s="8">
        <v>100</v>
      </c>
      <c r="BU11" s="8">
        <v>20</v>
      </c>
      <c r="BV11" s="27">
        <f t="shared" si="3"/>
        <v>35</v>
      </c>
      <c r="BW11" s="8">
        <v>60</v>
      </c>
      <c r="BX11" s="8">
        <v>80</v>
      </c>
      <c r="BY11" s="8">
        <v>80</v>
      </c>
      <c r="BZ11" s="8">
        <v>80</v>
      </c>
      <c r="CA11" s="8">
        <v>40</v>
      </c>
      <c r="CB11" s="27">
        <f t="shared" si="4"/>
        <v>68</v>
      </c>
      <c r="CC11" s="8">
        <v>50</v>
      </c>
      <c r="CD11" s="8">
        <v>50</v>
      </c>
      <c r="CE11" s="27">
        <f t="shared" si="5"/>
        <v>50</v>
      </c>
      <c r="CF11" s="8">
        <v>20</v>
      </c>
      <c r="CG11" s="8">
        <v>25</v>
      </c>
      <c r="CH11" s="27">
        <f t="shared" si="6"/>
        <v>22.5</v>
      </c>
      <c r="CI11" s="8">
        <v>25</v>
      </c>
      <c r="CJ11" s="8">
        <v>0</v>
      </c>
      <c r="CK11" s="8">
        <v>50</v>
      </c>
      <c r="CL11" s="8">
        <v>25</v>
      </c>
      <c r="CM11" s="8">
        <v>25</v>
      </c>
      <c r="CN11" s="27">
        <f t="shared" si="7"/>
        <v>25</v>
      </c>
      <c r="CO11" s="6">
        <f>AVERAGE(A11:AJ11)</f>
        <v>23.611111111111111</v>
      </c>
    </row>
    <row r="12" spans="1:93" x14ac:dyDescent="0.2">
      <c r="A12" s="20">
        <v>75</v>
      </c>
      <c r="B12" s="20">
        <v>100</v>
      </c>
      <c r="C12" s="20">
        <v>100</v>
      </c>
      <c r="D12" s="20">
        <v>100</v>
      </c>
      <c r="E12" s="20">
        <v>100</v>
      </c>
      <c r="F12" s="20">
        <v>100</v>
      </c>
      <c r="G12" s="20">
        <v>100</v>
      </c>
      <c r="H12" s="20">
        <v>100</v>
      </c>
      <c r="I12" s="20">
        <v>100</v>
      </c>
      <c r="J12" s="20">
        <v>100</v>
      </c>
      <c r="K12" s="20">
        <v>100</v>
      </c>
      <c r="L12" s="20">
        <v>100</v>
      </c>
      <c r="M12" s="20">
        <v>100</v>
      </c>
      <c r="N12" s="20">
        <v>100</v>
      </c>
      <c r="O12" s="20">
        <v>100</v>
      </c>
      <c r="P12" s="20">
        <v>100</v>
      </c>
      <c r="Q12" s="20">
        <v>100</v>
      </c>
      <c r="R12" s="20">
        <v>100</v>
      </c>
      <c r="S12" s="20">
        <v>100</v>
      </c>
      <c r="T12" s="20">
        <v>100</v>
      </c>
      <c r="U12" s="20">
        <v>100</v>
      </c>
      <c r="V12" s="20">
        <v>100</v>
      </c>
      <c r="W12" s="20">
        <v>60</v>
      </c>
      <c r="X12" s="20">
        <v>100</v>
      </c>
      <c r="Y12" s="20">
        <v>80</v>
      </c>
      <c r="Z12" s="20">
        <v>80</v>
      </c>
      <c r="AA12" s="20">
        <v>80</v>
      </c>
      <c r="AB12" s="20">
        <v>100</v>
      </c>
      <c r="AC12" s="20">
        <v>100</v>
      </c>
      <c r="AD12" s="20">
        <v>80</v>
      </c>
      <c r="AE12" s="20">
        <v>80</v>
      </c>
      <c r="AF12" s="20">
        <v>100</v>
      </c>
      <c r="AG12" s="20">
        <v>100</v>
      </c>
      <c r="AH12" s="20">
        <v>0</v>
      </c>
      <c r="AI12" s="20">
        <v>100</v>
      </c>
      <c r="AJ12" s="20">
        <v>75</v>
      </c>
      <c r="AK12" s="20">
        <v>3</v>
      </c>
      <c r="AL12" s="20">
        <v>1</v>
      </c>
      <c r="AM12" s="20">
        <v>3</v>
      </c>
      <c r="AN12" s="20">
        <v>1</v>
      </c>
      <c r="AO12" s="20">
        <v>3</v>
      </c>
      <c r="AP12" s="20">
        <v>1</v>
      </c>
      <c r="AQ12" s="20">
        <v>2</v>
      </c>
      <c r="AR12" s="20">
        <v>2</v>
      </c>
      <c r="AS12" s="20">
        <v>2</v>
      </c>
      <c r="AT12" s="20">
        <v>2</v>
      </c>
      <c r="AU12" s="20">
        <v>2</v>
      </c>
      <c r="AV12" s="20">
        <v>2</v>
      </c>
      <c r="AX12" s="20">
        <v>100</v>
      </c>
      <c r="AY12" s="20">
        <v>100</v>
      </c>
      <c r="AZ12" s="20">
        <v>100</v>
      </c>
      <c r="BA12" s="20">
        <v>100</v>
      </c>
      <c r="BB12" s="20">
        <v>100</v>
      </c>
      <c r="BC12" s="20">
        <v>100</v>
      </c>
      <c r="BD12" s="20">
        <v>100</v>
      </c>
      <c r="BE12" s="20">
        <v>100</v>
      </c>
      <c r="BF12" s="20">
        <v>100</v>
      </c>
      <c r="BG12" s="20">
        <v>100</v>
      </c>
      <c r="BH12" s="25">
        <f t="shared" si="0"/>
        <v>100</v>
      </c>
      <c r="BI12" s="20">
        <v>100</v>
      </c>
      <c r="BJ12" s="20">
        <v>100</v>
      </c>
      <c r="BK12" s="20">
        <v>100</v>
      </c>
      <c r="BL12" s="20">
        <v>100</v>
      </c>
      <c r="BM12" s="25">
        <f t="shared" si="1"/>
        <v>100</v>
      </c>
      <c r="BN12" s="20">
        <v>100</v>
      </c>
      <c r="BO12" s="20">
        <v>100</v>
      </c>
      <c r="BP12" s="20">
        <v>100</v>
      </c>
      <c r="BQ12" s="25">
        <f t="shared" si="2"/>
        <v>100</v>
      </c>
      <c r="BR12" s="8">
        <v>60</v>
      </c>
      <c r="BS12" s="8">
        <v>80</v>
      </c>
      <c r="BT12" s="8">
        <v>100</v>
      </c>
      <c r="BU12" s="8">
        <v>80</v>
      </c>
      <c r="BV12" s="27">
        <f t="shared" si="3"/>
        <v>80</v>
      </c>
      <c r="BW12" s="8">
        <v>100</v>
      </c>
      <c r="BX12" s="8">
        <v>80</v>
      </c>
      <c r="BY12" s="8">
        <v>80</v>
      </c>
      <c r="BZ12" s="8">
        <v>100</v>
      </c>
      <c r="CA12" s="8">
        <v>80</v>
      </c>
      <c r="CB12" s="27">
        <f t="shared" si="4"/>
        <v>88</v>
      </c>
      <c r="CC12" s="8">
        <v>100</v>
      </c>
      <c r="CD12" s="8">
        <v>100</v>
      </c>
      <c r="CE12" s="27">
        <f t="shared" si="5"/>
        <v>100</v>
      </c>
      <c r="CF12" s="8">
        <v>100</v>
      </c>
      <c r="CG12" s="8">
        <v>100</v>
      </c>
      <c r="CH12" s="27">
        <f t="shared" si="6"/>
        <v>100</v>
      </c>
      <c r="CI12" s="8">
        <v>75</v>
      </c>
      <c r="CJ12" s="8">
        <v>100</v>
      </c>
      <c r="CK12" s="8">
        <v>0</v>
      </c>
      <c r="CL12" s="8">
        <v>100</v>
      </c>
      <c r="CM12" s="8">
        <v>75</v>
      </c>
      <c r="CN12" s="27">
        <f t="shared" si="7"/>
        <v>70</v>
      </c>
      <c r="CO12" s="6">
        <f>AVERAGE(A12:AJ12)</f>
        <v>91.944444444444443</v>
      </c>
    </row>
    <row r="13" spans="1:93" x14ac:dyDescent="0.2">
      <c r="A13" s="20">
        <v>75</v>
      </c>
      <c r="B13" s="20">
        <v>50</v>
      </c>
      <c r="C13" s="20">
        <v>50</v>
      </c>
      <c r="D13" s="20">
        <v>100</v>
      </c>
      <c r="E13" s="20">
        <v>100</v>
      </c>
      <c r="F13" s="20">
        <v>100</v>
      </c>
      <c r="G13" s="20">
        <v>100</v>
      </c>
      <c r="H13" s="20">
        <v>100</v>
      </c>
      <c r="I13" s="20">
        <v>100</v>
      </c>
      <c r="J13" s="20">
        <v>100</v>
      </c>
      <c r="K13" s="20">
        <v>100</v>
      </c>
      <c r="L13" s="20">
        <v>100</v>
      </c>
      <c r="M13" s="20">
        <v>100</v>
      </c>
      <c r="N13" s="20">
        <v>100</v>
      </c>
      <c r="O13" s="20">
        <v>100</v>
      </c>
      <c r="P13" s="20">
        <v>100</v>
      </c>
      <c r="Q13" s="20">
        <v>100</v>
      </c>
      <c r="R13" s="20">
        <v>100</v>
      </c>
      <c r="S13" s="20">
        <v>100</v>
      </c>
      <c r="T13" s="20">
        <v>100</v>
      </c>
      <c r="U13" s="20">
        <v>40</v>
      </c>
      <c r="V13" s="20">
        <v>75</v>
      </c>
      <c r="W13" s="20">
        <v>20</v>
      </c>
      <c r="X13" s="20">
        <v>100</v>
      </c>
      <c r="Y13" s="20">
        <v>100</v>
      </c>
      <c r="Z13" s="20">
        <v>60</v>
      </c>
      <c r="AA13" s="20">
        <v>20</v>
      </c>
      <c r="AB13" s="20">
        <v>80</v>
      </c>
      <c r="AC13" s="20">
        <v>40</v>
      </c>
      <c r="AD13" s="20">
        <v>60</v>
      </c>
      <c r="AE13" s="20">
        <v>20</v>
      </c>
      <c r="AF13" s="20">
        <v>50</v>
      </c>
      <c r="AG13" s="20">
        <v>75</v>
      </c>
      <c r="AH13" s="20">
        <v>50</v>
      </c>
      <c r="AI13" s="20">
        <v>0</v>
      </c>
      <c r="AJ13" s="20">
        <v>50</v>
      </c>
      <c r="AK13" s="20">
        <v>3</v>
      </c>
      <c r="AL13" s="20">
        <v>3</v>
      </c>
      <c r="AM13" s="20">
        <v>2</v>
      </c>
      <c r="AN13" s="20">
        <v>3</v>
      </c>
      <c r="AO13" s="20">
        <v>4</v>
      </c>
      <c r="AP13" s="20">
        <v>4</v>
      </c>
      <c r="AQ13" s="20">
        <v>2</v>
      </c>
      <c r="AR13" s="20">
        <v>2</v>
      </c>
      <c r="AS13" s="20">
        <v>2</v>
      </c>
      <c r="AT13" s="20">
        <v>2</v>
      </c>
      <c r="AU13" s="20">
        <v>2</v>
      </c>
      <c r="AV13" s="20">
        <v>2</v>
      </c>
      <c r="AX13" s="20">
        <v>50</v>
      </c>
      <c r="AY13" s="20">
        <v>100</v>
      </c>
      <c r="AZ13" s="20">
        <v>100</v>
      </c>
      <c r="BA13" s="20">
        <v>100</v>
      </c>
      <c r="BB13" s="20">
        <v>100</v>
      </c>
      <c r="BC13" s="20">
        <v>100</v>
      </c>
      <c r="BD13" s="20">
        <v>100</v>
      </c>
      <c r="BE13" s="20">
        <v>100</v>
      </c>
      <c r="BF13" s="20">
        <v>100</v>
      </c>
      <c r="BG13" s="20">
        <v>100</v>
      </c>
      <c r="BH13" s="25">
        <f t="shared" si="0"/>
        <v>95</v>
      </c>
      <c r="BI13" s="20">
        <v>100</v>
      </c>
      <c r="BJ13" s="20">
        <v>100</v>
      </c>
      <c r="BK13" s="20">
        <v>100</v>
      </c>
      <c r="BL13" s="20">
        <v>100</v>
      </c>
      <c r="BM13" s="25">
        <f t="shared" si="1"/>
        <v>100</v>
      </c>
      <c r="BN13" s="20">
        <v>100</v>
      </c>
      <c r="BO13" s="20">
        <v>100</v>
      </c>
      <c r="BP13" s="20">
        <v>100</v>
      </c>
      <c r="BQ13" s="25">
        <f t="shared" si="2"/>
        <v>100</v>
      </c>
      <c r="BR13" s="8">
        <v>20</v>
      </c>
      <c r="BS13" s="8">
        <v>20</v>
      </c>
      <c r="BT13" s="8">
        <v>40</v>
      </c>
      <c r="BU13" s="8">
        <v>20</v>
      </c>
      <c r="BV13" s="27">
        <f t="shared" si="3"/>
        <v>25</v>
      </c>
      <c r="BW13" s="8">
        <v>100</v>
      </c>
      <c r="BX13" s="8">
        <v>100</v>
      </c>
      <c r="BY13" s="8">
        <v>60</v>
      </c>
      <c r="BZ13" s="8">
        <v>80</v>
      </c>
      <c r="CA13" s="8">
        <v>60</v>
      </c>
      <c r="CB13" s="27">
        <f t="shared" si="4"/>
        <v>80</v>
      </c>
      <c r="CC13" s="8">
        <v>100</v>
      </c>
      <c r="CD13" s="8">
        <v>50</v>
      </c>
      <c r="CE13" s="27">
        <f t="shared" si="5"/>
        <v>75</v>
      </c>
      <c r="CF13" s="8">
        <v>40</v>
      </c>
      <c r="CG13" s="8">
        <v>75</v>
      </c>
      <c r="CH13" s="27">
        <f t="shared" si="6"/>
        <v>57.5</v>
      </c>
      <c r="CI13" s="8">
        <v>75</v>
      </c>
      <c r="CJ13" s="8">
        <v>75</v>
      </c>
      <c r="CK13" s="8">
        <v>50</v>
      </c>
      <c r="CL13" s="8">
        <v>0</v>
      </c>
      <c r="CM13" s="8">
        <v>50</v>
      </c>
      <c r="CN13" s="27">
        <f t="shared" si="7"/>
        <v>50</v>
      </c>
      <c r="CO13" s="6">
        <f>AVERAGE(A13:AJ13)</f>
        <v>75.416666666666671</v>
      </c>
    </row>
    <row r="14" spans="1:93" x14ac:dyDescent="0.2">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X14" s="20"/>
      <c r="AY14" s="20"/>
      <c r="AZ14" s="20"/>
      <c r="BA14" s="20"/>
      <c r="BB14" s="20"/>
      <c r="BC14" s="20"/>
      <c r="BD14" s="20"/>
      <c r="BE14" s="20"/>
      <c r="BF14" s="20"/>
      <c r="BG14" s="20"/>
      <c r="BH14" s="25"/>
      <c r="BI14" s="20"/>
      <c r="BJ14" s="20"/>
      <c r="BK14" s="20"/>
      <c r="BL14" s="20"/>
      <c r="BM14" s="25"/>
      <c r="BN14" s="20"/>
      <c r="BO14" s="20"/>
      <c r="BP14" s="20"/>
      <c r="BQ14" s="25"/>
      <c r="BR14" s="8"/>
      <c r="BS14" s="8"/>
      <c r="BT14" s="8"/>
      <c r="BU14" s="8"/>
      <c r="BV14" s="27"/>
      <c r="BW14" s="8"/>
      <c r="BX14" s="8"/>
      <c r="BY14" s="8"/>
      <c r="BZ14" s="8"/>
      <c r="CA14" s="8"/>
      <c r="CB14" s="27"/>
      <c r="CC14" s="8"/>
      <c r="CD14" s="8"/>
      <c r="CE14" s="27"/>
      <c r="CF14" s="8"/>
      <c r="CG14" s="8"/>
      <c r="CH14" s="27"/>
      <c r="CI14" s="8"/>
      <c r="CJ14" s="8"/>
      <c r="CK14" s="8"/>
      <c r="CL14" s="8"/>
      <c r="CM14" s="8"/>
      <c r="CN14" s="27"/>
      <c r="CO14" s="6"/>
    </row>
    <row r="15" spans="1:93" x14ac:dyDescent="0.2">
      <c r="A15" s="20">
        <v>0</v>
      </c>
      <c r="B15" s="20">
        <v>50</v>
      </c>
      <c r="C15" s="20">
        <v>100</v>
      </c>
      <c r="D15" s="20">
        <v>50</v>
      </c>
      <c r="E15" s="20">
        <v>50</v>
      </c>
      <c r="F15" s="20">
        <v>0</v>
      </c>
      <c r="G15" s="20">
        <v>50</v>
      </c>
      <c r="H15" s="20">
        <v>50</v>
      </c>
      <c r="I15" s="20">
        <v>50</v>
      </c>
      <c r="J15" s="20">
        <v>50</v>
      </c>
      <c r="K15" s="20">
        <v>50</v>
      </c>
      <c r="L15" s="20">
        <v>50</v>
      </c>
      <c r="M15" s="20">
        <v>0</v>
      </c>
      <c r="N15" s="20">
        <v>0</v>
      </c>
      <c r="O15" s="20">
        <v>0</v>
      </c>
      <c r="P15" s="20">
        <v>0</v>
      </c>
      <c r="Q15" s="20">
        <v>0</v>
      </c>
      <c r="R15" s="20">
        <v>0</v>
      </c>
      <c r="S15" s="20">
        <v>0</v>
      </c>
      <c r="T15" s="20">
        <v>50</v>
      </c>
      <c r="U15" s="20">
        <v>40</v>
      </c>
      <c r="V15" s="20">
        <v>25</v>
      </c>
      <c r="W15" s="20">
        <v>40</v>
      </c>
      <c r="X15" s="20">
        <v>80</v>
      </c>
      <c r="Y15" s="20">
        <v>40</v>
      </c>
      <c r="Z15" s="20">
        <v>60</v>
      </c>
      <c r="AA15" s="20">
        <v>0</v>
      </c>
      <c r="AB15" s="20">
        <v>60</v>
      </c>
      <c r="AC15" s="20">
        <v>0</v>
      </c>
      <c r="AD15" s="20">
        <v>80</v>
      </c>
      <c r="AE15" s="20">
        <v>0</v>
      </c>
      <c r="AF15" s="20">
        <v>50</v>
      </c>
      <c r="AG15" s="20">
        <v>75</v>
      </c>
      <c r="AH15" s="20">
        <v>75</v>
      </c>
      <c r="AI15" s="20">
        <v>0</v>
      </c>
      <c r="AJ15" s="20">
        <v>0</v>
      </c>
      <c r="AK15" s="20">
        <v>2</v>
      </c>
      <c r="AL15" s="20">
        <v>2</v>
      </c>
      <c r="AM15" s="20">
        <v>3</v>
      </c>
      <c r="AN15" s="20">
        <v>3</v>
      </c>
      <c r="AO15" s="20">
        <v>4</v>
      </c>
      <c r="AP15" s="20">
        <v>5</v>
      </c>
      <c r="AQ15" s="20">
        <v>2</v>
      </c>
      <c r="AR15" s="20">
        <v>2</v>
      </c>
      <c r="AS15" s="20">
        <v>2</v>
      </c>
      <c r="AT15" s="20">
        <v>2</v>
      </c>
      <c r="AU15" s="20">
        <v>2</v>
      </c>
      <c r="AV15" s="20">
        <v>2</v>
      </c>
      <c r="AX15" s="20">
        <v>100</v>
      </c>
      <c r="AY15" s="20">
        <v>50</v>
      </c>
      <c r="AZ15" s="20">
        <v>50</v>
      </c>
      <c r="BA15" s="20">
        <v>0</v>
      </c>
      <c r="BB15" s="20">
        <v>50</v>
      </c>
      <c r="BC15" s="20">
        <v>50</v>
      </c>
      <c r="BD15" s="20">
        <v>50</v>
      </c>
      <c r="BE15" s="20">
        <v>50</v>
      </c>
      <c r="BF15" s="20">
        <v>50</v>
      </c>
      <c r="BG15" s="20">
        <v>50</v>
      </c>
      <c r="BH15" s="25">
        <f t="shared" si="0"/>
        <v>50</v>
      </c>
      <c r="BI15" s="20">
        <v>0</v>
      </c>
      <c r="BJ15" s="20">
        <v>0</v>
      </c>
      <c r="BK15" s="20">
        <v>0</v>
      </c>
      <c r="BL15" s="20">
        <v>0</v>
      </c>
      <c r="BM15" s="25">
        <f t="shared" si="1"/>
        <v>0</v>
      </c>
      <c r="BN15" s="20">
        <v>0</v>
      </c>
      <c r="BO15" s="20">
        <v>0</v>
      </c>
      <c r="BP15" s="20">
        <v>0</v>
      </c>
      <c r="BQ15" s="25">
        <f t="shared" si="2"/>
        <v>0</v>
      </c>
      <c r="BR15" s="8">
        <v>40</v>
      </c>
      <c r="BS15" s="8">
        <v>0</v>
      </c>
      <c r="BT15" s="8">
        <v>0</v>
      </c>
      <c r="BU15" s="8">
        <v>0</v>
      </c>
      <c r="BV15" s="27">
        <f t="shared" si="3"/>
        <v>10</v>
      </c>
      <c r="BW15" s="8">
        <v>80</v>
      </c>
      <c r="BX15" s="8">
        <v>40</v>
      </c>
      <c r="BY15" s="8">
        <v>60</v>
      </c>
      <c r="BZ15" s="8">
        <v>60</v>
      </c>
      <c r="CA15" s="8">
        <v>80</v>
      </c>
      <c r="CB15" s="27">
        <f t="shared" si="4"/>
        <v>64</v>
      </c>
      <c r="CC15" s="8">
        <v>50</v>
      </c>
      <c r="CD15" s="8">
        <v>50</v>
      </c>
      <c r="CE15" s="27">
        <f t="shared" si="5"/>
        <v>50</v>
      </c>
      <c r="CF15" s="8">
        <v>40</v>
      </c>
      <c r="CG15" s="8">
        <v>25</v>
      </c>
      <c r="CH15" s="27">
        <f t="shared" si="6"/>
        <v>32.5</v>
      </c>
      <c r="CI15" s="8">
        <v>0</v>
      </c>
      <c r="CJ15" s="8">
        <v>75</v>
      </c>
      <c r="CK15" s="8">
        <v>75</v>
      </c>
      <c r="CL15" s="8">
        <v>0</v>
      </c>
      <c r="CM15" s="8">
        <v>0</v>
      </c>
      <c r="CN15" s="27">
        <f t="shared" si="7"/>
        <v>30</v>
      </c>
      <c r="CO15" s="6">
        <f t="shared" ref="CO15:CO30" si="8">AVERAGE(A15:AJ15)</f>
        <v>34.027777777777779</v>
      </c>
    </row>
    <row r="16" spans="1:93" x14ac:dyDescent="0.2">
      <c r="A16" s="20">
        <v>0</v>
      </c>
      <c r="B16" s="20">
        <v>0</v>
      </c>
      <c r="C16" s="20">
        <v>100</v>
      </c>
      <c r="D16" s="20">
        <v>100</v>
      </c>
      <c r="E16" s="20">
        <v>100</v>
      </c>
      <c r="F16" s="20">
        <v>100</v>
      </c>
      <c r="G16" s="20">
        <v>100</v>
      </c>
      <c r="H16" s="20">
        <v>100</v>
      </c>
      <c r="I16" s="20">
        <v>100</v>
      </c>
      <c r="J16" s="20">
        <v>100</v>
      </c>
      <c r="K16" s="20">
        <v>100</v>
      </c>
      <c r="L16" s="20">
        <v>100</v>
      </c>
      <c r="M16" s="20">
        <v>0</v>
      </c>
      <c r="N16" s="20">
        <v>0</v>
      </c>
      <c r="O16" s="20">
        <v>0</v>
      </c>
      <c r="P16" s="20">
        <v>0</v>
      </c>
      <c r="Q16" s="20">
        <v>0</v>
      </c>
      <c r="R16" s="20">
        <v>0</v>
      </c>
      <c r="S16" s="20">
        <v>0</v>
      </c>
      <c r="T16" s="20">
        <v>50</v>
      </c>
      <c r="U16" s="20">
        <v>20</v>
      </c>
      <c r="V16" s="20">
        <v>25</v>
      </c>
      <c r="W16" s="20">
        <v>0</v>
      </c>
      <c r="X16" s="20">
        <v>80</v>
      </c>
      <c r="Y16" s="20">
        <v>80</v>
      </c>
      <c r="Z16" s="20">
        <v>20</v>
      </c>
      <c r="AA16" s="20">
        <v>0</v>
      </c>
      <c r="AB16" s="20">
        <v>20</v>
      </c>
      <c r="AC16" s="20">
        <v>20</v>
      </c>
      <c r="AD16" s="20">
        <v>20</v>
      </c>
      <c r="AE16" s="20">
        <v>0</v>
      </c>
      <c r="AF16" s="20">
        <v>25</v>
      </c>
      <c r="AG16" s="20">
        <v>75</v>
      </c>
      <c r="AH16" s="20">
        <v>0</v>
      </c>
      <c r="AI16" s="20">
        <v>0</v>
      </c>
      <c r="AJ16" s="20">
        <v>0</v>
      </c>
      <c r="AK16" s="20">
        <v>2</v>
      </c>
      <c r="AL16" s="20">
        <v>2</v>
      </c>
      <c r="AM16" s="20">
        <v>2</v>
      </c>
      <c r="AN16" s="20">
        <v>4</v>
      </c>
      <c r="AO16" s="20">
        <v>2</v>
      </c>
      <c r="AP16" s="20">
        <v>2</v>
      </c>
      <c r="AQ16" s="20">
        <v>2</v>
      </c>
      <c r="AR16" s="20">
        <v>2</v>
      </c>
      <c r="AS16" s="20">
        <v>2</v>
      </c>
      <c r="AT16" s="20">
        <v>1</v>
      </c>
      <c r="AU16" s="20">
        <v>1</v>
      </c>
      <c r="AV16" s="20">
        <v>2</v>
      </c>
      <c r="AX16" s="20">
        <v>100</v>
      </c>
      <c r="AY16" s="20">
        <v>100</v>
      </c>
      <c r="AZ16" s="20">
        <v>100</v>
      </c>
      <c r="BA16" s="20">
        <v>100</v>
      </c>
      <c r="BB16" s="20">
        <v>100</v>
      </c>
      <c r="BC16" s="20">
        <v>100</v>
      </c>
      <c r="BD16" s="20">
        <v>100</v>
      </c>
      <c r="BE16" s="20">
        <v>100</v>
      </c>
      <c r="BF16" s="20">
        <v>100</v>
      </c>
      <c r="BG16" s="20">
        <v>100</v>
      </c>
      <c r="BH16" s="25">
        <f t="shared" si="0"/>
        <v>100</v>
      </c>
      <c r="BI16" s="20">
        <v>0</v>
      </c>
      <c r="BJ16" s="20">
        <v>0</v>
      </c>
      <c r="BK16" s="20">
        <v>0</v>
      </c>
      <c r="BL16" s="20">
        <v>0</v>
      </c>
      <c r="BM16" s="25">
        <f t="shared" si="1"/>
        <v>0</v>
      </c>
      <c r="BN16" s="20">
        <v>0</v>
      </c>
      <c r="BO16" s="20">
        <v>0</v>
      </c>
      <c r="BP16" s="20">
        <v>0</v>
      </c>
      <c r="BQ16" s="25">
        <f t="shared" si="2"/>
        <v>0</v>
      </c>
      <c r="BR16" s="8">
        <v>0</v>
      </c>
      <c r="BS16" s="8">
        <v>0</v>
      </c>
      <c r="BT16" s="8">
        <v>20</v>
      </c>
      <c r="BU16" s="8">
        <v>0</v>
      </c>
      <c r="BV16" s="27">
        <f t="shared" si="3"/>
        <v>5</v>
      </c>
      <c r="BW16" s="8">
        <v>80</v>
      </c>
      <c r="BX16" s="8">
        <v>80</v>
      </c>
      <c r="BY16" s="8">
        <v>20</v>
      </c>
      <c r="BZ16" s="8">
        <v>20</v>
      </c>
      <c r="CA16" s="8">
        <v>20</v>
      </c>
      <c r="CB16" s="27">
        <f t="shared" si="4"/>
        <v>44</v>
      </c>
      <c r="CC16" s="8">
        <v>50</v>
      </c>
      <c r="CD16" s="8">
        <v>25</v>
      </c>
      <c r="CE16" s="27">
        <f t="shared" si="5"/>
        <v>37.5</v>
      </c>
      <c r="CF16" s="8">
        <v>20</v>
      </c>
      <c r="CG16" s="8">
        <v>25</v>
      </c>
      <c r="CH16" s="27">
        <f t="shared" si="6"/>
        <v>22.5</v>
      </c>
      <c r="CI16" s="8">
        <v>0</v>
      </c>
      <c r="CJ16" s="8">
        <v>75</v>
      </c>
      <c r="CK16" s="8">
        <v>0</v>
      </c>
      <c r="CL16" s="8">
        <v>0</v>
      </c>
      <c r="CM16" s="8">
        <v>0</v>
      </c>
      <c r="CN16" s="27">
        <f t="shared" si="7"/>
        <v>15</v>
      </c>
      <c r="CO16" s="6">
        <f t="shared" si="8"/>
        <v>39.861111111111114</v>
      </c>
    </row>
    <row r="17" spans="1:93" x14ac:dyDescent="0.2">
      <c r="A17" s="20">
        <v>25</v>
      </c>
      <c r="B17" s="20">
        <v>25</v>
      </c>
      <c r="C17" s="20">
        <v>50</v>
      </c>
      <c r="D17" s="20">
        <v>100</v>
      </c>
      <c r="E17" s="20">
        <v>100</v>
      </c>
      <c r="F17" s="20">
        <v>50</v>
      </c>
      <c r="G17" s="20">
        <v>50</v>
      </c>
      <c r="H17" s="20">
        <v>100</v>
      </c>
      <c r="I17" s="20">
        <v>100</v>
      </c>
      <c r="J17" s="20">
        <v>100</v>
      </c>
      <c r="K17" s="20">
        <v>100</v>
      </c>
      <c r="L17" s="20">
        <v>100</v>
      </c>
      <c r="M17" s="20">
        <v>0</v>
      </c>
      <c r="N17" s="20">
        <v>0</v>
      </c>
      <c r="O17" s="20">
        <v>0</v>
      </c>
      <c r="P17" s="20">
        <v>0</v>
      </c>
      <c r="Q17" s="20">
        <v>0</v>
      </c>
      <c r="R17" s="20">
        <v>0</v>
      </c>
      <c r="S17" s="20">
        <v>0</v>
      </c>
      <c r="T17" s="20">
        <v>25</v>
      </c>
      <c r="U17" s="20">
        <v>80</v>
      </c>
      <c r="V17" s="20">
        <v>100</v>
      </c>
      <c r="W17" s="20">
        <v>0</v>
      </c>
      <c r="X17" s="20">
        <v>20</v>
      </c>
      <c r="Y17" s="20">
        <v>20</v>
      </c>
      <c r="Z17" s="20">
        <v>40</v>
      </c>
      <c r="AA17" s="20">
        <v>0</v>
      </c>
      <c r="AB17" s="20">
        <v>20</v>
      </c>
      <c r="AC17" s="20">
        <v>20</v>
      </c>
      <c r="AD17" s="20">
        <v>0</v>
      </c>
      <c r="AE17" s="20">
        <v>20</v>
      </c>
      <c r="AF17" s="20">
        <v>50</v>
      </c>
      <c r="AG17" s="20">
        <v>50</v>
      </c>
      <c r="AH17" s="20">
        <v>75</v>
      </c>
      <c r="AI17" s="20">
        <v>50</v>
      </c>
      <c r="AJ17" s="20">
        <v>0</v>
      </c>
      <c r="AK17" s="20">
        <v>3</v>
      </c>
      <c r="AL17" s="20">
        <v>4</v>
      </c>
      <c r="AM17" s="20">
        <v>4</v>
      </c>
      <c r="AN17" s="20">
        <v>3</v>
      </c>
      <c r="AO17" s="20">
        <v>5</v>
      </c>
      <c r="AP17" s="20">
        <v>5</v>
      </c>
      <c r="AQ17" s="20">
        <v>2</v>
      </c>
      <c r="AR17" s="20">
        <v>3</v>
      </c>
      <c r="AS17" s="20">
        <v>2</v>
      </c>
      <c r="AT17" s="20">
        <v>2</v>
      </c>
      <c r="AU17" s="20">
        <v>2</v>
      </c>
      <c r="AV17" s="20">
        <v>2</v>
      </c>
      <c r="AX17" s="20">
        <v>50</v>
      </c>
      <c r="AY17" s="20">
        <v>100</v>
      </c>
      <c r="AZ17" s="20">
        <v>100</v>
      </c>
      <c r="BA17" s="20">
        <v>50</v>
      </c>
      <c r="BB17" s="20">
        <v>50</v>
      </c>
      <c r="BC17" s="20">
        <v>100</v>
      </c>
      <c r="BD17" s="20">
        <v>100</v>
      </c>
      <c r="BE17" s="20">
        <v>100</v>
      </c>
      <c r="BF17" s="20">
        <v>100</v>
      </c>
      <c r="BG17" s="20">
        <v>100</v>
      </c>
      <c r="BH17" s="25">
        <f t="shared" si="0"/>
        <v>85</v>
      </c>
      <c r="BI17" s="20">
        <v>0</v>
      </c>
      <c r="BJ17" s="20">
        <v>0</v>
      </c>
      <c r="BK17" s="20">
        <v>0</v>
      </c>
      <c r="BL17" s="20">
        <v>0</v>
      </c>
      <c r="BM17" s="25">
        <f t="shared" si="1"/>
        <v>0</v>
      </c>
      <c r="BN17" s="20">
        <v>0</v>
      </c>
      <c r="BO17" s="20">
        <v>0</v>
      </c>
      <c r="BP17" s="20">
        <v>0</v>
      </c>
      <c r="BQ17" s="25">
        <f t="shared" si="2"/>
        <v>0</v>
      </c>
      <c r="BR17" s="8">
        <v>0</v>
      </c>
      <c r="BS17" s="8">
        <v>0</v>
      </c>
      <c r="BT17" s="8">
        <v>20</v>
      </c>
      <c r="BU17" s="8">
        <v>20</v>
      </c>
      <c r="BV17" s="27">
        <f t="shared" si="3"/>
        <v>10</v>
      </c>
      <c r="BW17" s="8">
        <v>20</v>
      </c>
      <c r="BX17" s="8">
        <v>20</v>
      </c>
      <c r="BY17" s="8">
        <v>40</v>
      </c>
      <c r="BZ17" s="8">
        <v>20</v>
      </c>
      <c r="CA17" s="8">
        <v>0</v>
      </c>
      <c r="CB17" s="27">
        <f t="shared" si="4"/>
        <v>20</v>
      </c>
      <c r="CC17" s="8">
        <v>25</v>
      </c>
      <c r="CD17" s="8">
        <v>50</v>
      </c>
      <c r="CE17" s="27">
        <f t="shared" si="5"/>
        <v>37.5</v>
      </c>
      <c r="CF17" s="8">
        <v>80</v>
      </c>
      <c r="CG17" s="8">
        <v>100</v>
      </c>
      <c r="CH17" s="27">
        <f t="shared" si="6"/>
        <v>90</v>
      </c>
      <c r="CI17" s="8">
        <v>25</v>
      </c>
      <c r="CJ17" s="8">
        <v>50</v>
      </c>
      <c r="CK17" s="8">
        <v>75</v>
      </c>
      <c r="CL17" s="8">
        <v>50</v>
      </c>
      <c r="CM17" s="8">
        <v>0</v>
      </c>
      <c r="CN17" s="27">
        <f t="shared" si="7"/>
        <v>40</v>
      </c>
      <c r="CO17" s="6">
        <f t="shared" si="8"/>
        <v>40.833333333333336</v>
      </c>
    </row>
    <row r="18" spans="1:93" x14ac:dyDescent="0.2">
      <c r="A18" s="20">
        <v>25</v>
      </c>
      <c r="B18" s="20">
        <v>25</v>
      </c>
      <c r="C18" s="20">
        <v>50</v>
      </c>
      <c r="D18" s="20">
        <v>100</v>
      </c>
      <c r="E18" s="20">
        <v>100</v>
      </c>
      <c r="F18" s="20">
        <v>100</v>
      </c>
      <c r="G18" s="20">
        <v>100</v>
      </c>
      <c r="H18" s="20">
        <v>50</v>
      </c>
      <c r="I18" s="20">
        <v>100</v>
      </c>
      <c r="J18" s="20">
        <v>100</v>
      </c>
      <c r="K18" s="20">
        <v>100</v>
      </c>
      <c r="L18" s="20">
        <v>100</v>
      </c>
      <c r="M18" s="20">
        <v>0</v>
      </c>
      <c r="N18" s="20">
        <v>0</v>
      </c>
      <c r="O18" s="20">
        <v>0</v>
      </c>
      <c r="P18" s="20">
        <v>0</v>
      </c>
      <c r="Q18" s="20">
        <v>100</v>
      </c>
      <c r="R18" s="20">
        <v>0</v>
      </c>
      <c r="S18" s="20">
        <v>100</v>
      </c>
      <c r="T18" s="20">
        <v>50</v>
      </c>
      <c r="U18" s="20">
        <v>80</v>
      </c>
      <c r="V18" s="20">
        <v>100</v>
      </c>
      <c r="W18" s="20">
        <v>20</v>
      </c>
      <c r="X18" s="20">
        <v>40</v>
      </c>
      <c r="Y18" s="20">
        <v>20</v>
      </c>
      <c r="Z18" s="20">
        <v>20</v>
      </c>
      <c r="AA18" s="20">
        <v>0</v>
      </c>
      <c r="AB18" s="20">
        <v>20</v>
      </c>
      <c r="AC18" s="20">
        <v>0</v>
      </c>
      <c r="AD18" s="20">
        <v>40</v>
      </c>
      <c r="AE18" s="20">
        <v>0</v>
      </c>
      <c r="AF18" s="20">
        <v>25</v>
      </c>
      <c r="AG18" s="20">
        <v>50</v>
      </c>
      <c r="AH18" s="20">
        <v>25</v>
      </c>
      <c r="AI18" s="20">
        <v>0</v>
      </c>
      <c r="AJ18" s="20">
        <v>0</v>
      </c>
      <c r="AK18" s="20">
        <v>3</v>
      </c>
      <c r="AL18" s="20">
        <v>3</v>
      </c>
      <c r="AM18" s="20">
        <v>5</v>
      </c>
      <c r="AN18" s="20">
        <v>1</v>
      </c>
      <c r="AO18" s="20">
        <v>4</v>
      </c>
      <c r="AP18" s="20">
        <v>5</v>
      </c>
      <c r="AQ18" s="20">
        <v>1</v>
      </c>
      <c r="AR18" s="20">
        <v>2</v>
      </c>
      <c r="AS18" s="20">
        <v>1</v>
      </c>
      <c r="AT18" s="20">
        <v>2</v>
      </c>
      <c r="AU18" s="20">
        <v>2</v>
      </c>
      <c r="AV18" s="20">
        <v>2</v>
      </c>
      <c r="AX18" s="20">
        <v>50</v>
      </c>
      <c r="AY18" s="20">
        <v>100</v>
      </c>
      <c r="AZ18" s="20">
        <v>100</v>
      </c>
      <c r="BA18" s="20">
        <v>100</v>
      </c>
      <c r="BB18" s="20">
        <v>100</v>
      </c>
      <c r="BC18" s="20">
        <v>50</v>
      </c>
      <c r="BD18" s="20">
        <v>100</v>
      </c>
      <c r="BE18" s="20">
        <v>100</v>
      </c>
      <c r="BF18" s="20">
        <v>100</v>
      </c>
      <c r="BG18" s="20">
        <v>100</v>
      </c>
      <c r="BH18" s="25">
        <f t="shared" si="0"/>
        <v>90</v>
      </c>
      <c r="BI18" s="20">
        <v>0</v>
      </c>
      <c r="BJ18" s="20">
        <v>0</v>
      </c>
      <c r="BK18" s="20">
        <v>0</v>
      </c>
      <c r="BL18" s="20">
        <v>0</v>
      </c>
      <c r="BM18" s="25">
        <f t="shared" si="1"/>
        <v>0</v>
      </c>
      <c r="BN18" s="20">
        <v>100</v>
      </c>
      <c r="BO18" s="20">
        <v>0</v>
      </c>
      <c r="BP18" s="20">
        <v>100</v>
      </c>
      <c r="BQ18" s="25">
        <f t="shared" si="2"/>
        <v>66.666666666666671</v>
      </c>
      <c r="BR18" s="8">
        <v>20</v>
      </c>
      <c r="BS18" s="8">
        <v>0</v>
      </c>
      <c r="BT18" s="8">
        <v>0</v>
      </c>
      <c r="BU18" s="8">
        <v>0</v>
      </c>
      <c r="BV18" s="27">
        <f t="shared" si="3"/>
        <v>5</v>
      </c>
      <c r="BW18" s="8">
        <v>40</v>
      </c>
      <c r="BX18" s="8">
        <v>20</v>
      </c>
      <c r="BY18" s="8">
        <v>20</v>
      </c>
      <c r="BZ18" s="8">
        <v>20</v>
      </c>
      <c r="CA18" s="8">
        <v>40</v>
      </c>
      <c r="CB18" s="27">
        <f t="shared" si="4"/>
        <v>28</v>
      </c>
      <c r="CC18" s="8">
        <v>50</v>
      </c>
      <c r="CD18" s="8">
        <v>25</v>
      </c>
      <c r="CE18" s="27">
        <f t="shared" si="5"/>
        <v>37.5</v>
      </c>
      <c r="CF18" s="8">
        <v>80</v>
      </c>
      <c r="CG18" s="8">
        <v>100</v>
      </c>
      <c r="CH18" s="27">
        <f t="shared" si="6"/>
        <v>90</v>
      </c>
      <c r="CI18" s="8">
        <v>25</v>
      </c>
      <c r="CJ18" s="8">
        <v>50</v>
      </c>
      <c r="CK18" s="8">
        <v>25</v>
      </c>
      <c r="CL18" s="8">
        <v>0</v>
      </c>
      <c r="CM18" s="8">
        <v>0</v>
      </c>
      <c r="CN18" s="27">
        <f t="shared" si="7"/>
        <v>20</v>
      </c>
      <c r="CO18" s="6">
        <f t="shared" si="8"/>
        <v>45.555555555555557</v>
      </c>
    </row>
    <row r="19" spans="1:93" x14ac:dyDescent="0.2">
      <c r="A19" s="20">
        <v>0</v>
      </c>
      <c r="B19" s="20">
        <v>25</v>
      </c>
      <c r="C19" s="20">
        <v>0</v>
      </c>
      <c r="D19" s="20">
        <v>0</v>
      </c>
      <c r="E19" s="20">
        <v>0</v>
      </c>
      <c r="F19" s="20">
        <v>0</v>
      </c>
      <c r="G19" s="20">
        <v>0</v>
      </c>
      <c r="H19" s="20">
        <v>0</v>
      </c>
      <c r="I19" s="20">
        <v>0</v>
      </c>
      <c r="J19" s="20">
        <v>0</v>
      </c>
      <c r="K19" s="20">
        <v>0</v>
      </c>
      <c r="L19" s="20">
        <v>0</v>
      </c>
      <c r="M19" s="20">
        <v>0</v>
      </c>
      <c r="N19" s="20">
        <v>0</v>
      </c>
      <c r="O19" s="20">
        <v>0</v>
      </c>
      <c r="P19" s="20">
        <v>0</v>
      </c>
      <c r="Q19" s="20">
        <v>0</v>
      </c>
      <c r="R19" s="20">
        <v>0</v>
      </c>
      <c r="S19" s="20">
        <v>0</v>
      </c>
      <c r="T19" s="20">
        <v>50</v>
      </c>
      <c r="U19" s="20">
        <v>40</v>
      </c>
      <c r="V19" s="20">
        <v>25</v>
      </c>
      <c r="W19" s="20">
        <v>0</v>
      </c>
      <c r="X19" s="20">
        <v>60</v>
      </c>
      <c r="Y19" s="20">
        <v>40</v>
      </c>
      <c r="Z19" s="20">
        <v>20</v>
      </c>
      <c r="AA19" s="20">
        <v>0</v>
      </c>
      <c r="AB19" s="20">
        <v>20</v>
      </c>
      <c r="AC19" s="20">
        <v>0</v>
      </c>
      <c r="AD19" s="20">
        <v>40</v>
      </c>
      <c r="AE19" s="20">
        <v>0</v>
      </c>
      <c r="AF19" s="20">
        <v>50</v>
      </c>
      <c r="AG19" s="20">
        <v>0</v>
      </c>
      <c r="AH19" s="20">
        <v>0</v>
      </c>
      <c r="AI19" s="20">
        <v>0</v>
      </c>
      <c r="AJ19" s="20">
        <v>0</v>
      </c>
      <c r="AK19" s="20">
        <v>3</v>
      </c>
      <c r="AL19" s="20">
        <v>5</v>
      </c>
      <c r="AM19" s="20">
        <v>5</v>
      </c>
      <c r="AN19" s="20">
        <v>3</v>
      </c>
      <c r="AO19" s="20">
        <v>5</v>
      </c>
      <c r="AP19" s="20">
        <v>5</v>
      </c>
      <c r="AQ19" s="20">
        <v>2</v>
      </c>
      <c r="AR19" s="20">
        <v>2</v>
      </c>
      <c r="AS19" s="20">
        <v>2</v>
      </c>
      <c r="AT19" s="20">
        <v>1</v>
      </c>
      <c r="AU19" s="20">
        <v>2</v>
      </c>
      <c r="AV19" s="20">
        <v>2</v>
      </c>
      <c r="AX19" s="20">
        <v>0</v>
      </c>
      <c r="AY19" s="20">
        <v>0</v>
      </c>
      <c r="AZ19" s="20">
        <v>0</v>
      </c>
      <c r="BA19" s="20">
        <v>0</v>
      </c>
      <c r="BB19" s="20">
        <v>0</v>
      </c>
      <c r="BC19" s="20">
        <v>0</v>
      </c>
      <c r="BD19" s="20">
        <v>0</v>
      </c>
      <c r="BE19" s="20">
        <v>0</v>
      </c>
      <c r="BF19" s="20">
        <v>0</v>
      </c>
      <c r="BG19" s="20">
        <v>0</v>
      </c>
      <c r="BH19" s="25">
        <f t="shared" si="0"/>
        <v>0</v>
      </c>
      <c r="BI19" s="20">
        <v>0</v>
      </c>
      <c r="BJ19" s="20">
        <v>0</v>
      </c>
      <c r="BK19" s="20">
        <v>0</v>
      </c>
      <c r="BL19" s="20">
        <v>0</v>
      </c>
      <c r="BM19" s="25">
        <f t="shared" si="1"/>
        <v>0</v>
      </c>
      <c r="BN19" s="20">
        <v>0</v>
      </c>
      <c r="BO19" s="20">
        <v>0</v>
      </c>
      <c r="BP19" s="20">
        <v>0</v>
      </c>
      <c r="BQ19" s="25">
        <f t="shared" si="2"/>
        <v>0</v>
      </c>
      <c r="BR19" s="8">
        <v>0</v>
      </c>
      <c r="BS19" s="8">
        <v>0</v>
      </c>
      <c r="BT19" s="8">
        <v>0</v>
      </c>
      <c r="BU19" s="8">
        <v>0</v>
      </c>
      <c r="BV19" s="27">
        <f t="shared" si="3"/>
        <v>0</v>
      </c>
      <c r="BW19" s="8">
        <v>60</v>
      </c>
      <c r="BX19" s="8">
        <v>40</v>
      </c>
      <c r="BY19" s="8">
        <v>20</v>
      </c>
      <c r="BZ19" s="8">
        <v>20</v>
      </c>
      <c r="CA19" s="8">
        <v>40</v>
      </c>
      <c r="CB19" s="27">
        <f t="shared" si="4"/>
        <v>36</v>
      </c>
      <c r="CC19" s="8">
        <v>50</v>
      </c>
      <c r="CD19" s="8">
        <v>50</v>
      </c>
      <c r="CE19" s="27">
        <f t="shared" si="5"/>
        <v>50</v>
      </c>
      <c r="CF19" s="8">
        <v>40</v>
      </c>
      <c r="CG19" s="8">
        <v>25</v>
      </c>
      <c r="CH19" s="27">
        <f t="shared" si="6"/>
        <v>32.5</v>
      </c>
      <c r="CI19" s="8">
        <v>0</v>
      </c>
      <c r="CJ19" s="8">
        <v>0</v>
      </c>
      <c r="CK19" s="8">
        <v>0</v>
      </c>
      <c r="CL19" s="8">
        <v>0</v>
      </c>
      <c r="CM19" s="8">
        <v>0</v>
      </c>
      <c r="CN19" s="27">
        <f t="shared" si="7"/>
        <v>0</v>
      </c>
      <c r="CO19" s="6">
        <f t="shared" si="8"/>
        <v>10.277777777777779</v>
      </c>
    </row>
    <row r="20" spans="1:93" x14ac:dyDescent="0.2">
      <c r="A20" s="20">
        <v>25</v>
      </c>
      <c r="B20" s="20">
        <v>25</v>
      </c>
      <c r="C20" s="20">
        <v>0</v>
      </c>
      <c r="D20" s="20">
        <v>50</v>
      </c>
      <c r="E20" s="20">
        <v>0</v>
      </c>
      <c r="F20" s="20">
        <v>0</v>
      </c>
      <c r="G20" s="20">
        <v>50</v>
      </c>
      <c r="H20" s="20">
        <v>50</v>
      </c>
      <c r="I20" s="20">
        <v>0</v>
      </c>
      <c r="J20" s="20">
        <v>50</v>
      </c>
      <c r="K20" s="20">
        <v>50</v>
      </c>
      <c r="L20" s="20">
        <v>50</v>
      </c>
      <c r="M20" s="20">
        <v>0</v>
      </c>
      <c r="N20" s="20">
        <v>0</v>
      </c>
      <c r="O20" s="20">
        <v>0</v>
      </c>
      <c r="P20" s="20">
        <v>0</v>
      </c>
      <c r="Q20" s="20">
        <v>0</v>
      </c>
      <c r="R20" s="20">
        <v>0</v>
      </c>
      <c r="S20" s="20">
        <v>0</v>
      </c>
      <c r="T20" s="20">
        <v>50</v>
      </c>
      <c r="U20" s="20">
        <v>20</v>
      </c>
      <c r="V20" s="20">
        <v>25</v>
      </c>
      <c r="W20" s="20">
        <v>0</v>
      </c>
      <c r="X20" s="20">
        <v>40</v>
      </c>
      <c r="Y20" s="20">
        <v>20</v>
      </c>
      <c r="Z20" s="20">
        <v>60</v>
      </c>
      <c r="AA20" s="20">
        <v>20</v>
      </c>
      <c r="AB20" s="20">
        <v>40</v>
      </c>
      <c r="AC20" s="20">
        <v>20</v>
      </c>
      <c r="AD20" s="20">
        <v>100</v>
      </c>
      <c r="AE20" s="20">
        <v>0</v>
      </c>
      <c r="AF20" s="20">
        <v>50</v>
      </c>
      <c r="AG20" s="20">
        <v>50</v>
      </c>
      <c r="AH20" s="20">
        <v>0</v>
      </c>
      <c r="AI20" s="20">
        <v>25</v>
      </c>
      <c r="AJ20" s="20">
        <v>0</v>
      </c>
      <c r="AK20" s="20">
        <v>3</v>
      </c>
      <c r="AL20" s="20">
        <v>3</v>
      </c>
      <c r="AM20" s="20">
        <v>3</v>
      </c>
      <c r="AN20" s="20">
        <v>2</v>
      </c>
      <c r="AO20" s="20">
        <v>2</v>
      </c>
      <c r="AP20" s="20">
        <v>4</v>
      </c>
      <c r="AQ20" s="20">
        <v>2</v>
      </c>
      <c r="AR20" s="20">
        <v>2</v>
      </c>
      <c r="AS20" s="20">
        <v>1</v>
      </c>
      <c r="AT20" s="20"/>
      <c r="AU20" s="20">
        <v>2</v>
      </c>
      <c r="AV20" s="20">
        <v>2</v>
      </c>
      <c r="AX20" s="20">
        <v>0</v>
      </c>
      <c r="AY20" s="20">
        <v>50</v>
      </c>
      <c r="AZ20" s="20">
        <v>0</v>
      </c>
      <c r="BA20" s="20">
        <v>0</v>
      </c>
      <c r="BB20" s="20">
        <v>50</v>
      </c>
      <c r="BC20" s="20">
        <v>50</v>
      </c>
      <c r="BD20" s="20">
        <v>0</v>
      </c>
      <c r="BE20" s="20">
        <v>50</v>
      </c>
      <c r="BF20" s="20">
        <v>50</v>
      </c>
      <c r="BG20" s="20">
        <v>50</v>
      </c>
      <c r="BH20" s="25">
        <f t="shared" si="0"/>
        <v>30</v>
      </c>
      <c r="BI20" s="20">
        <v>0</v>
      </c>
      <c r="BJ20" s="20">
        <v>0</v>
      </c>
      <c r="BK20" s="20">
        <v>0</v>
      </c>
      <c r="BL20" s="20">
        <v>0</v>
      </c>
      <c r="BM20" s="25">
        <f t="shared" si="1"/>
        <v>0</v>
      </c>
      <c r="BN20" s="20">
        <v>0</v>
      </c>
      <c r="BO20" s="20">
        <v>0</v>
      </c>
      <c r="BP20" s="20">
        <v>0</v>
      </c>
      <c r="BQ20" s="25">
        <f t="shared" si="2"/>
        <v>0</v>
      </c>
      <c r="BR20" s="8">
        <v>0</v>
      </c>
      <c r="BS20" s="8">
        <v>20</v>
      </c>
      <c r="BT20" s="8">
        <v>20</v>
      </c>
      <c r="BU20" s="8">
        <v>0</v>
      </c>
      <c r="BV20" s="27">
        <f t="shared" si="3"/>
        <v>10</v>
      </c>
      <c r="BW20" s="8">
        <v>40</v>
      </c>
      <c r="BX20" s="8">
        <v>20</v>
      </c>
      <c r="BY20" s="8">
        <v>60</v>
      </c>
      <c r="BZ20" s="8">
        <v>40</v>
      </c>
      <c r="CA20" s="8">
        <v>100</v>
      </c>
      <c r="CB20" s="27">
        <f t="shared" si="4"/>
        <v>52</v>
      </c>
      <c r="CC20" s="8">
        <v>50</v>
      </c>
      <c r="CD20" s="8">
        <v>50</v>
      </c>
      <c r="CE20" s="27">
        <f t="shared" si="5"/>
        <v>50</v>
      </c>
      <c r="CF20" s="8">
        <v>20</v>
      </c>
      <c r="CG20" s="8">
        <v>25</v>
      </c>
      <c r="CH20" s="27">
        <f t="shared" si="6"/>
        <v>22.5</v>
      </c>
      <c r="CI20" s="8">
        <v>25</v>
      </c>
      <c r="CJ20" s="8">
        <v>50</v>
      </c>
      <c r="CK20" s="8">
        <v>0</v>
      </c>
      <c r="CL20" s="8">
        <v>25</v>
      </c>
      <c r="CM20" s="8">
        <v>0</v>
      </c>
      <c r="CN20" s="27">
        <f t="shared" si="7"/>
        <v>20</v>
      </c>
      <c r="CO20" s="6">
        <f t="shared" si="8"/>
        <v>24.166666666666668</v>
      </c>
    </row>
    <row r="21" spans="1:93" x14ac:dyDescent="0.2">
      <c r="A21" s="20">
        <v>25</v>
      </c>
      <c r="B21" s="20">
        <v>75</v>
      </c>
      <c r="C21" s="20">
        <v>0</v>
      </c>
      <c r="D21" s="20">
        <v>0</v>
      </c>
      <c r="E21" s="20">
        <v>0</v>
      </c>
      <c r="F21" s="20">
        <v>50</v>
      </c>
      <c r="G21" s="20">
        <v>100</v>
      </c>
      <c r="H21" s="20">
        <v>0</v>
      </c>
      <c r="I21" s="20">
        <v>50</v>
      </c>
      <c r="J21" s="20">
        <v>50</v>
      </c>
      <c r="K21" s="20">
        <v>100</v>
      </c>
      <c r="L21" s="20">
        <v>100</v>
      </c>
      <c r="M21" s="20">
        <v>0</v>
      </c>
      <c r="N21" s="20">
        <v>0</v>
      </c>
      <c r="O21" s="20">
        <v>0</v>
      </c>
      <c r="P21" s="20">
        <v>0</v>
      </c>
      <c r="Q21" s="20">
        <v>100</v>
      </c>
      <c r="R21" s="20">
        <v>100</v>
      </c>
      <c r="S21" s="20">
        <v>100</v>
      </c>
      <c r="T21" s="20">
        <v>75</v>
      </c>
      <c r="U21" s="20">
        <v>40</v>
      </c>
      <c r="V21" s="20">
        <v>50</v>
      </c>
      <c r="W21" s="20">
        <v>40</v>
      </c>
      <c r="X21" s="20">
        <v>60</v>
      </c>
      <c r="Y21" s="20">
        <v>60</v>
      </c>
      <c r="Z21" s="20">
        <v>60</v>
      </c>
      <c r="AA21" s="20">
        <v>20</v>
      </c>
      <c r="AB21" s="20">
        <v>80</v>
      </c>
      <c r="AC21" s="20">
        <v>40</v>
      </c>
      <c r="AD21" s="20">
        <v>40</v>
      </c>
      <c r="AE21" s="20">
        <v>20</v>
      </c>
      <c r="AF21" s="20">
        <v>50</v>
      </c>
      <c r="AG21" s="20">
        <v>75</v>
      </c>
      <c r="AH21" s="20">
        <v>25</v>
      </c>
      <c r="AI21" s="20">
        <v>75</v>
      </c>
      <c r="AJ21" s="20">
        <v>25</v>
      </c>
      <c r="AK21" s="20">
        <v>3</v>
      </c>
      <c r="AL21" s="20">
        <v>3</v>
      </c>
      <c r="AM21" s="20">
        <v>3</v>
      </c>
      <c r="AN21" s="20">
        <v>3</v>
      </c>
      <c r="AO21" s="20">
        <v>3</v>
      </c>
      <c r="AP21" s="20">
        <v>3</v>
      </c>
      <c r="AQ21" s="20">
        <v>2</v>
      </c>
      <c r="AR21" s="20">
        <v>1</v>
      </c>
      <c r="AS21" s="20">
        <v>1</v>
      </c>
      <c r="AT21" s="20">
        <v>2</v>
      </c>
      <c r="AU21" s="20">
        <v>2</v>
      </c>
      <c r="AV21" s="20">
        <v>2</v>
      </c>
      <c r="AX21" s="20">
        <v>0</v>
      </c>
      <c r="AY21" s="20">
        <v>0</v>
      </c>
      <c r="AZ21" s="20">
        <v>0</v>
      </c>
      <c r="BA21" s="20">
        <v>50</v>
      </c>
      <c r="BB21" s="20">
        <v>100</v>
      </c>
      <c r="BC21" s="20">
        <v>0</v>
      </c>
      <c r="BD21" s="20">
        <v>50</v>
      </c>
      <c r="BE21" s="20">
        <v>50</v>
      </c>
      <c r="BF21" s="20">
        <v>100</v>
      </c>
      <c r="BG21" s="20">
        <v>100</v>
      </c>
      <c r="BH21" s="25">
        <f t="shared" si="0"/>
        <v>45</v>
      </c>
      <c r="BI21" s="20">
        <v>0</v>
      </c>
      <c r="BJ21" s="20">
        <v>0</v>
      </c>
      <c r="BK21" s="20">
        <v>0</v>
      </c>
      <c r="BL21" s="20">
        <v>0</v>
      </c>
      <c r="BM21" s="25">
        <f t="shared" si="1"/>
        <v>0</v>
      </c>
      <c r="BN21" s="20">
        <v>100</v>
      </c>
      <c r="BO21" s="20">
        <v>100</v>
      </c>
      <c r="BP21" s="20">
        <v>100</v>
      </c>
      <c r="BQ21" s="25">
        <f t="shared" si="2"/>
        <v>100</v>
      </c>
      <c r="BR21" s="8">
        <v>40</v>
      </c>
      <c r="BS21" s="8">
        <v>20</v>
      </c>
      <c r="BT21" s="8">
        <v>40</v>
      </c>
      <c r="BU21" s="8">
        <v>20</v>
      </c>
      <c r="BV21" s="27">
        <f t="shared" si="3"/>
        <v>30</v>
      </c>
      <c r="BW21" s="8">
        <v>60</v>
      </c>
      <c r="BX21" s="8">
        <v>60</v>
      </c>
      <c r="BY21" s="8">
        <v>60</v>
      </c>
      <c r="BZ21" s="8">
        <v>80</v>
      </c>
      <c r="CA21" s="8">
        <v>40</v>
      </c>
      <c r="CB21" s="27">
        <f t="shared" si="4"/>
        <v>60</v>
      </c>
      <c r="CC21" s="8">
        <v>75</v>
      </c>
      <c r="CD21" s="8">
        <v>50</v>
      </c>
      <c r="CE21" s="27">
        <f t="shared" si="5"/>
        <v>62.5</v>
      </c>
      <c r="CF21" s="8">
        <v>40</v>
      </c>
      <c r="CG21" s="8">
        <v>50</v>
      </c>
      <c r="CH21" s="27">
        <f t="shared" si="6"/>
        <v>45</v>
      </c>
      <c r="CI21" s="8">
        <v>25</v>
      </c>
      <c r="CJ21" s="8">
        <v>75</v>
      </c>
      <c r="CK21" s="8">
        <v>25</v>
      </c>
      <c r="CL21" s="8">
        <v>75</v>
      </c>
      <c r="CM21" s="8">
        <v>25</v>
      </c>
      <c r="CN21" s="27">
        <f t="shared" si="7"/>
        <v>45</v>
      </c>
      <c r="CO21" s="6">
        <f t="shared" si="8"/>
        <v>46.805555555555557</v>
      </c>
    </row>
    <row r="22" spans="1:93" x14ac:dyDescent="0.2">
      <c r="A22" s="20">
        <v>50</v>
      </c>
      <c r="B22" s="20">
        <v>50</v>
      </c>
      <c r="C22" s="20">
        <v>50</v>
      </c>
      <c r="D22" s="20">
        <v>100</v>
      </c>
      <c r="E22" s="20">
        <v>100</v>
      </c>
      <c r="F22" s="20">
        <v>0</v>
      </c>
      <c r="G22" s="20">
        <v>50</v>
      </c>
      <c r="H22" s="20">
        <v>50</v>
      </c>
      <c r="I22" s="20">
        <v>100</v>
      </c>
      <c r="J22" s="20">
        <v>50</v>
      </c>
      <c r="K22" s="20">
        <v>100</v>
      </c>
      <c r="L22" s="20"/>
      <c r="M22" s="20">
        <v>100</v>
      </c>
      <c r="N22" s="20">
        <v>100</v>
      </c>
      <c r="O22" s="20">
        <v>100</v>
      </c>
      <c r="P22" s="20">
        <v>100</v>
      </c>
      <c r="Q22" s="20">
        <v>100</v>
      </c>
      <c r="R22" s="20">
        <v>100</v>
      </c>
      <c r="S22" s="20">
        <v>100</v>
      </c>
      <c r="T22" s="20">
        <v>100</v>
      </c>
      <c r="U22" s="20">
        <v>100</v>
      </c>
      <c r="V22" s="20">
        <v>100</v>
      </c>
      <c r="W22" s="20">
        <v>60</v>
      </c>
      <c r="X22" s="20">
        <v>60</v>
      </c>
      <c r="Y22" s="20">
        <v>100</v>
      </c>
      <c r="Z22" s="20">
        <v>40</v>
      </c>
      <c r="AA22" s="20">
        <v>60</v>
      </c>
      <c r="AB22" s="20">
        <v>80</v>
      </c>
      <c r="AC22" s="20">
        <v>60</v>
      </c>
      <c r="AD22" s="20">
        <v>40</v>
      </c>
      <c r="AE22" s="20">
        <v>40</v>
      </c>
      <c r="AF22" s="20">
        <v>50</v>
      </c>
      <c r="AG22" s="20">
        <v>75</v>
      </c>
      <c r="AH22" s="20">
        <v>75</v>
      </c>
      <c r="AI22" s="20">
        <v>100</v>
      </c>
      <c r="AJ22" s="20">
        <v>50</v>
      </c>
      <c r="AK22" s="20">
        <v>3</v>
      </c>
      <c r="AL22" s="20">
        <v>1</v>
      </c>
      <c r="AM22" s="20">
        <v>1</v>
      </c>
      <c r="AN22" s="20">
        <v>1</v>
      </c>
      <c r="AO22" s="20">
        <v>4</v>
      </c>
      <c r="AP22" s="20">
        <v>1</v>
      </c>
      <c r="AQ22" s="20">
        <v>2</v>
      </c>
      <c r="AR22" s="20">
        <v>2</v>
      </c>
      <c r="AS22" s="20">
        <v>2</v>
      </c>
      <c r="AT22" s="20">
        <v>1</v>
      </c>
      <c r="AU22" s="20">
        <v>2</v>
      </c>
      <c r="AV22" s="20">
        <v>2</v>
      </c>
      <c r="AX22" s="20">
        <v>50</v>
      </c>
      <c r="AY22" s="20">
        <v>100</v>
      </c>
      <c r="AZ22" s="20">
        <v>100</v>
      </c>
      <c r="BA22" s="20">
        <v>0</v>
      </c>
      <c r="BB22" s="20">
        <v>50</v>
      </c>
      <c r="BC22" s="20">
        <v>50</v>
      </c>
      <c r="BD22" s="20">
        <v>100</v>
      </c>
      <c r="BE22" s="20">
        <v>50</v>
      </c>
      <c r="BF22" s="20">
        <v>100</v>
      </c>
      <c r="BG22" s="20"/>
      <c r="BH22" s="25">
        <f t="shared" si="0"/>
        <v>66.666666666666671</v>
      </c>
      <c r="BI22" s="20">
        <v>100</v>
      </c>
      <c r="BJ22" s="20">
        <v>100</v>
      </c>
      <c r="BK22" s="20">
        <v>100</v>
      </c>
      <c r="BL22" s="20">
        <v>100</v>
      </c>
      <c r="BM22" s="25">
        <f t="shared" si="1"/>
        <v>100</v>
      </c>
      <c r="BN22" s="20">
        <v>100</v>
      </c>
      <c r="BO22" s="20">
        <v>100</v>
      </c>
      <c r="BP22" s="20">
        <v>100</v>
      </c>
      <c r="BQ22" s="25">
        <f t="shared" si="2"/>
        <v>100</v>
      </c>
      <c r="BR22" s="8">
        <v>60</v>
      </c>
      <c r="BS22" s="8">
        <v>60</v>
      </c>
      <c r="BT22" s="8">
        <v>60</v>
      </c>
      <c r="BU22" s="8">
        <v>40</v>
      </c>
      <c r="BV22" s="27">
        <f t="shared" si="3"/>
        <v>55</v>
      </c>
      <c r="BW22" s="8">
        <v>60</v>
      </c>
      <c r="BX22" s="8">
        <v>100</v>
      </c>
      <c r="BY22" s="8">
        <v>40</v>
      </c>
      <c r="BZ22" s="8">
        <v>80</v>
      </c>
      <c r="CA22" s="8">
        <v>40</v>
      </c>
      <c r="CB22" s="27">
        <f t="shared" si="4"/>
        <v>64</v>
      </c>
      <c r="CC22" s="8">
        <v>100</v>
      </c>
      <c r="CD22" s="8">
        <v>50</v>
      </c>
      <c r="CE22" s="27">
        <f t="shared" si="5"/>
        <v>75</v>
      </c>
      <c r="CF22" s="8">
        <v>100</v>
      </c>
      <c r="CG22" s="8">
        <v>100</v>
      </c>
      <c r="CH22" s="27">
        <f t="shared" si="6"/>
        <v>100</v>
      </c>
      <c r="CI22" s="8">
        <v>50</v>
      </c>
      <c r="CJ22" s="8">
        <v>75</v>
      </c>
      <c r="CK22" s="8">
        <v>75</v>
      </c>
      <c r="CL22" s="8">
        <v>100</v>
      </c>
      <c r="CM22" s="8">
        <v>50</v>
      </c>
      <c r="CN22" s="27">
        <f t="shared" si="7"/>
        <v>70</v>
      </c>
      <c r="CO22" s="6">
        <f t="shared" si="8"/>
        <v>74</v>
      </c>
    </row>
    <row r="23" spans="1:93" x14ac:dyDescent="0.2">
      <c r="A23" s="20">
        <v>50</v>
      </c>
      <c r="B23" s="20">
        <v>50</v>
      </c>
      <c r="C23" s="20">
        <v>50</v>
      </c>
      <c r="D23" s="20">
        <v>100</v>
      </c>
      <c r="E23" s="20">
        <v>100</v>
      </c>
      <c r="F23" s="20">
        <v>50</v>
      </c>
      <c r="G23" s="20">
        <v>100</v>
      </c>
      <c r="H23" s="20">
        <v>100</v>
      </c>
      <c r="I23" s="20">
        <v>100</v>
      </c>
      <c r="J23" s="20">
        <v>100</v>
      </c>
      <c r="K23" s="20">
        <v>100</v>
      </c>
      <c r="L23" s="20">
        <v>100</v>
      </c>
      <c r="M23" s="20">
        <v>100</v>
      </c>
      <c r="N23" s="20">
        <v>100</v>
      </c>
      <c r="O23" s="20">
        <v>100</v>
      </c>
      <c r="P23" s="20">
        <v>100</v>
      </c>
      <c r="Q23" s="20">
        <v>100</v>
      </c>
      <c r="R23" s="20">
        <v>100</v>
      </c>
      <c r="S23" s="20">
        <v>100</v>
      </c>
      <c r="T23" s="20">
        <v>100</v>
      </c>
      <c r="U23" s="20">
        <v>100</v>
      </c>
      <c r="V23" s="20">
        <v>100</v>
      </c>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X23" s="20">
        <v>50</v>
      </c>
      <c r="AY23" s="20">
        <v>100</v>
      </c>
      <c r="AZ23" s="20">
        <v>100</v>
      </c>
      <c r="BA23" s="20">
        <v>50</v>
      </c>
      <c r="BB23" s="20">
        <v>100</v>
      </c>
      <c r="BC23" s="20">
        <v>100</v>
      </c>
      <c r="BD23" s="20">
        <v>100</v>
      </c>
      <c r="BE23" s="20">
        <v>100</v>
      </c>
      <c r="BF23" s="20">
        <v>100</v>
      </c>
      <c r="BG23" s="20">
        <v>100</v>
      </c>
      <c r="BH23" s="25">
        <f t="shared" si="0"/>
        <v>90</v>
      </c>
      <c r="BI23" s="20">
        <v>100</v>
      </c>
      <c r="BJ23" s="20">
        <v>100</v>
      </c>
      <c r="BK23" s="20">
        <v>100</v>
      </c>
      <c r="BL23" s="20">
        <v>100</v>
      </c>
      <c r="BM23" s="25">
        <f t="shared" si="1"/>
        <v>100</v>
      </c>
      <c r="BN23" s="20">
        <v>100</v>
      </c>
      <c r="BO23" s="20">
        <v>100</v>
      </c>
      <c r="BP23" s="20">
        <v>100</v>
      </c>
      <c r="BQ23" s="25">
        <f t="shared" si="2"/>
        <v>100</v>
      </c>
      <c r="BR23" s="8"/>
      <c r="BS23" s="8"/>
      <c r="BT23" s="8"/>
      <c r="BU23" s="8"/>
      <c r="BV23" s="27"/>
      <c r="BW23" s="8"/>
      <c r="BX23" s="8"/>
      <c r="BY23" s="8"/>
      <c r="BZ23" s="8"/>
      <c r="CA23" s="8"/>
      <c r="CB23" s="27"/>
      <c r="CC23" s="8">
        <v>100</v>
      </c>
      <c r="CD23" s="8"/>
      <c r="CE23" s="27">
        <f t="shared" si="5"/>
        <v>100</v>
      </c>
      <c r="CF23" s="8">
        <v>100</v>
      </c>
      <c r="CG23" s="8">
        <v>100</v>
      </c>
      <c r="CH23" s="27">
        <f t="shared" si="6"/>
        <v>100</v>
      </c>
      <c r="CI23" s="8">
        <v>50</v>
      </c>
      <c r="CJ23" s="8"/>
      <c r="CK23" s="8"/>
      <c r="CL23" s="8"/>
      <c r="CM23" s="8"/>
      <c r="CN23" s="27">
        <f t="shared" si="7"/>
        <v>50</v>
      </c>
      <c r="CO23" s="6">
        <f t="shared" si="8"/>
        <v>90.909090909090907</v>
      </c>
    </row>
    <row r="24" spans="1:93" x14ac:dyDescent="0.2">
      <c r="A24" s="20">
        <v>75</v>
      </c>
      <c r="B24" s="20">
        <v>50</v>
      </c>
      <c r="C24" s="20"/>
      <c r="D24" s="20">
        <v>100</v>
      </c>
      <c r="E24" s="20">
        <v>100</v>
      </c>
      <c r="F24" s="20">
        <v>50</v>
      </c>
      <c r="G24" s="20">
        <v>100</v>
      </c>
      <c r="H24" s="20">
        <v>50</v>
      </c>
      <c r="I24" s="20">
        <v>100</v>
      </c>
      <c r="J24" s="20">
        <v>100</v>
      </c>
      <c r="K24" s="20">
        <v>100</v>
      </c>
      <c r="L24" s="20">
        <v>100</v>
      </c>
      <c r="M24" s="20">
        <v>100</v>
      </c>
      <c r="N24" s="20">
        <v>100</v>
      </c>
      <c r="O24" s="20">
        <v>100</v>
      </c>
      <c r="P24" s="20">
        <v>100</v>
      </c>
      <c r="Q24" s="20">
        <v>100</v>
      </c>
      <c r="R24" s="20">
        <v>0</v>
      </c>
      <c r="S24" s="20">
        <v>0</v>
      </c>
      <c r="T24" s="20">
        <v>75</v>
      </c>
      <c r="U24" s="20">
        <v>80</v>
      </c>
      <c r="V24" s="20">
        <v>75</v>
      </c>
      <c r="W24" s="20">
        <v>60</v>
      </c>
      <c r="X24" s="20">
        <v>60</v>
      </c>
      <c r="Y24" s="20">
        <v>80</v>
      </c>
      <c r="Z24" s="20">
        <v>60</v>
      </c>
      <c r="AA24" s="20">
        <v>60</v>
      </c>
      <c r="AB24" s="20">
        <v>80</v>
      </c>
      <c r="AC24" s="20">
        <v>80</v>
      </c>
      <c r="AD24" s="20">
        <v>80</v>
      </c>
      <c r="AE24" s="20">
        <v>80</v>
      </c>
      <c r="AF24" s="20">
        <v>75</v>
      </c>
      <c r="AG24" s="20">
        <v>75</v>
      </c>
      <c r="AH24" s="20">
        <v>75</v>
      </c>
      <c r="AI24" s="20">
        <v>50</v>
      </c>
      <c r="AJ24" s="20">
        <v>75</v>
      </c>
      <c r="AK24" s="20">
        <v>3</v>
      </c>
      <c r="AL24" s="20">
        <v>3</v>
      </c>
      <c r="AM24" s="20">
        <v>3</v>
      </c>
      <c r="AN24" s="20">
        <v>3</v>
      </c>
      <c r="AO24" s="20">
        <v>3</v>
      </c>
      <c r="AP24" s="20">
        <v>3</v>
      </c>
      <c r="AQ24" s="20">
        <v>2</v>
      </c>
      <c r="AR24" s="20">
        <v>1</v>
      </c>
      <c r="AS24" s="20">
        <v>2</v>
      </c>
      <c r="AT24" s="20">
        <v>1</v>
      </c>
      <c r="AU24" s="20">
        <v>2</v>
      </c>
      <c r="AV24" s="20">
        <v>2</v>
      </c>
      <c r="AX24" s="20"/>
      <c r="AY24" s="20">
        <v>100</v>
      </c>
      <c r="AZ24" s="20">
        <v>100</v>
      </c>
      <c r="BA24" s="20">
        <v>50</v>
      </c>
      <c r="BB24" s="20">
        <v>100</v>
      </c>
      <c r="BC24" s="20">
        <v>50</v>
      </c>
      <c r="BD24" s="20">
        <v>100</v>
      </c>
      <c r="BE24" s="20">
        <v>100</v>
      </c>
      <c r="BF24" s="20">
        <v>100</v>
      </c>
      <c r="BG24" s="20">
        <v>100</v>
      </c>
      <c r="BH24" s="25">
        <f t="shared" si="0"/>
        <v>88.888888888888886</v>
      </c>
      <c r="BI24" s="20">
        <v>100</v>
      </c>
      <c r="BJ24" s="20">
        <v>100</v>
      </c>
      <c r="BK24" s="20">
        <v>100</v>
      </c>
      <c r="BL24" s="20">
        <v>100</v>
      </c>
      <c r="BM24" s="25">
        <f t="shared" si="1"/>
        <v>100</v>
      </c>
      <c r="BN24" s="20">
        <v>100</v>
      </c>
      <c r="BO24" s="20">
        <v>0</v>
      </c>
      <c r="BP24" s="20">
        <v>0</v>
      </c>
      <c r="BQ24" s="25">
        <f t="shared" si="2"/>
        <v>33.333333333333336</v>
      </c>
      <c r="BR24" s="8">
        <v>60</v>
      </c>
      <c r="BS24" s="8">
        <v>60</v>
      </c>
      <c r="BT24" s="8">
        <v>80</v>
      </c>
      <c r="BU24" s="8">
        <v>80</v>
      </c>
      <c r="BV24" s="27">
        <f t="shared" si="3"/>
        <v>70</v>
      </c>
      <c r="BW24" s="8">
        <v>60</v>
      </c>
      <c r="BX24" s="8">
        <v>80</v>
      </c>
      <c r="BY24" s="8">
        <v>60</v>
      </c>
      <c r="BZ24" s="8">
        <v>80</v>
      </c>
      <c r="CA24" s="8">
        <v>80</v>
      </c>
      <c r="CB24" s="27">
        <f t="shared" si="4"/>
        <v>72</v>
      </c>
      <c r="CC24" s="8">
        <v>75</v>
      </c>
      <c r="CD24" s="8">
        <v>75</v>
      </c>
      <c r="CE24" s="27">
        <f t="shared" si="5"/>
        <v>75</v>
      </c>
      <c r="CF24" s="8">
        <v>80</v>
      </c>
      <c r="CG24" s="8">
        <v>75</v>
      </c>
      <c r="CH24" s="27">
        <f t="shared" si="6"/>
        <v>77.5</v>
      </c>
      <c r="CI24" s="8">
        <v>75</v>
      </c>
      <c r="CJ24" s="8">
        <v>75</v>
      </c>
      <c r="CK24" s="8">
        <v>75</v>
      </c>
      <c r="CL24" s="8">
        <v>50</v>
      </c>
      <c r="CM24" s="8">
        <v>75</v>
      </c>
      <c r="CN24" s="27">
        <f t="shared" si="7"/>
        <v>70</v>
      </c>
      <c r="CO24" s="6">
        <f t="shared" si="8"/>
        <v>75.571428571428569</v>
      </c>
    </row>
    <row r="25" spans="1:93" x14ac:dyDescent="0.2">
      <c r="A25" s="20">
        <v>100</v>
      </c>
      <c r="B25" s="20">
        <v>50</v>
      </c>
      <c r="C25" s="20">
        <v>100</v>
      </c>
      <c r="D25" s="20">
        <v>100</v>
      </c>
      <c r="E25" s="20">
        <v>100</v>
      </c>
      <c r="F25" s="20">
        <v>100</v>
      </c>
      <c r="G25" s="20">
        <v>100</v>
      </c>
      <c r="H25" s="20">
        <v>100</v>
      </c>
      <c r="I25" s="20">
        <v>100</v>
      </c>
      <c r="J25" s="20">
        <v>100</v>
      </c>
      <c r="K25" s="20">
        <v>100</v>
      </c>
      <c r="L25" s="20">
        <v>100</v>
      </c>
      <c r="M25" s="20">
        <v>100</v>
      </c>
      <c r="N25" s="20">
        <v>100</v>
      </c>
      <c r="O25" s="20">
        <v>100</v>
      </c>
      <c r="P25" s="20">
        <v>100</v>
      </c>
      <c r="Q25" s="20">
        <v>100</v>
      </c>
      <c r="R25" s="20">
        <v>0</v>
      </c>
      <c r="S25" s="20">
        <v>100</v>
      </c>
      <c r="T25" s="20">
        <v>75</v>
      </c>
      <c r="U25" s="20">
        <v>80</v>
      </c>
      <c r="V25" s="20">
        <v>100</v>
      </c>
      <c r="W25" s="20">
        <v>60</v>
      </c>
      <c r="X25" s="20">
        <v>60</v>
      </c>
      <c r="Y25" s="20">
        <v>100</v>
      </c>
      <c r="Z25" s="20">
        <v>20</v>
      </c>
      <c r="AA25" s="20">
        <v>80</v>
      </c>
      <c r="AB25" s="20">
        <v>80</v>
      </c>
      <c r="AC25" s="20">
        <v>80</v>
      </c>
      <c r="AD25" s="20">
        <v>40</v>
      </c>
      <c r="AE25" s="20">
        <v>80</v>
      </c>
      <c r="AF25" s="20">
        <v>100</v>
      </c>
      <c r="AG25" s="20">
        <v>100</v>
      </c>
      <c r="AH25" s="20">
        <v>100</v>
      </c>
      <c r="AI25" s="20">
        <v>50</v>
      </c>
      <c r="AJ25" s="20">
        <v>100</v>
      </c>
      <c r="AK25" s="20">
        <v>3</v>
      </c>
      <c r="AL25" s="20">
        <v>3</v>
      </c>
      <c r="AM25" s="20">
        <v>2</v>
      </c>
      <c r="AN25" s="20">
        <v>3</v>
      </c>
      <c r="AO25" s="20">
        <v>3</v>
      </c>
      <c r="AP25" s="20">
        <v>5</v>
      </c>
      <c r="AQ25" s="20">
        <v>2</v>
      </c>
      <c r="AR25" s="20">
        <v>1</v>
      </c>
      <c r="AS25" s="20">
        <v>3</v>
      </c>
      <c r="AT25" s="20">
        <v>2</v>
      </c>
      <c r="AU25" s="20">
        <v>2</v>
      </c>
      <c r="AV25" s="20">
        <v>2</v>
      </c>
      <c r="AX25" s="20">
        <v>100</v>
      </c>
      <c r="AY25" s="20">
        <v>100</v>
      </c>
      <c r="AZ25" s="20">
        <v>100</v>
      </c>
      <c r="BA25" s="20">
        <v>100</v>
      </c>
      <c r="BB25" s="20">
        <v>100</v>
      </c>
      <c r="BC25" s="20">
        <v>100</v>
      </c>
      <c r="BD25" s="20">
        <v>100</v>
      </c>
      <c r="BE25" s="20">
        <v>100</v>
      </c>
      <c r="BF25" s="20">
        <v>100</v>
      </c>
      <c r="BG25" s="20">
        <v>100</v>
      </c>
      <c r="BH25" s="25">
        <f t="shared" si="0"/>
        <v>100</v>
      </c>
      <c r="BI25" s="20">
        <v>100</v>
      </c>
      <c r="BJ25" s="20">
        <v>100</v>
      </c>
      <c r="BK25" s="20">
        <v>100</v>
      </c>
      <c r="BL25" s="20">
        <v>100</v>
      </c>
      <c r="BM25" s="25">
        <f t="shared" si="1"/>
        <v>100</v>
      </c>
      <c r="BN25" s="20">
        <v>100</v>
      </c>
      <c r="BO25" s="20">
        <v>0</v>
      </c>
      <c r="BP25" s="20">
        <v>100</v>
      </c>
      <c r="BQ25" s="25">
        <f t="shared" si="2"/>
        <v>66.666666666666671</v>
      </c>
      <c r="BR25" s="8">
        <v>60</v>
      </c>
      <c r="BS25" s="8">
        <v>80</v>
      </c>
      <c r="BT25" s="8">
        <v>80</v>
      </c>
      <c r="BU25" s="8">
        <v>80</v>
      </c>
      <c r="BV25" s="27">
        <f t="shared" si="3"/>
        <v>75</v>
      </c>
      <c r="BW25" s="8">
        <v>60</v>
      </c>
      <c r="BX25" s="8">
        <v>100</v>
      </c>
      <c r="BY25" s="8">
        <v>20</v>
      </c>
      <c r="BZ25" s="8">
        <v>80</v>
      </c>
      <c r="CA25" s="8">
        <v>40</v>
      </c>
      <c r="CB25" s="27">
        <f t="shared" si="4"/>
        <v>60</v>
      </c>
      <c r="CC25" s="8">
        <v>75</v>
      </c>
      <c r="CD25" s="8">
        <v>100</v>
      </c>
      <c r="CE25" s="27">
        <f t="shared" si="5"/>
        <v>87.5</v>
      </c>
      <c r="CF25" s="8">
        <v>80</v>
      </c>
      <c r="CG25" s="8">
        <v>100</v>
      </c>
      <c r="CH25" s="27">
        <f t="shared" si="6"/>
        <v>90</v>
      </c>
      <c r="CI25" s="8">
        <v>100</v>
      </c>
      <c r="CJ25" s="8">
        <v>100</v>
      </c>
      <c r="CK25" s="8">
        <v>100</v>
      </c>
      <c r="CL25" s="8">
        <v>50</v>
      </c>
      <c r="CM25" s="8">
        <v>100</v>
      </c>
      <c r="CN25" s="27">
        <f t="shared" si="7"/>
        <v>90</v>
      </c>
      <c r="CO25" s="6">
        <f t="shared" si="8"/>
        <v>84.861111111111114</v>
      </c>
    </row>
    <row r="26" spans="1:93" x14ac:dyDescent="0.2">
      <c r="A26" s="20">
        <v>25</v>
      </c>
      <c r="B26" s="20">
        <v>25</v>
      </c>
      <c r="C26" s="20">
        <v>0</v>
      </c>
      <c r="D26" s="20">
        <v>50</v>
      </c>
      <c r="E26" s="20">
        <v>50</v>
      </c>
      <c r="F26" s="20">
        <v>0</v>
      </c>
      <c r="G26" s="20">
        <v>50</v>
      </c>
      <c r="H26" s="20">
        <v>50</v>
      </c>
      <c r="I26" s="20">
        <v>0</v>
      </c>
      <c r="J26" s="20">
        <v>0</v>
      </c>
      <c r="K26" s="20">
        <v>50</v>
      </c>
      <c r="L26" s="20">
        <v>100</v>
      </c>
      <c r="M26" s="20">
        <v>0</v>
      </c>
      <c r="N26" s="20">
        <v>0</v>
      </c>
      <c r="O26" s="20">
        <v>0</v>
      </c>
      <c r="P26" s="20">
        <v>0</v>
      </c>
      <c r="Q26" s="20">
        <v>0</v>
      </c>
      <c r="R26" s="20">
        <v>0</v>
      </c>
      <c r="S26" s="20">
        <v>0</v>
      </c>
      <c r="T26" s="20">
        <v>50</v>
      </c>
      <c r="U26" s="20">
        <v>40</v>
      </c>
      <c r="V26" s="20">
        <v>25</v>
      </c>
      <c r="W26" s="20">
        <v>20</v>
      </c>
      <c r="X26" s="20">
        <v>60</v>
      </c>
      <c r="Y26" s="20">
        <v>60</v>
      </c>
      <c r="Z26" s="20">
        <v>40</v>
      </c>
      <c r="AA26" s="20">
        <v>0</v>
      </c>
      <c r="AB26" s="20">
        <v>80</v>
      </c>
      <c r="AC26" s="20">
        <v>100</v>
      </c>
      <c r="AD26" s="20">
        <v>20</v>
      </c>
      <c r="AE26" s="20">
        <v>100</v>
      </c>
      <c r="AF26" s="20">
        <v>25</v>
      </c>
      <c r="AG26" s="20">
        <v>75</v>
      </c>
      <c r="AH26" s="20">
        <v>25</v>
      </c>
      <c r="AI26" s="20">
        <v>25</v>
      </c>
      <c r="AJ26" s="20">
        <v>0</v>
      </c>
      <c r="AK26" s="20"/>
      <c r="AL26" s="20"/>
      <c r="AM26" s="20"/>
      <c r="AN26" s="20"/>
      <c r="AO26" s="20"/>
      <c r="AP26" s="20"/>
      <c r="AQ26" s="20"/>
      <c r="AR26" s="20"/>
      <c r="AS26" s="20"/>
      <c r="AT26" s="20"/>
      <c r="AU26" s="20"/>
      <c r="AV26" s="20"/>
      <c r="AX26" s="20">
        <v>0</v>
      </c>
      <c r="AY26" s="20">
        <v>50</v>
      </c>
      <c r="AZ26" s="20">
        <v>50</v>
      </c>
      <c r="BA26" s="20">
        <v>0</v>
      </c>
      <c r="BB26" s="20">
        <v>50</v>
      </c>
      <c r="BC26" s="20">
        <v>50</v>
      </c>
      <c r="BD26" s="20">
        <v>0</v>
      </c>
      <c r="BE26" s="20">
        <v>0</v>
      </c>
      <c r="BF26" s="20">
        <v>50</v>
      </c>
      <c r="BG26" s="20">
        <v>100</v>
      </c>
      <c r="BH26" s="25">
        <f t="shared" si="0"/>
        <v>35</v>
      </c>
      <c r="BI26" s="20">
        <v>0</v>
      </c>
      <c r="BJ26" s="20">
        <v>0</v>
      </c>
      <c r="BK26" s="20">
        <v>0</v>
      </c>
      <c r="BL26" s="20">
        <v>0</v>
      </c>
      <c r="BM26" s="25">
        <f t="shared" si="1"/>
        <v>0</v>
      </c>
      <c r="BN26" s="20">
        <v>0</v>
      </c>
      <c r="BO26" s="20">
        <v>0</v>
      </c>
      <c r="BP26" s="20">
        <v>0</v>
      </c>
      <c r="BQ26" s="25">
        <f t="shared" si="2"/>
        <v>0</v>
      </c>
      <c r="BR26" s="8">
        <v>20</v>
      </c>
      <c r="BS26" s="8">
        <v>0</v>
      </c>
      <c r="BT26" s="8">
        <v>100</v>
      </c>
      <c r="BU26" s="8">
        <v>100</v>
      </c>
      <c r="BV26" s="27">
        <f t="shared" si="3"/>
        <v>55</v>
      </c>
      <c r="BW26" s="8">
        <v>60</v>
      </c>
      <c r="BX26" s="8">
        <v>60</v>
      </c>
      <c r="BY26" s="8">
        <v>40</v>
      </c>
      <c r="BZ26" s="8">
        <v>80</v>
      </c>
      <c r="CA26" s="8">
        <v>20</v>
      </c>
      <c r="CB26" s="27">
        <f t="shared" si="4"/>
        <v>52</v>
      </c>
      <c r="CC26" s="8">
        <v>50</v>
      </c>
      <c r="CD26" s="8">
        <v>25</v>
      </c>
      <c r="CE26" s="27">
        <f t="shared" si="5"/>
        <v>37.5</v>
      </c>
      <c r="CF26" s="8">
        <v>40</v>
      </c>
      <c r="CG26" s="8">
        <v>25</v>
      </c>
      <c r="CH26" s="27">
        <f t="shared" si="6"/>
        <v>32.5</v>
      </c>
      <c r="CI26" s="8">
        <v>25</v>
      </c>
      <c r="CJ26" s="8">
        <v>75</v>
      </c>
      <c r="CK26" s="8">
        <v>25</v>
      </c>
      <c r="CL26" s="8">
        <v>25</v>
      </c>
      <c r="CM26" s="8">
        <v>0</v>
      </c>
      <c r="CN26" s="27">
        <f t="shared" si="7"/>
        <v>30</v>
      </c>
      <c r="CO26" s="6">
        <f t="shared" si="8"/>
        <v>31.805555555555557</v>
      </c>
    </row>
    <row r="27" spans="1:93" x14ac:dyDescent="0.2">
      <c r="A27" s="20">
        <v>25</v>
      </c>
      <c r="B27" s="20">
        <v>25</v>
      </c>
      <c r="C27" s="20">
        <v>0</v>
      </c>
      <c r="D27" s="20">
        <v>50</v>
      </c>
      <c r="E27" s="20">
        <v>100</v>
      </c>
      <c r="F27" s="20">
        <v>0</v>
      </c>
      <c r="G27" s="20">
        <v>50</v>
      </c>
      <c r="H27" s="20">
        <v>50</v>
      </c>
      <c r="I27" s="20">
        <v>0</v>
      </c>
      <c r="J27" s="20">
        <v>0</v>
      </c>
      <c r="K27" s="20">
        <v>50</v>
      </c>
      <c r="L27" s="20">
        <v>100</v>
      </c>
      <c r="M27" s="20">
        <v>0</v>
      </c>
      <c r="N27" s="20">
        <v>0</v>
      </c>
      <c r="O27" s="20">
        <v>0</v>
      </c>
      <c r="P27" s="20">
        <v>0</v>
      </c>
      <c r="Q27" s="20">
        <v>0</v>
      </c>
      <c r="R27" s="20">
        <v>0</v>
      </c>
      <c r="S27" s="20"/>
      <c r="T27" s="20">
        <v>50</v>
      </c>
      <c r="U27" s="20">
        <v>40</v>
      </c>
      <c r="V27" s="20">
        <v>25</v>
      </c>
      <c r="W27" s="20">
        <v>20</v>
      </c>
      <c r="X27" s="20">
        <v>40</v>
      </c>
      <c r="Y27" s="20">
        <v>60</v>
      </c>
      <c r="Z27" s="20">
        <v>40</v>
      </c>
      <c r="AA27" s="20">
        <v>0</v>
      </c>
      <c r="AB27" s="20">
        <v>60</v>
      </c>
      <c r="AC27" s="20">
        <v>100</v>
      </c>
      <c r="AD27" s="20">
        <v>20</v>
      </c>
      <c r="AE27" s="20">
        <v>100</v>
      </c>
      <c r="AF27" s="20">
        <v>50</v>
      </c>
      <c r="AG27" s="20">
        <v>75</v>
      </c>
      <c r="AH27" s="20">
        <v>25</v>
      </c>
      <c r="AI27" s="20">
        <v>25</v>
      </c>
      <c r="AJ27" s="20">
        <v>0</v>
      </c>
      <c r="AK27" s="20">
        <v>2</v>
      </c>
      <c r="AL27" s="20">
        <v>3</v>
      </c>
      <c r="AM27" s="20">
        <v>3</v>
      </c>
      <c r="AN27" s="20">
        <v>2</v>
      </c>
      <c r="AO27" s="20">
        <v>4</v>
      </c>
      <c r="AP27" s="20">
        <v>3</v>
      </c>
      <c r="AQ27" s="20">
        <v>1</v>
      </c>
      <c r="AR27" s="20">
        <v>1</v>
      </c>
      <c r="AS27" s="20">
        <v>2</v>
      </c>
      <c r="AT27" s="20">
        <v>2</v>
      </c>
      <c r="AU27" s="20">
        <v>2</v>
      </c>
      <c r="AV27" s="20">
        <v>2</v>
      </c>
      <c r="AX27" s="20">
        <v>0</v>
      </c>
      <c r="AY27" s="20">
        <v>50</v>
      </c>
      <c r="AZ27" s="20">
        <v>100</v>
      </c>
      <c r="BA27" s="20">
        <v>0</v>
      </c>
      <c r="BB27" s="20">
        <v>50</v>
      </c>
      <c r="BC27" s="20">
        <v>50</v>
      </c>
      <c r="BD27" s="20">
        <v>0</v>
      </c>
      <c r="BE27" s="20">
        <v>0</v>
      </c>
      <c r="BF27" s="20">
        <v>50</v>
      </c>
      <c r="BG27" s="20">
        <v>100</v>
      </c>
      <c r="BH27" s="25">
        <f t="shared" si="0"/>
        <v>40</v>
      </c>
      <c r="BI27" s="20">
        <v>0</v>
      </c>
      <c r="BJ27" s="20">
        <v>0</v>
      </c>
      <c r="BK27" s="20">
        <v>0</v>
      </c>
      <c r="BL27" s="20">
        <v>0</v>
      </c>
      <c r="BM27" s="25">
        <f t="shared" si="1"/>
        <v>0</v>
      </c>
      <c r="BN27" s="20">
        <v>0</v>
      </c>
      <c r="BO27" s="20">
        <v>0</v>
      </c>
      <c r="BP27" s="20"/>
      <c r="BQ27" s="25">
        <f t="shared" si="2"/>
        <v>0</v>
      </c>
      <c r="BR27" s="8">
        <v>20</v>
      </c>
      <c r="BS27" s="8">
        <v>0</v>
      </c>
      <c r="BT27" s="8">
        <v>100</v>
      </c>
      <c r="BU27" s="8">
        <v>100</v>
      </c>
      <c r="BV27" s="27">
        <f t="shared" si="3"/>
        <v>55</v>
      </c>
      <c r="BW27" s="8">
        <v>40</v>
      </c>
      <c r="BX27" s="8">
        <v>60</v>
      </c>
      <c r="BY27" s="8">
        <v>40</v>
      </c>
      <c r="BZ27" s="8">
        <v>60</v>
      </c>
      <c r="CA27" s="8">
        <v>20</v>
      </c>
      <c r="CB27" s="27">
        <f t="shared" si="4"/>
        <v>44</v>
      </c>
      <c r="CC27" s="8">
        <v>50</v>
      </c>
      <c r="CD27" s="8">
        <v>50</v>
      </c>
      <c r="CE27" s="27">
        <f t="shared" si="5"/>
        <v>50</v>
      </c>
      <c r="CF27" s="8">
        <v>40</v>
      </c>
      <c r="CG27" s="8">
        <v>25</v>
      </c>
      <c r="CH27" s="27">
        <f t="shared" si="6"/>
        <v>32.5</v>
      </c>
      <c r="CI27" s="8">
        <v>25</v>
      </c>
      <c r="CJ27" s="8">
        <v>75</v>
      </c>
      <c r="CK27" s="8">
        <v>25</v>
      </c>
      <c r="CL27" s="8">
        <v>25</v>
      </c>
      <c r="CM27" s="8">
        <v>0</v>
      </c>
      <c r="CN27" s="27">
        <f t="shared" si="7"/>
        <v>30</v>
      </c>
      <c r="CO27" s="6">
        <f t="shared" si="8"/>
        <v>33.714285714285715</v>
      </c>
    </row>
    <row r="28" spans="1:93" x14ac:dyDescent="0.2">
      <c r="A28" s="20">
        <v>25</v>
      </c>
      <c r="B28" s="20">
        <v>25</v>
      </c>
      <c r="C28" s="20">
        <v>0</v>
      </c>
      <c r="D28" s="20">
        <v>50</v>
      </c>
      <c r="E28" s="20">
        <v>100</v>
      </c>
      <c r="F28" s="20">
        <v>100</v>
      </c>
      <c r="G28" s="20">
        <v>100</v>
      </c>
      <c r="H28" s="20">
        <v>100</v>
      </c>
      <c r="I28" s="20">
        <v>100</v>
      </c>
      <c r="J28" s="20">
        <v>100</v>
      </c>
      <c r="K28" s="20">
        <v>100</v>
      </c>
      <c r="L28" s="20">
        <v>100</v>
      </c>
      <c r="M28" s="20">
        <v>0</v>
      </c>
      <c r="N28" s="20">
        <v>0</v>
      </c>
      <c r="O28" s="20">
        <v>0</v>
      </c>
      <c r="P28" s="20">
        <v>0</v>
      </c>
      <c r="Q28" s="20">
        <v>0</v>
      </c>
      <c r="R28" s="20">
        <v>0</v>
      </c>
      <c r="S28" s="20">
        <v>0</v>
      </c>
      <c r="T28" s="20">
        <v>75</v>
      </c>
      <c r="U28" s="20">
        <v>40</v>
      </c>
      <c r="V28" s="20">
        <v>50</v>
      </c>
      <c r="W28" s="20">
        <v>20</v>
      </c>
      <c r="X28" s="20">
        <v>40</v>
      </c>
      <c r="Y28" s="20">
        <v>40</v>
      </c>
      <c r="Z28" s="20">
        <v>20</v>
      </c>
      <c r="AA28" s="20">
        <v>20</v>
      </c>
      <c r="AB28" s="20">
        <v>20</v>
      </c>
      <c r="AC28" s="20">
        <v>20</v>
      </c>
      <c r="AD28" s="20">
        <v>20</v>
      </c>
      <c r="AE28" s="20">
        <v>40</v>
      </c>
      <c r="AF28" s="20">
        <v>50</v>
      </c>
      <c r="AG28" s="20">
        <v>50</v>
      </c>
      <c r="AH28" s="20">
        <v>50</v>
      </c>
      <c r="AI28" s="20">
        <v>25</v>
      </c>
      <c r="AJ28" s="20">
        <v>0</v>
      </c>
      <c r="AK28" s="20">
        <v>3</v>
      </c>
      <c r="AL28" s="20">
        <v>3</v>
      </c>
      <c r="AM28" s="20">
        <v>3</v>
      </c>
      <c r="AN28" s="20">
        <v>4</v>
      </c>
      <c r="AO28" s="20">
        <v>3</v>
      </c>
      <c r="AP28" s="20">
        <v>5</v>
      </c>
      <c r="AQ28" s="20">
        <v>1</v>
      </c>
      <c r="AR28" s="20">
        <v>3</v>
      </c>
      <c r="AS28" s="20">
        <v>1</v>
      </c>
      <c r="AT28" s="20">
        <v>1</v>
      </c>
      <c r="AU28" s="20">
        <v>2</v>
      </c>
      <c r="AV28" s="20">
        <v>2</v>
      </c>
      <c r="AX28" s="20">
        <v>0</v>
      </c>
      <c r="AY28" s="20">
        <v>50</v>
      </c>
      <c r="AZ28" s="20">
        <v>100</v>
      </c>
      <c r="BA28" s="20">
        <v>100</v>
      </c>
      <c r="BB28" s="20">
        <v>100</v>
      </c>
      <c r="BC28" s="20">
        <v>100</v>
      </c>
      <c r="BD28" s="20">
        <v>100</v>
      </c>
      <c r="BE28" s="20">
        <v>100</v>
      </c>
      <c r="BF28" s="20">
        <v>100</v>
      </c>
      <c r="BG28" s="20">
        <v>100</v>
      </c>
      <c r="BH28" s="25">
        <f t="shared" si="0"/>
        <v>85</v>
      </c>
      <c r="BI28" s="20">
        <v>0</v>
      </c>
      <c r="BJ28" s="20">
        <v>0</v>
      </c>
      <c r="BK28" s="20">
        <v>0</v>
      </c>
      <c r="BL28" s="20">
        <v>0</v>
      </c>
      <c r="BM28" s="25">
        <f t="shared" si="1"/>
        <v>0</v>
      </c>
      <c r="BN28" s="20">
        <v>0</v>
      </c>
      <c r="BO28" s="20">
        <v>0</v>
      </c>
      <c r="BP28" s="20">
        <v>0</v>
      </c>
      <c r="BQ28" s="25">
        <f t="shared" si="2"/>
        <v>0</v>
      </c>
      <c r="BR28" s="8">
        <v>20</v>
      </c>
      <c r="BS28" s="8">
        <v>20</v>
      </c>
      <c r="BT28" s="8">
        <v>20</v>
      </c>
      <c r="BU28" s="8">
        <v>40</v>
      </c>
      <c r="BV28" s="27">
        <f t="shared" si="3"/>
        <v>25</v>
      </c>
      <c r="BW28" s="8">
        <v>40</v>
      </c>
      <c r="BX28" s="8">
        <v>40</v>
      </c>
      <c r="BY28" s="8">
        <v>20</v>
      </c>
      <c r="BZ28" s="8">
        <v>20</v>
      </c>
      <c r="CA28" s="8">
        <v>20</v>
      </c>
      <c r="CB28" s="27">
        <f t="shared" si="4"/>
        <v>28</v>
      </c>
      <c r="CC28" s="8">
        <v>75</v>
      </c>
      <c r="CD28" s="8">
        <v>50</v>
      </c>
      <c r="CE28" s="27">
        <f t="shared" si="5"/>
        <v>62.5</v>
      </c>
      <c r="CF28" s="8">
        <v>40</v>
      </c>
      <c r="CG28" s="8">
        <v>50</v>
      </c>
      <c r="CH28" s="27">
        <f t="shared" si="6"/>
        <v>45</v>
      </c>
      <c r="CI28" s="8">
        <v>25</v>
      </c>
      <c r="CJ28" s="8">
        <v>50</v>
      </c>
      <c r="CK28" s="8">
        <v>50</v>
      </c>
      <c r="CL28" s="8">
        <v>25</v>
      </c>
      <c r="CM28" s="8">
        <v>0</v>
      </c>
      <c r="CN28" s="27">
        <f t="shared" si="7"/>
        <v>30</v>
      </c>
      <c r="CO28" s="6">
        <f t="shared" si="8"/>
        <v>41.111111111111114</v>
      </c>
    </row>
    <row r="29" spans="1:93" x14ac:dyDescent="0.2">
      <c r="A29" s="20">
        <v>25</v>
      </c>
      <c r="B29" s="20">
        <v>25</v>
      </c>
      <c r="C29" s="20">
        <v>0</v>
      </c>
      <c r="D29" s="20">
        <v>0</v>
      </c>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X29" s="20">
        <v>0</v>
      </c>
      <c r="AY29" s="20">
        <v>0</v>
      </c>
      <c r="AZ29" s="20"/>
      <c r="BA29" s="20"/>
      <c r="BB29" s="20"/>
      <c r="BC29" s="20"/>
      <c r="BD29" s="20"/>
      <c r="BE29" s="20"/>
      <c r="BF29" s="20"/>
      <c r="BG29" s="20"/>
      <c r="BH29" s="25">
        <f t="shared" si="0"/>
        <v>0</v>
      </c>
      <c r="BI29" s="20"/>
      <c r="BJ29" s="20"/>
      <c r="BK29" s="20"/>
      <c r="BL29" s="20"/>
      <c r="BM29" s="25"/>
      <c r="BN29" s="20"/>
      <c r="BO29" s="20"/>
      <c r="BP29" s="20"/>
      <c r="BQ29" s="25"/>
      <c r="BR29" s="8"/>
      <c r="BS29" s="8"/>
      <c r="BT29" s="8"/>
      <c r="BU29" s="8"/>
      <c r="BV29" s="27"/>
      <c r="BW29" s="8"/>
      <c r="BX29" s="8"/>
      <c r="BY29" s="8"/>
      <c r="BZ29" s="8"/>
      <c r="CA29" s="8"/>
      <c r="CB29" s="27"/>
      <c r="CC29" s="8"/>
      <c r="CD29" s="8"/>
      <c r="CE29" s="27"/>
      <c r="CF29" s="8"/>
      <c r="CG29" s="8"/>
      <c r="CH29" s="27"/>
      <c r="CI29" s="8">
        <v>25</v>
      </c>
      <c r="CJ29" s="8"/>
      <c r="CK29" s="8"/>
      <c r="CL29" s="8"/>
      <c r="CM29" s="8"/>
      <c r="CN29" s="27">
        <f t="shared" si="7"/>
        <v>25</v>
      </c>
      <c r="CO29" s="6">
        <f t="shared" si="8"/>
        <v>12.5</v>
      </c>
    </row>
    <row r="30" spans="1:93" x14ac:dyDescent="0.2">
      <c r="A30" s="20">
        <v>50</v>
      </c>
      <c r="B30" s="20">
        <v>50</v>
      </c>
      <c r="C30" s="20">
        <v>100</v>
      </c>
      <c r="D30" s="20">
        <v>100</v>
      </c>
      <c r="E30" s="20">
        <v>100</v>
      </c>
      <c r="F30" s="20">
        <v>100</v>
      </c>
      <c r="G30" s="20">
        <v>100</v>
      </c>
      <c r="H30" s="20">
        <v>100</v>
      </c>
      <c r="I30" s="20">
        <v>100</v>
      </c>
      <c r="J30" s="20">
        <v>100</v>
      </c>
      <c r="K30" s="20">
        <v>100</v>
      </c>
      <c r="L30" s="20">
        <v>100</v>
      </c>
      <c r="M30" s="20">
        <v>100</v>
      </c>
      <c r="N30" s="20">
        <v>100</v>
      </c>
      <c r="O30" s="20">
        <v>100</v>
      </c>
      <c r="P30" s="20">
        <v>100</v>
      </c>
      <c r="Q30" s="20">
        <v>100</v>
      </c>
      <c r="R30" s="20">
        <v>100</v>
      </c>
      <c r="S30" s="20">
        <v>100</v>
      </c>
      <c r="T30" s="20">
        <v>100</v>
      </c>
      <c r="U30" s="20">
        <v>80</v>
      </c>
      <c r="V30" s="20">
        <v>100</v>
      </c>
      <c r="W30" s="20">
        <v>80</v>
      </c>
      <c r="X30" s="20">
        <v>80</v>
      </c>
      <c r="Y30" s="20">
        <v>100</v>
      </c>
      <c r="Z30" s="20">
        <v>80</v>
      </c>
      <c r="AA30" s="20">
        <v>80</v>
      </c>
      <c r="AB30" s="20">
        <v>100</v>
      </c>
      <c r="AC30" s="20">
        <v>100</v>
      </c>
      <c r="AD30" s="20">
        <v>80</v>
      </c>
      <c r="AE30" s="20">
        <v>80</v>
      </c>
      <c r="AF30" s="20">
        <v>100</v>
      </c>
      <c r="AG30" s="20">
        <v>75</v>
      </c>
      <c r="AH30" s="20">
        <v>75</v>
      </c>
      <c r="AI30" s="20">
        <v>50</v>
      </c>
      <c r="AJ30" s="20">
        <v>50</v>
      </c>
      <c r="AK30" s="20">
        <v>4</v>
      </c>
      <c r="AL30" s="20">
        <v>3</v>
      </c>
      <c r="AM30" s="20">
        <v>4</v>
      </c>
      <c r="AN30" s="20">
        <v>2</v>
      </c>
      <c r="AO30" s="20">
        <v>2</v>
      </c>
      <c r="AP30" s="20">
        <v>2</v>
      </c>
      <c r="AQ30" s="20">
        <v>2</v>
      </c>
      <c r="AR30" s="20">
        <v>2</v>
      </c>
      <c r="AS30" s="20">
        <v>2</v>
      </c>
      <c r="AT30" s="20">
        <v>2</v>
      </c>
      <c r="AU30" s="20">
        <v>2</v>
      </c>
      <c r="AV30" s="20">
        <v>2</v>
      </c>
      <c r="AX30" s="20">
        <v>100</v>
      </c>
      <c r="AY30" s="20">
        <v>100</v>
      </c>
      <c r="AZ30" s="20">
        <v>100</v>
      </c>
      <c r="BA30" s="20">
        <v>100</v>
      </c>
      <c r="BB30" s="20">
        <v>100</v>
      </c>
      <c r="BC30" s="20">
        <v>100</v>
      </c>
      <c r="BD30" s="20">
        <v>100</v>
      </c>
      <c r="BE30" s="20">
        <v>100</v>
      </c>
      <c r="BF30" s="20">
        <v>100</v>
      </c>
      <c r="BG30" s="20">
        <v>100</v>
      </c>
      <c r="BH30" s="25">
        <f t="shared" si="0"/>
        <v>100</v>
      </c>
      <c r="BI30" s="20">
        <v>100</v>
      </c>
      <c r="BJ30" s="20">
        <v>100</v>
      </c>
      <c r="BK30" s="20">
        <v>100</v>
      </c>
      <c r="BL30" s="20">
        <v>100</v>
      </c>
      <c r="BM30" s="25">
        <f t="shared" si="1"/>
        <v>100</v>
      </c>
      <c r="BN30" s="20">
        <v>100</v>
      </c>
      <c r="BO30" s="20">
        <v>100</v>
      </c>
      <c r="BP30" s="20">
        <v>100</v>
      </c>
      <c r="BQ30" s="25">
        <f t="shared" si="2"/>
        <v>100</v>
      </c>
      <c r="BR30" s="8">
        <v>80</v>
      </c>
      <c r="BS30" s="8">
        <v>80</v>
      </c>
      <c r="BT30" s="8">
        <v>100</v>
      </c>
      <c r="BU30" s="8">
        <v>80</v>
      </c>
      <c r="BV30" s="27">
        <f t="shared" si="3"/>
        <v>85</v>
      </c>
      <c r="BW30" s="8">
        <v>80</v>
      </c>
      <c r="BX30" s="8">
        <v>100</v>
      </c>
      <c r="BY30" s="8">
        <v>80</v>
      </c>
      <c r="BZ30" s="8">
        <v>100</v>
      </c>
      <c r="CA30" s="8">
        <v>80</v>
      </c>
      <c r="CB30" s="27">
        <f t="shared" si="4"/>
        <v>88</v>
      </c>
      <c r="CC30" s="8">
        <v>100</v>
      </c>
      <c r="CD30" s="8">
        <v>100</v>
      </c>
      <c r="CE30" s="27">
        <f t="shared" si="5"/>
        <v>100</v>
      </c>
      <c r="CF30" s="8">
        <v>80</v>
      </c>
      <c r="CG30" s="8">
        <v>100</v>
      </c>
      <c r="CH30" s="27">
        <f t="shared" si="6"/>
        <v>90</v>
      </c>
      <c r="CI30" s="8">
        <v>50</v>
      </c>
      <c r="CJ30" s="8">
        <v>75</v>
      </c>
      <c r="CK30" s="8">
        <v>75</v>
      </c>
      <c r="CL30" s="8">
        <v>50</v>
      </c>
      <c r="CM30" s="8">
        <v>50</v>
      </c>
      <c r="CN30" s="27">
        <f t="shared" si="7"/>
        <v>60</v>
      </c>
      <c r="CO30" s="6">
        <f t="shared" si="8"/>
        <v>89.166666666666671</v>
      </c>
    </row>
    <row r="31" spans="1:93" x14ac:dyDescent="0.2">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X31" s="20"/>
      <c r="AY31" s="20"/>
      <c r="AZ31" s="20"/>
      <c r="BA31" s="20"/>
      <c r="BB31" s="20"/>
      <c r="BC31" s="20"/>
      <c r="BD31" s="20"/>
      <c r="BE31" s="20"/>
      <c r="BF31" s="20"/>
      <c r="BG31" s="20"/>
      <c r="BH31" s="25"/>
      <c r="BI31" s="20"/>
      <c r="BJ31" s="20"/>
      <c r="BK31" s="20"/>
      <c r="BL31" s="20"/>
      <c r="BM31" s="25"/>
      <c r="BN31" s="20"/>
      <c r="BO31" s="20"/>
      <c r="BP31" s="20"/>
      <c r="BQ31" s="25"/>
      <c r="BR31" s="8"/>
      <c r="BS31" s="8"/>
      <c r="BT31" s="8"/>
      <c r="BU31" s="8"/>
      <c r="BV31" s="27"/>
      <c r="BW31" s="8"/>
      <c r="BX31" s="8"/>
      <c r="BY31" s="8"/>
      <c r="BZ31" s="8"/>
      <c r="CA31" s="8"/>
      <c r="CB31" s="27"/>
      <c r="CC31" s="8"/>
      <c r="CD31" s="8"/>
      <c r="CE31" s="27"/>
      <c r="CF31" s="8"/>
      <c r="CG31" s="8"/>
      <c r="CH31" s="27"/>
      <c r="CI31" s="8"/>
      <c r="CJ31" s="8"/>
      <c r="CK31" s="8"/>
      <c r="CL31" s="8"/>
      <c r="CM31" s="8"/>
      <c r="CN31" s="27"/>
      <c r="CO31" s="6"/>
    </row>
    <row r="32" spans="1:93" x14ac:dyDescent="0.2">
      <c r="A32" s="20">
        <v>50</v>
      </c>
      <c r="B32" s="20">
        <v>25</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X32" s="20"/>
      <c r="AY32" s="20"/>
      <c r="AZ32" s="20"/>
      <c r="BA32" s="20"/>
      <c r="BB32" s="20"/>
      <c r="BC32" s="20"/>
      <c r="BD32" s="20"/>
      <c r="BE32" s="20"/>
      <c r="BF32" s="20"/>
      <c r="BG32" s="20"/>
      <c r="BH32" s="25"/>
      <c r="BI32" s="20"/>
      <c r="BJ32" s="20"/>
      <c r="BK32" s="20"/>
      <c r="BL32" s="20"/>
      <c r="BM32" s="25"/>
      <c r="BN32" s="20"/>
      <c r="BO32" s="20"/>
      <c r="BP32" s="20"/>
      <c r="BQ32" s="25"/>
      <c r="BR32" s="8"/>
      <c r="BS32" s="8"/>
      <c r="BT32" s="8"/>
      <c r="BU32" s="8"/>
      <c r="BV32" s="27"/>
      <c r="BW32" s="8"/>
      <c r="BX32" s="8"/>
      <c r="BY32" s="8"/>
      <c r="BZ32" s="8"/>
      <c r="CA32" s="8"/>
      <c r="CB32" s="27"/>
      <c r="CC32" s="8"/>
      <c r="CD32" s="8"/>
      <c r="CE32" s="27"/>
      <c r="CF32" s="8"/>
      <c r="CG32" s="8"/>
      <c r="CH32" s="27"/>
      <c r="CI32" s="8">
        <v>50</v>
      </c>
      <c r="CJ32" s="8"/>
      <c r="CK32" s="8"/>
      <c r="CL32" s="8"/>
      <c r="CM32" s="8"/>
      <c r="CN32" s="27">
        <f t="shared" si="7"/>
        <v>50</v>
      </c>
      <c r="CO32" s="6">
        <f>AVERAGE(A32:AJ32)</f>
        <v>37.5</v>
      </c>
    </row>
    <row r="33" spans="1:93"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X33" s="20"/>
      <c r="AY33" s="20"/>
      <c r="AZ33" s="20"/>
      <c r="BA33" s="20"/>
      <c r="BB33" s="20"/>
      <c r="BC33" s="20"/>
      <c r="BD33" s="20"/>
      <c r="BE33" s="20"/>
      <c r="BF33" s="20"/>
      <c r="BG33" s="20"/>
      <c r="BH33" s="25"/>
      <c r="BI33" s="20"/>
      <c r="BJ33" s="20"/>
      <c r="BK33" s="20"/>
      <c r="BL33" s="20"/>
      <c r="BM33" s="25"/>
      <c r="BN33" s="20"/>
      <c r="BO33" s="20"/>
      <c r="BP33" s="20"/>
      <c r="BQ33" s="25"/>
      <c r="BR33" s="8"/>
      <c r="BS33" s="8"/>
      <c r="BT33" s="8"/>
      <c r="BU33" s="8"/>
      <c r="BV33" s="27"/>
      <c r="BW33" s="8"/>
      <c r="BX33" s="8"/>
      <c r="BY33" s="8"/>
      <c r="BZ33" s="8"/>
      <c r="CA33" s="8"/>
      <c r="CB33" s="27"/>
      <c r="CC33" s="8"/>
      <c r="CD33" s="8"/>
      <c r="CE33" s="27"/>
      <c r="CF33" s="8"/>
      <c r="CG33" s="8"/>
      <c r="CH33" s="27"/>
      <c r="CI33" s="8"/>
      <c r="CJ33" s="8"/>
      <c r="CK33" s="8"/>
      <c r="CL33" s="8"/>
      <c r="CM33" s="8"/>
      <c r="CN33" s="27"/>
      <c r="CO33" s="6"/>
    </row>
    <row r="34" spans="1:93"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X34" s="20"/>
      <c r="AY34" s="20"/>
      <c r="AZ34" s="20"/>
      <c r="BA34" s="20"/>
      <c r="BB34" s="20"/>
      <c r="BC34" s="20"/>
      <c r="BD34" s="20"/>
      <c r="BE34" s="20"/>
      <c r="BF34" s="20"/>
      <c r="BG34" s="20"/>
      <c r="BH34" s="25"/>
      <c r="BI34" s="20"/>
      <c r="BJ34" s="20"/>
      <c r="BK34" s="20"/>
      <c r="BL34" s="20"/>
      <c r="BM34" s="25"/>
      <c r="BN34" s="20"/>
      <c r="BO34" s="20"/>
      <c r="BP34" s="20"/>
      <c r="BQ34" s="25"/>
      <c r="BR34" s="8"/>
      <c r="BS34" s="8"/>
      <c r="BT34" s="8"/>
      <c r="BU34" s="8"/>
      <c r="BV34" s="27"/>
      <c r="BW34" s="8"/>
      <c r="BX34" s="8"/>
      <c r="BY34" s="8"/>
      <c r="BZ34" s="8"/>
      <c r="CA34" s="8"/>
      <c r="CB34" s="27"/>
      <c r="CC34" s="8"/>
      <c r="CD34" s="8"/>
      <c r="CE34" s="27"/>
      <c r="CF34" s="8"/>
      <c r="CG34" s="8"/>
      <c r="CH34" s="27"/>
      <c r="CI34" s="8"/>
      <c r="CJ34" s="8"/>
      <c r="CK34" s="8"/>
      <c r="CL34" s="8"/>
      <c r="CM34" s="8"/>
      <c r="CN34" s="27"/>
      <c r="CO34" s="6"/>
    </row>
    <row r="35" spans="1:93"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X35" s="20"/>
      <c r="AY35" s="20"/>
      <c r="AZ35" s="20"/>
      <c r="BA35" s="20"/>
      <c r="BB35" s="20"/>
      <c r="BC35" s="20"/>
      <c r="BD35" s="20"/>
      <c r="BE35" s="20"/>
      <c r="BF35" s="20"/>
      <c r="BG35" s="20"/>
      <c r="BH35" s="25"/>
      <c r="BI35" s="20"/>
      <c r="BJ35" s="20"/>
      <c r="BK35" s="20"/>
      <c r="BL35" s="20"/>
      <c r="BM35" s="25"/>
      <c r="BN35" s="20"/>
      <c r="BO35" s="20"/>
      <c r="BP35" s="20"/>
      <c r="BQ35" s="25"/>
      <c r="BR35" s="8"/>
      <c r="BS35" s="8"/>
      <c r="BT35" s="8"/>
      <c r="BU35" s="8"/>
      <c r="BV35" s="27"/>
      <c r="BW35" s="8"/>
      <c r="BX35" s="8"/>
      <c r="BY35" s="8"/>
      <c r="BZ35" s="8"/>
      <c r="CA35" s="8"/>
      <c r="CB35" s="27"/>
      <c r="CC35" s="8"/>
      <c r="CD35" s="8"/>
      <c r="CE35" s="27"/>
      <c r="CF35" s="8"/>
      <c r="CG35" s="8"/>
      <c r="CH35" s="27"/>
      <c r="CI35" s="8"/>
      <c r="CJ35" s="8"/>
      <c r="CK35" s="8"/>
      <c r="CL35" s="8"/>
      <c r="CM35" s="8"/>
      <c r="CN35" s="27"/>
      <c r="CO35" s="6"/>
    </row>
    <row r="36" spans="1:93" x14ac:dyDescent="0.2">
      <c r="A36" s="20">
        <v>50</v>
      </c>
      <c r="B36" s="20">
        <v>50</v>
      </c>
      <c r="C36" s="20">
        <v>100</v>
      </c>
      <c r="D36" s="20">
        <v>100</v>
      </c>
      <c r="E36" s="20">
        <v>100</v>
      </c>
      <c r="F36" s="20">
        <v>100</v>
      </c>
      <c r="G36" s="20">
        <v>100</v>
      </c>
      <c r="H36" s="20">
        <v>100</v>
      </c>
      <c r="I36" s="20">
        <v>100</v>
      </c>
      <c r="J36" s="20">
        <v>100</v>
      </c>
      <c r="K36" s="20">
        <v>100</v>
      </c>
      <c r="L36" s="20">
        <v>100</v>
      </c>
      <c r="M36" s="20">
        <v>100</v>
      </c>
      <c r="N36" s="20">
        <v>100</v>
      </c>
      <c r="O36" s="20">
        <v>100</v>
      </c>
      <c r="P36" s="20">
        <v>100</v>
      </c>
      <c r="Q36" s="20">
        <v>100</v>
      </c>
      <c r="R36" s="20">
        <v>100</v>
      </c>
      <c r="S36" s="20">
        <v>100</v>
      </c>
      <c r="T36" s="20">
        <v>100</v>
      </c>
      <c r="U36" s="20">
        <v>60</v>
      </c>
      <c r="V36" s="20">
        <v>75</v>
      </c>
      <c r="W36" s="20">
        <v>40</v>
      </c>
      <c r="X36" s="20">
        <v>80</v>
      </c>
      <c r="Y36" s="20">
        <v>100</v>
      </c>
      <c r="Z36" s="20">
        <v>100</v>
      </c>
      <c r="AA36" s="20">
        <v>80</v>
      </c>
      <c r="AB36" s="20">
        <v>100</v>
      </c>
      <c r="AC36" s="20">
        <v>100</v>
      </c>
      <c r="AD36" s="20">
        <v>100</v>
      </c>
      <c r="AE36" s="20">
        <v>80</v>
      </c>
      <c r="AF36" s="20">
        <v>75</v>
      </c>
      <c r="AG36" s="20"/>
      <c r="AH36" s="20">
        <v>75</v>
      </c>
      <c r="AI36" s="20">
        <v>50</v>
      </c>
      <c r="AJ36" s="20">
        <v>75</v>
      </c>
      <c r="AK36" s="20">
        <v>3</v>
      </c>
      <c r="AL36" s="20">
        <v>3</v>
      </c>
      <c r="AM36" s="20">
        <v>3</v>
      </c>
      <c r="AN36" s="20">
        <v>1</v>
      </c>
      <c r="AO36" s="20">
        <v>2</v>
      </c>
      <c r="AP36" s="20">
        <v>3</v>
      </c>
      <c r="AQ36" s="20">
        <v>2</v>
      </c>
      <c r="AR36" s="20">
        <v>3</v>
      </c>
      <c r="AS36" s="20">
        <v>1</v>
      </c>
      <c r="AT36" s="20">
        <v>2</v>
      </c>
      <c r="AU36" s="20">
        <v>2</v>
      </c>
      <c r="AV36" s="20">
        <v>2</v>
      </c>
      <c r="AX36" s="20">
        <v>100</v>
      </c>
      <c r="AY36" s="20">
        <v>100</v>
      </c>
      <c r="AZ36" s="20">
        <v>100</v>
      </c>
      <c r="BA36" s="20">
        <v>100</v>
      </c>
      <c r="BB36" s="20">
        <v>100</v>
      </c>
      <c r="BC36" s="20">
        <v>100</v>
      </c>
      <c r="BD36" s="20">
        <v>100</v>
      </c>
      <c r="BE36" s="20">
        <v>100</v>
      </c>
      <c r="BF36" s="20">
        <v>100</v>
      </c>
      <c r="BG36" s="20">
        <v>100</v>
      </c>
      <c r="BH36" s="25">
        <f t="shared" si="0"/>
        <v>100</v>
      </c>
      <c r="BI36" s="20">
        <v>100</v>
      </c>
      <c r="BJ36" s="20">
        <v>100</v>
      </c>
      <c r="BK36" s="20">
        <v>100</v>
      </c>
      <c r="BL36" s="20">
        <v>100</v>
      </c>
      <c r="BM36" s="25">
        <f t="shared" si="1"/>
        <v>100</v>
      </c>
      <c r="BN36" s="20">
        <v>100</v>
      </c>
      <c r="BO36" s="20">
        <v>100</v>
      </c>
      <c r="BP36" s="20">
        <v>100</v>
      </c>
      <c r="BQ36" s="25">
        <f t="shared" si="2"/>
        <v>100</v>
      </c>
      <c r="BR36" s="8">
        <v>40</v>
      </c>
      <c r="BS36" s="8">
        <v>80</v>
      </c>
      <c r="BT36" s="8">
        <v>100</v>
      </c>
      <c r="BU36" s="8">
        <v>80</v>
      </c>
      <c r="BV36" s="27">
        <f t="shared" si="3"/>
        <v>75</v>
      </c>
      <c r="BW36" s="8">
        <v>80</v>
      </c>
      <c r="BX36" s="8">
        <v>100</v>
      </c>
      <c r="BY36" s="8">
        <v>100</v>
      </c>
      <c r="BZ36" s="8">
        <v>100</v>
      </c>
      <c r="CA36" s="8">
        <v>100</v>
      </c>
      <c r="CB36" s="27">
        <f t="shared" si="4"/>
        <v>96</v>
      </c>
      <c r="CC36" s="8">
        <v>100</v>
      </c>
      <c r="CD36" s="8">
        <v>75</v>
      </c>
      <c r="CE36" s="27">
        <f t="shared" si="5"/>
        <v>87.5</v>
      </c>
      <c r="CF36" s="8">
        <v>60</v>
      </c>
      <c r="CG36" s="8">
        <v>75</v>
      </c>
      <c r="CH36" s="27">
        <f t="shared" si="6"/>
        <v>67.5</v>
      </c>
      <c r="CI36" s="8">
        <v>50</v>
      </c>
      <c r="CJ36" s="8"/>
      <c r="CK36" s="8">
        <v>75</v>
      </c>
      <c r="CL36" s="8">
        <v>50</v>
      </c>
      <c r="CM36" s="8">
        <v>75</v>
      </c>
      <c r="CN36" s="27">
        <f t="shared" si="7"/>
        <v>62.5</v>
      </c>
      <c r="CO36" s="6">
        <f>AVERAGE(A36:AJ36)</f>
        <v>88.285714285714292</v>
      </c>
    </row>
    <row r="37" spans="1:93"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X37" s="20"/>
      <c r="AY37" s="20"/>
      <c r="AZ37" s="20"/>
      <c r="BA37" s="20"/>
      <c r="BB37" s="20"/>
      <c r="BC37" s="20"/>
      <c r="BD37" s="20"/>
      <c r="BE37" s="20"/>
      <c r="BF37" s="20"/>
      <c r="BG37" s="20"/>
      <c r="BH37" s="25"/>
      <c r="BI37" s="20"/>
      <c r="BJ37" s="20"/>
      <c r="BK37" s="20"/>
      <c r="BL37" s="20"/>
      <c r="BM37" s="25"/>
      <c r="BN37" s="20"/>
      <c r="BO37" s="20"/>
      <c r="BP37" s="20"/>
      <c r="BQ37" s="25"/>
      <c r="BR37" s="8"/>
      <c r="BS37" s="8"/>
      <c r="BT37" s="8"/>
      <c r="BU37" s="8"/>
      <c r="BV37" s="27"/>
      <c r="BW37" s="8"/>
      <c r="BX37" s="8"/>
      <c r="BY37" s="8"/>
      <c r="BZ37" s="8"/>
      <c r="CA37" s="8"/>
      <c r="CB37" s="27"/>
      <c r="CC37" s="8"/>
      <c r="CD37" s="8"/>
      <c r="CE37" s="27"/>
      <c r="CF37" s="8"/>
      <c r="CG37" s="8"/>
      <c r="CH37" s="27"/>
      <c r="CI37" s="8"/>
      <c r="CJ37" s="8"/>
      <c r="CK37" s="8"/>
      <c r="CL37" s="8"/>
      <c r="CM37" s="8"/>
      <c r="CN37" s="27"/>
      <c r="CO37" s="6"/>
    </row>
    <row r="38" spans="1:93" x14ac:dyDescent="0.2">
      <c r="A38" s="20">
        <v>75</v>
      </c>
      <c r="B38" s="20">
        <v>25</v>
      </c>
      <c r="C38" s="20">
        <v>50</v>
      </c>
      <c r="D38" s="20">
        <v>50</v>
      </c>
      <c r="E38" s="20">
        <v>50</v>
      </c>
      <c r="F38" s="20">
        <v>50</v>
      </c>
      <c r="G38" s="20">
        <v>50</v>
      </c>
      <c r="H38" s="20">
        <v>100</v>
      </c>
      <c r="I38" s="20">
        <v>100</v>
      </c>
      <c r="J38" s="20">
        <v>50</v>
      </c>
      <c r="K38" s="20">
        <v>100</v>
      </c>
      <c r="L38" s="20">
        <v>100</v>
      </c>
      <c r="M38" s="20">
        <v>0</v>
      </c>
      <c r="N38" s="20">
        <v>0</v>
      </c>
      <c r="O38" s="20">
        <v>0</v>
      </c>
      <c r="P38" s="20">
        <v>0</v>
      </c>
      <c r="Q38" s="20">
        <v>100</v>
      </c>
      <c r="R38" s="20">
        <v>100</v>
      </c>
      <c r="S38" s="20">
        <v>100</v>
      </c>
      <c r="T38" s="20">
        <v>50</v>
      </c>
      <c r="U38" s="20">
        <v>60</v>
      </c>
      <c r="V38" s="20">
        <v>100</v>
      </c>
      <c r="W38" s="20">
        <v>20</v>
      </c>
      <c r="X38" s="20">
        <v>80</v>
      </c>
      <c r="Y38" s="20">
        <v>100</v>
      </c>
      <c r="Z38" s="20">
        <v>40</v>
      </c>
      <c r="AA38" s="20">
        <v>0</v>
      </c>
      <c r="AB38" s="20">
        <v>80</v>
      </c>
      <c r="AC38" s="20">
        <v>100</v>
      </c>
      <c r="AD38" s="20">
        <v>60</v>
      </c>
      <c r="AE38" s="20">
        <v>100</v>
      </c>
      <c r="AF38" s="20">
        <v>50</v>
      </c>
      <c r="AG38" s="20">
        <v>50</v>
      </c>
      <c r="AH38" s="20">
        <v>25</v>
      </c>
      <c r="AI38" s="20">
        <v>100</v>
      </c>
      <c r="AJ38" s="20">
        <v>25</v>
      </c>
      <c r="AK38" s="20">
        <v>4</v>
      </c>
      <c r="AL38" s="20">
        <v>4</v>
      </c>
      <c r="AM38" s="20">
        <v>4</v>
      </c>
      <c r="AN38" s="20">
        <v>3</v>
      </c>
      <c r="AO38" s="20">
        <v>4</v>
      </c>
      <c r="AP38" s="20">
        <v>4</v>
      </c>
      <c r="AQ38" s="20">
        <v>2</v>
      </c>
      <c r="AR38" s="20">
        <v>2</v>
      </c>
      <c r="AS38" s="20">
        <v>2</v>
      </c>
      <c r="AT38" s="20">
        <v>2</v>
      </c>
      <c r="AU38" s="20"/>
      <c r="AV38" s="20">
        <v>2</v>
      </c>
      <c r="AX38" s="20">
        <v>50</v>
      </c>
      <c r="AY38" s="20">
        <v>50</v>
      </c>
      <c r="AZ38" s="20">
        <v>50</v>
      </c>
      <c r="BA38" s="20">
        <v>50</v>
      </c>
      <c r="BB38" s="20">
        <v>50</v>
      </c>
      <c r="BC38" s="20">
        <v>100</v>
      </c>
      <c r="BD38" s="20">
        <v>100</v>
      </c>
      <c r="BE38" s="20">
        <v>50</v>
      </c>
      <c r="BF38" s="20">
        <v>100</v>
      </c>
      <c r="BG38" s="20">
        <v>100</v>
      </c>
      <c r="BH38" s="25">
        <f t="shared" si="0"/>
        <v>70</v>
      </c>
      <c r="BI38" s="20">
        <v>0</v>
      </c>
      <c r="BJ38" s="20">
        <v>0</v>
      </c>
      <c r="BK38" s="20">
        <v>0</v>
      </c>
      <c r="BL38" s="20">
        <v>0</v>
      </c>
      <c r="BM38" s="25">
        <f t="shared" si="1"/>
        <v>0</v>
      </c>
      <c r="BN38" s="20">
        <v>100</v>
      </c>
      <c r="BO38" s="20">
        <v>100</v>
      </c>
      <c r="BP38" s="20">
        <v>100</v>
      </c>
      <c r="BQ38" s="25">
        <f t="shared" si="2"/>
        <v>100</v>
      </c>
      <c r="BR38" s="8">
        <v>20</v>
      </c>
      <c r="BS38" s="8">
        <v>0</v>
      </c>
      <c r="BT38" s="8">
        <v>100</v>
      </c>
      <c r="BU38" s="8">
        <v>100</v>
      </c>
      <c r="BV38" s="27">
        <f t="shared" si="3"/>
        <v>55</v>
      </c>
      <c r="BW38" s="8">
        <v>80</v>
      </c>
      <c r="BX38" s="8">
        <v>100</v>
      </c>
      <c r="BY38" s="8">
        <v>40</v>
      </c>
      <c r="BZ38" s="8">
        <v>80</v>
      </c>
      <c r="CA38" s="8">
        <v>60</v>
      </c>
      <c r="CB38" s="27">
        <f t="shared" si="4"/>
        <v>72</v>
      </c>
      <c r="CC38" s="8">
        <v>50</v>
      </c>
      <c r="CD38" s="8">
        <v>50</v>
      </c>
      <c r="CE38" s="27">
        <f t="shared" si="5"/>
        <v>50</v>
      </c>
      <c r="CF38" s="8">
        <v>60</v>
      </c>
      <c r="CG38" s="8">
        <v>100</v>
      </c>
      <c r="CH38" s="27">
        <f t="shared" si="6"/>
        <v>80</v>
      </c>
      <c r="CI38" s="8">
        <v>75</v>
      </c>
      <c r="CJ38" s="8">
        <v>50</v>
      </c>
      <c r="CK38" s="8">
        <v>25</v>
      </c>
      <c r="CL38" s="8">
        <v>100</v>
      </c>
      <c r="CM38" s="8">
        <v>25</v>
      </c>
      <c r="CN38" s="27">
        <f t="shared" si="7"/>
        <v>55</v>
      </c>
      <c r="CO38" s="6">
        <f>AVERAGE(A38:AJ38)</f>
        <v>59.444444444444443</v>
      </c>
    </row>
    <row r="39" spans="1:93" x14ac:dyDescent="0.2">
      <c r="A39" s="20">
        <v>75</v>
      </c>
      <c r="B39" s="20">
        <v>25</v>
      </c>
      <c r="C39" s="20">
        <v>0</v>
      </c>
      <c r="D39" s="20">
        <v>0</v>
      </c>
      <c r="E39" s="20">
        <v>50</v>
      </c>
      <c r="F39" s="20">
        <v>0</v>
      </c>
      <c r="G39" s="20">
        <v>50</v>
      </c>
      <c r="H39" s="20">
        <v>50</v>
      </c>
      <c r="I39" s="20">
        <v>50</v>
      </c>
      <c r="J39" s="20">
        <v>50</v>
      </c>
      <c r="K39" s="20">
        <v>50</v>
      </c>
      <c r="L39" s="20">
        <v>100</v>
      </c>
      <c r="M39" s="20">
        <v>0</v>
      </c>
      <c r="N39" s="20">
        <v>0</v>
      </c>
      <c r="O39" s="20">
        <v>0</v>
      </c>
      <c r="P39" s="20">
        <v>0</v>
      </c>
      <c r="Q39" s="20">
        <v>0</v>
      </c>
      <c r="R39" s="20">
        <v>0</v>
      </c>
      <c r="S39" s="20">
        <v>0</v>
      </c>
      <c r="T39" s="20">
        <v>50</v>
      </c>
      <c r="U39" s="20">
        <v>60</v>
      </c>
      <c r="V39" s="20">
        <v>75</v>
      </c>
      <c r="W39" s="20">
        <v>20</v>
      </c>
      <c r="X39" s="20">
        <v>40</v>
      </c>
      <c r="Y39" s="20">
        <v>20</v>
      </c>
      <c r="Z39" s="20">
        <v>20</v>
      </c>
      <c r="AA39" s="20">
        <v>0</v>
      </c>
      <c r="AB39" s="20">
        <v>20</v>
      </c>
      <c r="AC39" s="20">
        <v>0</v>
      </c>
      <c r="AD39" s="20">
        <v>20</v>
      </c>
      <c r="AE39" s="20">
        <v>0</v>
      </c>
      <c r="AF39" s="20">
        <v>25</v>
      </c>
      <c r="AG39" s="20">
        <v>50</v>
      </c>
      <c r="AH39" s="20">
        <v>25</v>
      </c>
      <c r="AI39" s="20">
        <v>25</v>
      </c>
      <c r="AJ39" s="20">
        <v>25</v>
      </c>
      <c r="AK39" s="20">
        <v>2</v>
      </c>
      <c r="AL39" s="20">
        <v>3</v>
      </c>
      <c r="AM39" s="20">
        <v>2</v>
      </c>
      <c r="AN39" s="20">
        <v>1</v>
      </c>
      <c r="AO39" s="20">
        <v>5</v>
      </c>
      <c r="AP39" s="20">
        <v>5</v>
      </c>
      <c r="AQ39" s="20">
        <v>2</v>
      </c>
      <c r="AR39" s="20">
        <v>2</v>
      </c>
      <c r="AS39" s="20">
        <v>2</v>
      </c>
      <c r="AT39" s="20">
        <v>2</v>
      </c>
      <c r="AU39" s="20">
        <v>2</v>
      </c>
      <c r="AV39" s="20">
        <v>2</v>
      </c>
      <c r="AX39" s="20">
        <v>0</v>
      </c>
      <c r="AY39" s="20">
        <v>0</v>
      </c>
      <c r="AZ39" s="20">
        <v>50</v>
      </c>
      <c r="BA39" s="20">
        <v>0</v>
      </c>
      <c r="BB39" s="20">
        <v>50</v>
      </c>
      <c r="BC39" s="20">
        <v>50</v>
      </c>
      <c r="BD39" s="20">
        <v>50</v>
      </c>
      <c r="BE39" s="20">
        <v>50</v>
      </c>
      <c r="BF39" s="20">
        <v>50</v>
      </c>
      <c r="BG39" s="20">
        <v>100</v>
      </c>
      <c r="BH39" s="25">
        <f t="shared" si="0"/>
        <v>40</v>
      </c>
      <c r="BI39" s="20">
        <v>0</v>
      </c>
      <c r="BJ39" s="20">
        <v>0</v>
      </c>
      <c r="BK39" s="20">
        <v>0</v>
      </c>
      <c r="BL39" s="20">
        <v>0</v>
      </c>
      <c r="BM39" s="25">
        <f t="shared" si="1"/>
        <v>0</v>
      </c>
      <c r="BN39" s="20">
        <v>0</v>
      </c>
      <c r="BO39" s="20">
        <v>0</v>
      </c>
      <c r="BP39" s="20">
        <v>0</v>
      </c>
      <c r="BQ39" s="25">
        <f t="shared" si="2"/>
        <v>0</v>
      </c>
      <c r="BR39" s="8">
        <v>20</v>
      </c>
      <c r="BS39" s="8">
        <v>0</v>
      </c>
      <c r="BT39" s="8">
        <v>0</v>
      </c>
      <c r="BU39" s="8">
        <v>0</v>
      </c>
      <c r="BV39" s="27">
        <f t="shared" si="3"/>
        <v>5</v>
      </c>
      <c r="BW39" s="8">
        <v>40</v>
      </c>
      <c r="BX39" s="8">
        <v>20</v>
      </c>
      <c r="BY39" s="8">
        <v>20</v>
      </c>
      <c r="BZ39" s="8">
        <v>20</v>
      </c>
      <c r="CA39" s="8">
        <v>20</v>
      </c>
      <c r="CB39" s="27">
        <f t="shared" si="4"/>
        <v>24</v>
      </c>
      <c r="CC39" s="8">
        <v>50</v>
      </c>
      <c r="CD39" s="8">
        <v>25</v>
      </c>
      <c r="CE39" s="27">
        <f t="shared" si="5"/>
        <v>37.5</v>
      </c>
      <c r="CF39" s="8">
        <v>60</v>
      </c>
      <c r="CG39" s="8">
        <v>75</v>
      </c>
      <c r="CH39" s="27">
        <f t="shared" si="6"/>
        <v>67.5</v>
      </c>
      <c r="CI39" s="8">
        <v>75</v>
      </c>
      <c r="CJ39" s="8">
        <v>50</v>
      </c>
      <c r="CK39" s="8">
        <v>25</v>
      </c>
      <c r="CL39" s="8">
        <v>25</v>
      </c>
      <c r="CM39" s="8">
        <v>25</v>
      </c>
      <c r="CN39" s="27">
        <f t="shared" si="7"/>
        <v>40</v>
      </c>
      <c r="CO39" s="6">
        <f>AVERAGE(A39:AJ39)</f>
        <v>27.083333333333332</v>
      </c>
    </row>
    <row r="40" spans="1:93"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X40" s="20"/>
      <c r="AY40" s="20"/>
      <c r="AZ40" s="20"/>
      <c r="BA40" s="20"/>
      <c r="BB40" s="20"/>
      <c r="BC40" s="20"/>
      <c r="BD40" s="20"/>
      <c r="BE40" s="20"/>
      <c r="BF40" s="20"/>
      <c r="BG40" s="20"/>
      <c r="BH40" s="25"/>
      <c r="BI40" s="20"/>
      <c r="BJ40" s="20"/>
      <c r="BK40" s="20"/>
      <c r="BL40" s="20"/>
      <c r="BM40" s="25"/>
      <c r="BN40" s="20"/>
      <c r="BO40" s="20"/>
      <c r="BP40" s="20"/>
      <c r="BQ40" s="25"/>
      <c r="BR40" s="8"/>
      <c r="BS40" s="8"/>
      <c r="BT40" s="8"/>
      <c r="BU40" s="8"/>
      <c r="BV40" s="27"/>
      <c r="BW40" s="8"/>
      <c r="BX40" s="8"/>
      <c r="BY40" s="8"/>
      <c r="BZ40" s="8"/>
      <c r="CA40" s="8"/>
      <c r="CB40" s="27"/>
      <c r="CC40" s="8"/>
      <c r="CD40" s="8"/>
      <c r="CE40" s="27"/>
      <c r="CF40" s="8"/>
      <c r="CG40" s="8"/>
      <c r="CH40" s="27"/>
      <c r="CI40" s="8"/>
      <c r="CJ40" s="8"/>
      <c r="CK40" s="8"/>
      <c r="CL40" s="8"/>
      <c r="CM40" s="8"/>
      <c r="CN40" s="27"/>
      <c r="CO40" s="6"/>
    </row>
    <row r="41" spans="1:93"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X41" s="20"/>
      <c r="AY41" s="20"/>
      <c r="AZ41" s="20"/>
      <c r="BA41" s="20"/>
      <c r="BB41" s="20"/>
      <c r="BC41" s="20"/>
      <c r="BD41" s="20"/>
      <c r="BE41" s="20"/>
      <c r="BF41" s="20"/>
      <c r="BG41" s="20"/>
      <c r="BH41" s="25"/>
      <c r="BI41" s="20"/>
      <c r="BJ41" s="20"/>
      <c r="BK41" s="20"/>
      <c r="BL41" s="20"/>
      <c r="BM41" s="25"/>
      <c r="BN41" s="20"/>
      <c r="BO41" s="20"/>
      <c r="BP41" s="20"/>
      <c r="BQ41" s="25"/>
      <c r="BR41" s="8"/>
      <c r="BS41" s="8"/>
      <c r="BT41" s="8"/>
      <c r="BU41" s="8"/>
      <c r="BV41" s="27"/>
      <c r="BW41" s="8"/>
      <c r="BX41" s="8"/>
      <c r="BY41" s="8"/>
      <c r="BZ41" s="8"/>
      <c r="CA41" s="8"/>
      <c r="CB41" s="27"/>
      <c r="CC41" s="8"/>
      <c r="CD41" s="8"/>
      <c r="CE41" s="27"/>
      <c r="CF41" s="8"/>
      <c r="CG41" s="8"/>
      <c r="CH41" s="27"/>
      <c r="CI41" s="8"/>
      <c r="CJ41" s="8"/>
      <c r="CK41" s="8"/>
      <c r="CL41" s="8"/>
      <c r="CM41" s="8"/>
      <c r="CN41" s="27"/>
      <c r="CO41" s="6"/>
    </row>
    <row r="42" spans="1:93"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X42" s="20"/>
      <c r="AY42" s="20"/>
      <c r="AZ42" s="20"/>
      <c r="BA42" s="20"/>
      <c r="BB42" s="20"/>
      <c r="BC42" s="20"/>
      <c r="BD42" s="20"/>
      <c r="BE42" s="20"/>
      <c r="BF42" s="20"/>
      <c r="BG42" s="20"/>
      <c r="BH42" s="25"/>
      <c r="BI42" s="20"/>
      <c r="BJ42" s="20"/>
      <c r="BK42" s="20"/>
      <c r="BL42" s="20"/>
      <c r="BM42" s="25"/>
      <c r="BN42" s="20"/>
      <c r="BO42" s="20"/>
      <c r="BP42" s="20"/>
      <c r="BQ42" s="25"/>
      <c r="BR42" s="8"/>
      <c r="BS42" s="8"/>
      <c r="BT42" s="8"/>
      <c r="BU42" s="8"/>
      <c r="BV42" s="27"/>
      <c r="BW42" s="8"/>
      <c r="BX42" s="8"/>
      <c r="BY42" s="8"/>
      <c r="BZ42" s="8"/>
      <c r="CA42" s="8"/>
      <c r="CB42" s="27"/>
      <c r="CC42" s="8"/>
      <c r="CD42" s="8"/>
      <c r="CE42" s="27"/>
      <c r="CF42" s="8"/>
      <c r="CG42" s="8"/>
      <c r="CH42" s="27"/>
      <c r="CI42" s="8"/>
      <c r="CJ42" s="8"/>
      <c r="CK42" s="8"/>
      <c r="CL42" s="8"/>
      <c r="CM42" s="8"/>
      <c r="CN42" s="27"/>
      <c r="CO42" s="6"/>
    </row>
    <row r="43" spans="1:93"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X43" s="20"/>
      <c r="AY43" s="20"/>
      <c r="AZ43" s="20"/>
      <c r="BA43" s="20"/>
      <c r="BB43" s="20"/>
      <c r="BC43" s="20"/>
      <c r="BD43" s="20"/>
      <c r="BE43" s="20"/>
      <c r="BF43" s="20"/>
      <c r="BG43" s="20"/>
      <c r="BH43" s="25"/>
      <c r="BI43" s="20"/>
      <c r="BJ43" s="20"/>
      <c r="BK43" s="20"/>
      <c r="BL43" s="20"/>
      <c r="BM43" s="25"/>
      <c r="BN43" s="20"/>
      <c r="BO43" s="20"/>
      <c r="BP43" s="20"/>
      <c r="BQ43" s="25"/>
      <c r="BR43" s="8"/>
      <c r="BS43" s="8"/>
      <c r="BT43" s="8"/>
      <c r="BU43" s="8"/>
      <c r="BV43" s="27"/>
      <c r="BW43" s="8"/>
      <c r="BX43" s="8"/>
      <c r="BY43" s="8"/>
      <c r="BZ43" s="8"/>
      <c r="CA43" s="8"/>
      <c r="CB43" s="27"/>
      <c r="CC43" s="8"/>
      <c r="CD43" s="8"/>
      <c r="CE43" s="27"/>
      <c r="CF43" s="8"/>
      <c r="CG43" s="8"/>
      <c r="CH43" s="27"/>
      <c r="CI43" s="8"/>
      <c r="CJ43" s="8"/>
      <c r="CK43" s="8"/>
      <c r="CL43" s="8"/>
      <c r="CM43" s="8"/>
      <c r="CN43" s="27"/>
      <c r="CO43" s="6"/>
    </row>
    <row r="44" spans="1:93"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X44" s="20"/>
      <c r="AY44" s="20"/>
      <c r="AZ44" s="20"/>
      <c r="BA44" s="20"/>
      <c r="BB44" s="20"/>
      <c r="BC44" s="20"/>
      <c r="BD44" s="20"/>
      <c r="BE44" s="20"/>
      <c r="BF44" s="20"/>
      <c r="BG44" s="20"/>
      <c r="BH44" s="25"/>
      <c r="BI44" s="20"/>
      <c r="BJ44" s="20"/>
      <c r="BK44" s="20"/>
      <c r="BL44" s="20"/>
      <c r="BM44" s="25"/>
      <c r="BN44" s="20"/>
      <c r="BO44" s="20"/>
      <c r="BP44" s="20"/>
      <c r="BQ44" s="25"/>
      <c r="BR44" s="8"/>
      <c r="BS44" s="8"/>
      <c r="BT44" s="8"/>
      <c r="BU44" s="8"/>
      <c r="BV44" s="27"/>
      <c r="BW44" s="8"/>
      <c r="BX44" s="8"/>
      <c r="BY44" s="8"/>
      <c r="BZ44" s="8"/>
      <c r="CA44" s="8"/>
      <c r="CB44" s="27"/>
      <c r="CC44" s="8"/>
      <c r="CD44" s="8"/>
      <c r="CE44" s="27"/>
      <c r="CF44" s="8"/>
      <c r="CG44" s="8"/>
      <c r="CH44" s="27"/>
      <c r="CI44" s="8"/>
      <c r="CJ44" s="8"/>
      <c r="CK44" s="8"/>
      <c r="CL44" s="8"/>
      <c r="CM44" s="8"/>
      <c r="CN44" s="27"/>
      <c r="CO44" s="6"/>
    </row>
    <row r="45" spans="1:93" x14ac:dyDescent="0.2">
      <c r="A45" s="20">
        <v>50</v>
      </c>
      <c r="B45" s="20">
        <v>50</v>
      </c>
      <c r="C45" s="20"/>
      <c r="D45" s="20">
        <v>100</v>
      </c>
      <c r="E45" s="20">
        <v>100</v>
      </c>
      <c r="F45" s="20">
        <v>100</v>
      </c>
      <c r="G45" s="20">
        <v>100</v>
      </c>
      <c r="H45" s="20">
        <v>100</v>
      </c>
      <c r="I45" s="20">
        <v>100</v>
      </c>
      <c r="J45" s="20">
        <v>100</v>
      </c>
      <c r="K45" s="20">
        <v>100</v>
      </c>
      <c r="L45" s="20">
        <v>100</v>
      </c>
      <c r="M45" s="20">
        <v>100</v>
      </c>
      <c r="N45" s="20">
        <v>100</v>
      </c>
      <c r="O45" s="20">
        <v>100</v>
      </c>
      <c r="P45" s="20">
        <v>100</v>
      </c>
      <c r="Q45" s="20">
        <v>100</v>
      </c>
      <c r="R45" s="20">
        <v>100</v>
      </c>
      <c r="S45" s="20">
        <v>100</v>
      </c>
      <c r="T45" s="20">
        <v>100</v>
      </c>
      <c r="U45" s="20">
        <v>80</v>
      </c>
      <c r="V45" s="20">
        <v>50</v>
      </c>
      <c r="W45" s="20">
        <v>20</v>
      </c>
      <c r="X45" s="20">
        <v>60</v>
      </c>
      <c r="Y45" s="20">
        <v>60</v>
      </c>
      <c r="Z45" s="20">
        <v>20</v>
      </c>
      <c r="AA45" s="20">
        <v>20</v>
      </c>
      <c r="AB45" s="20">
        <v>60</v>
      </c>
      <c r="AC45" s="20">
        <v>60</v>
      </c>
      <c r="AD45" s="20">
        <v>40</v>
      </c>
      <c r="AE45" s="20">
        <v>40</v>
      </c>
      <c r="AF45" s="20">
        <v>100</v>
      </c>
      <c r="AG45" s="20">
        <v>75</v>
      </c>
      <c r="AH45" s="20">
        <v>50</v>
      </c>
      <c r="AI45" s="20">
        <v>75</v>
      </c>
      <c r="AJ45" s="20">
        <v>50</v>
      </c>
      <c r="AK45" s="20">
        <v>1</v>
      </c>
      <c r="AL45" s="20">
        <v>1</v>
      </c>
      <c r="AM45" s="20">
        <v>3</v>
      </c>
      <c r="AN45" s="20">
        <v>2</v>
      </c>
      <c r="AO45" s="20">
        <v>3</v>
      </c>
      <c r="AP45" s="20">
        <v>1</v>
      </c>
      <c r="AQ45" s="20">
        <v>2</v>
      </c>
      <c r="AR45" s="20">
        <v>2</v>
      </c>
      <c r="AS45" s="20">
        <v>2</v>
      </c>
      <c r="AT45" s="20">
        <v>2</v>
      </c>
      <c r="AU45" s="20">
        <v>2</v>
      </c>
      <c r="AV45" s="20">
        <v>2</v>
      </c>
      <c r="AX45" s="20"/>
      <c r="AY45" s="20">
        <v>100</v>
      </c>
      <c r="AZ45" s="20">
        <v>100</v>
      </c>
      <c r="BA45" s="20">
        <v>100</v>
      </c>
      <c r="BB45" s="20">
        <v>100</v>
      </c>
      <c r="BC45" s="20">
        <v>100</v>
      </c>
      <c r="BD45" s="20">
        <v>100</v>
      </c>
      <c r="BE45" s="20">
        <v>100</v>
      </c>
      <c r="BF45" s="20">
        <v>100</v>
      </c>
      <c r="BG45" s="20">
        <v>100</v>
      </c>
      <c r="BH45" s="25">
        <f t="shared" si="0"/>
        <v>100</v>
      </c>
      <c r="BI45" s="20">
        <v>100</v>
      </c>
      <c r="BJ45" s="20">
        <v>100</v>
      </c>
      <c r="BK45" s="20">
        <v>100</v>
      </c>
      <c r="BL45" s="20">
        <v>100</v>
      </c>
      <c r="BM45" s="25">
        <f t="shared" si="1"/>
        <v>100</v>
      </c>
      <c r="BN45" s="20">
        <v>100</v>
      </c>
      <c r="BO45" s="20">
        <v>100</v>
      </c>
      <c r="BP45" s="20">
        <v>100</v>
      </c>
      <c r="BQ45" s="25">
        <f t="shared" si="2"/>
        <v>100</v>
      </c>
      <c r="BR45" s="8">
        <v>20</v>
      </c>
      <c r="BS45" s="8">
        <v>20</v>
      </c>
      <c r="BT45" s="8">
        <v>60</v>
      </c>
      <c r="BU45" s="8">
        <v>40</v>
      </c>
      <c r="BV45" s="27">
        <f t="shared" si="3"/>
        <v>35</v>
      </c>
      <c r="BW45" s="8">
        <v>60</v>
      </c>
      <c r="BX45" s="8">
        <v>60</v>
      </c>
      <c r="BY45" s="8">
        <v>20</v>
      </c>
      <c r="BZ45" s="8">
        <v>60</v>
      </c>
      <c r="CA45" s="8">
        <v>40</v>
      </c>
      <c r="CB45" s="27">
        <f t="shared" si="4"/>
        <v>48</v>
      </c>
      <c r="CC45" s="8">
        <v>100</v>
      </c>
      <c r="CD45" s="8">
        <v>100</v>
      </c>
      <c r="CE45" s="27">
        <f t="shared" si="5"/>
        <v>100</v>
      </c>
      <c r="CF45" s="8">
        <v>80</v>
      </c>
      <c r="CG45" s="8">
        <v>50</v>
      </c>
      <c r="CH45" s="27">
        <f t="shared" si="6"/>
        <v>65</v>
      </c>
      <c r="CI45" s="8">
        <v>50</v>
      </c>
      <c r="CJ45" s="8">
        <v>75</v>
      </c>
      <c r="CK45" s="8">
        <v>50</v>
      </c>
      <c r="CL45" s="8">
        <v>75</v>
      </c>
      <c r="CM45" s="8">
        <v>50</v>
      </c>
      <c r="CN45" s="27">
        <f t="shared" si="7"/>
        <v>60</v>
      </c>
      <c r="CO45" s="6">
        <f t="shared" ref="CO45:CO62" si="9">AVERAGE(A45:AJ45)</f>
        <v>76</v>
      </c>
    </row>
    <row r="46" spans="1:93" x14ac:dyDescent="0.2">
      <c r="A46" s="20">
        <v>100</v>
      </c>
      <c r="B46" s="20">
        <v>50</v>
      </c>
      <c r="C46" s="20">
        <v>100</v>
      </c>
      <c r="D46" s="20">
        <v>100</v>
      </c>
      <c r="E46" s="20">
        <v>100</v>
      </c>
      <c r="F46" s="20">
        <v>100</v>
      </c>
      <c r="G46" s="20">
        <v>100</v>
      </c>
      <c r="H46" s="20">
        <v>100</v>
      </c>
      <c r="I46" s="20">
        <v>100</v>
      </c>
      <c r="J46" s="20">
        <v>100</v>
      </c>
      <c r="K46" s="20">
        <v>100</v>
      </c>
      <c r="L46" s="20">
        <v>100</v>
      </c>
      <c r="M46" s="20">
        <v>100</v>
      </c>
      <c r="N46" s="20">
        <v>100</v>
      </c>
      <c r="O46" s="20">
        <v>100</v>
      </c>
      <c r="P46" s="20">
        <v>100</v>
      </c>
      <c r="Q46" s="20">
        <v>100</v>
      </c>
      <c r="R46" s="20">
        <v>100</v>
      </c>
      <c r="S46" s="20">
        <v>100</v>
      </c>
      <c r="T46" s="20">
        <v>100</v>
      </c>
      <c r="U46" s="20">
        <v>100</v>
      </c>
      <c r="V46" s="20">
        <v>100</v>
      </c>
      <c r="W46" s="20">
        <v>100</v>
      </c>
      <c r="X46" s="20">
        <v>80</v>
      </c>
      <c r="Y46" s="20">
        <v>100</v>
      </c>
      <c r="Z46" s="20">
        <v>80</v>
      </c>
      <c r="AA46" s="20">
        <v>80</v>
      </c>
      <c r="AB46" s="20">
        <v>100</v>
      </c>
      <c r="AC46" s="20">
        <v>80</v>
      </c>
      <c r="AD46" s="20">
        <v>80</v>
      </c>
      <c r="AE46" s="20">
        <v>80</v>
      </c>
      <c r="AF46" s="20">
        <v>100</v>
      </c>
      <c r="AG46" s="20">
        <v>100</v>
      </c>
      <c r="AH46" s="20">
        <v>100</v>
      </c>
      <c r="AI46" s="20">
        <v>75</v>
      </c>
      <c r="AJ46" s="20">
        <v>100</v>
      </c>
      <c r="AK46" s="20">
        <v>1</v>
      </c>
      <c r="AL46" s="20">
        <v>1</v>
      </c>
      <c r="AM46" s="20">
        <v>3</v>
      </c>
      <c r="AN46" s="20">
        <v>2</v>
      </c>
      <c r="AO46" s="20">
        <v>2</v>
      </c>
      <c r="AP46" s="20">
        <v>1</v>
      </c>
      <c r="AQ46" s="20">
        <v>1</v>
      </c>
      <c r="AR46" s="20">
        <v>2</v>
      </c>
      <c r="AS46" s="20">
        <v>2</v>
      </c>
      <c r="AT46" s="20">
        <v>2</v>
      </c>
      <c r="AU46" s="20">
        <v>2</v>
      </c>
      <c r="AV46" s="20">
        <v>2</v>
      </c>
      <c r="AX46" s="20">
        <v>100</v>
      </c>
      <c r="AY46" s="20">
        <v>100</v>
      </c>
      <c r="AZ46" s="20">
        <v>100</v>
      </c>
      <c r="BA46" s="20">
        <v>100</v>
      </c>
      <c r="BB46" s="20">
        <v>100</v>
      </c>
      <c r="BC46" s="20">
        <v>100</v>
      </c>
      <c r="BD46" s="20">
        <v>100</v>
      </c>
      <c r="BE46" s="20">
        <v>100</v>
      </c>
      <c r="BF46" s="20">
        <v>100</v>
      </c>
      <c r="BG46" s="20">
        <v>100</v>
      </c>
      <c r="BH46" s="25">
        <f t="shared" si="0"/>
        <v>100</v>
      </c>
      <c r="BI46" s="20">
        <v>100</v>
      </c>
      <c r="BJ46" s="20">
        <v>100</v>
      </c>
      <c r="BK46" s="20">
        <v>100</v>
      </c>
      <c r="BL46" s="20">
        <v>100</v>
      </c>
      <c r="BM46" s="25">
        <f t="shared" si="1"/>
        <v>100</v>
      </c>
      <c r="BN46" s="20">
        <v>100</v>
      </c>
      <c r="BO46" s="20">
        <v>100</v>
      </c>
      <c r="BP46" s="20">
        <v>100</v>
      </c>
      <c r="BQ46" s="25">
        <f t="shared" si="2"/>
        <v>100</v>
      </c>
      <c r="BR46" s="8">
        <v>100</v>
      </c>
      <c r="BS46" s="8">
        <v>80</v>
      </c>
      <c r="BT46" s="8">
        <v>80</v>
      </c>
      <c r="BU46" s="8">
        <v>80</v>
      </c>
      <c r="BV46" s="27">
        <f t="shared" si="3"/>
        <v>85</v>
      </c>
      <c r="BW46" s="8">
        <v>80</v>
      </c>
      <c r="BX46" s="8">
        <v>100</v>
      </c>
      <c r="BY46" s="8">
        <v>80</v>
      </c>
      <c r="BZ46" s="8">
        <v>100</v>
      </c>
      <c r="CA46" s="8">
        <v>80</v>
      </c>
      <c r="CB46" s="27">
        <f t="shared" si="4"/>
        <v>88</v>
      </c>
      <c r="CC46" s="8">
        <v>100</v>
      </c>
      <c r="CD46" s="8">
        <v>100</v>
      </c>
      <c r="CE46" s="27">
        <f t="shared" si="5"/>
        <v>100</v>
      </c>
      <c r="CF46" s="8">
        <v>100</v>
      </c>
      <c r="CG46" s="8">
        <v>100</v>
      </c>
      <c r="CH46" s="27">
        <f t="shared" si="6"/>
        <v>100</v>
      </c>
      <c r="CI46" s="8">
        <v>100</v>
      </c>
      <c r="CJ46" s="8">
        <v>100</v>
      </c>
      <c r="CK46" s="8">
        <v>100</v>
      </c>
      <c r="CL46" s="8">
        <v>75</v>
      </c>
      <c r="CM46" s="8">
        <v>100</v>
      </c>
      <c r="CN46" s="27">
        <f t="shared" si="7"/>
        <v>95</v>
      </c>
      <c r="CO46" s="6">
        <f t="shared" si="9"/>
        <v>94.583333333333329</v>
      </c>
    </row>
    <row r="47" spans="1:93" x14ac:dyDescent="0.2">
      <c r="A47" s="20">
        <v>50</v>
      </c>
      <c r="B47" s="20">
        <v>75</v>
      </c>
      <c r="C47" s="20">
        <v>50</v>
      </c>
      <c r="D47" s="20">
        <v>100</v>
      </c>
      <c r="E47" s="20">
        <v>50</v>
      </c>
      <c r="F47" s="20">
        <v>100</v>
      </c>
      <c r="G47" s="20">
        <v>100</v>
      </c>
      <c r="H47" s="20">
        <v>100</v>
      </c>
      <c r="I47" s="20">
        <v>100</v>
      </c>
      <c r="J47" s="20">
        <v>100</v>
      </c>
      <c r="K47" s="20">
        <v>100</v>
      </c>
      <c r="L47" s="20">
        <v>100</v>
      </c>
      <c r="M47" s="20">
        <v>100</v>
      </c>
      <c r="N47" s="20">
        <v>0</v>
      </c>
      <c r="O47" s="20">
        <v>100</v>
      </c>
      <c r="P47" s="20">
        <v>0</v>
      </c>
      <c r="Q47" s="20">
        <v>100</v>
      </c>
      <c r="R47" s="20">
        <v>0</v>
      </c>
      <c r="S47" s="20">
        <v>0</v>
      </c>
      <c r="T47" s="20">
        <v>75</v>
      </c>
      <c r="U47" s="20">
        <v>60</v>
      </c>
      <c r="V47" s="20">
        <v>75</v>
      </c>
      <c r="W47" s="20">
        <v>40</v>
      </c>
      <c r="X47" s="20">
        <v>60</v>
      </c>
      <c r="Y47" s="20">
        <v>80</v>
      </c>
      <c r="Z47" s="20">
        <v>20</v>
      </c>
      <c r="AA47" s="20">
        <v>20</v>
      </c>
      <c r="AB47" s="20">
        <v>80</v>
      </c>
      <c r="AC47" s="20">
        <v>40</v>
      </c>
      <c r="AD47" s="20">
        <v>40</v>
      </c>
      <c r="AE47" s="20">
        <v>40</v>
      </c>
      <c r="AF47" s="20">
        <v>50</v>
      </c>
      <c r="AG47" s="20">
        <v>75</v>
      </c>
      <c r="AH47" s="20">
        <v>25</v>
      </c>
      <c r="AI47" s="20">
        <v>25</v>
      </c>
      <c r="AJ47" s="20">
        <v>25</v>
      </c>
      <c r="AK47" s="20">
        <v>2</v>
      </c>
      <c r="AL47" s="20">
        <v>2</v>
      </c>
      <c r="AM47" s="20">
        <v>2</v>
      </c>
      <c r="AN47" s="20">
        <v>3</v>
      </c>
      <c r="AO47" s="20">
        <v>3</v>
      </c>
      <c r="AP47" s="20">
        <v>4</v>
      </c>
      <c r="AQ47" s="20">
        <v>2</v>
      </c>
      <c r="AR47" s="20">
        <v>2</v>
      </c>
      <c r="AS47" s="20">
        <v>1</v>
      </c>
      <c r="AT47" s="20">
        <v>2</v>
      </c>
      <c r="AU47" s="20">
        <v>2</v>
      </c>
      <c r="AV47" s="20">
        <v>2</v>
      </c>
      <c r="AX47" s="20">
        <v>50</v>
      </c>
      <c r="AY47" s="20">
        <v>100</v>
      </c>
      <c r="AZ47" s="20">
        <v>50</v>
      </c>
      <c r="BA47" s="20">
        <v>100</v>
      </c>
      <c r="BB47" s="20">
        <v>100</v>
      </c>
      <c r="BC47" s="20">
        <v>100</v>
      </c>
      <c r="BD47" s="20">
        <v>100</v>
      </c>
      <c r="BE47" s="20">
        <v>100</v>
      </c>
      <c r="BF47" s="20">
        <v>100</v>
      </c>
      <c r="BG47" s="20">
        <v>100</v>
      </c>
      <c r="BH47" s="25">
        <f t="shared" si="0"/>
        <v>90</v>
      </c>
      <c r="BI47" s="20">
        <v>100</v>
      </c>
      <c r="BJ47" s="20">
        <v>0</v>
      </c>
      <c r="BK47" s="20">
        <v>100</v>
      </c>
      <c r="BL47" s="20">
        <v>0</v>
      </c>
      <c r="BM47" s="25">
        <f t="shared" si="1"/>
        <v>50</v>
      </c>
      <c r="BN47" s="20">
        <v>100</v>
      </c>
      <c r="BO47" s="20">
        <v>0</v>
      </c>
      <c r="BP47" s="20">
        <v>0</v>
      </c>
      <c r="BQ47" s="25">
        <f t="shared" si="2"/>
        <v>33.333333333333336</v>
      </c>
      <c r="BR47" s="8">
        <v>40</v>
      </c>
      <c r="BS47" s="8">
        <v>20</v>
      </c>
      <c r="BT47" s="8">
        <v>40</v>
      </c>
      <c r="BU47" s="8">
        <v>40</v>
      </c>
      <c r="BV47" s="27">
        <f t="shared" si="3"/>
        <v>35</v>
      </c>
      <c r="BW47" s="8">
        <v>60</v>
      </c>
      <c r="BX47" s="8">
        <v>80</v>
      </c>
      <c r="BY47" s="8">
        <v>20</v>
      </c>
      <c r="BZ47" s="8">
        <v>80</v>
      </c>
      <c r="CA47" s="8">
        <v>40</v>
      </c>
      <c r="CB47" s="27">
        <f t="shared" si="4"/>
        <v>56</v>
      </c>
      <c r="CC47" s="8">
        <v>75</v>
      </c>
      <c r="CD47" s="8">
        <v>50</v>
      </c>
      <c r="CE47" s="27">
        <f t="shared" si="5"/>
        <v>62.5</v>
      </c>
      <c r="CF47" s="8">
        <v>60</v>
      </c>
      <c r="CG47" s="8">
        <v>75</v>
      </c>
      <c r="CH47" s="27">
        <f t="shared" si="6"/>
        <v>67.5</v>
      </c>
      <c r="CI47" s="8">
        <v>50</v>
      </c>
      <c r="CJ47" s="8">
        <v>75</v>
      </c>
      <c r="CK47" s="8">
        <v>25</v>
      </c>
      <c r="CL47" s="8">
        <v>25</v>
      </c>
      <c r="CM47" s="8">
        <v>25</v>
      </c>
      <c r="CN47" s="27">
        <f t="shared" si="7"/>
        <v>40</v>
      </c>
      <c r="CO47" s="6">
        <f t="shared" si="9"/>
        <v>59.861111111111114</v>
      </c>
    </row>
    <row r="48" spans="1:93" x14ac:dyDescent="0.2">
      <c r="A48" s="20">
        <v>75</v>
      </c>
      <c r="B48" s="20">
        <v>25</v>
      </c>
      <c r="C48" s="20">
        <v>50</v>
      </c>
      <c r="D48" s="20">
        <v>100</v>
      </c>
      <c r="E48" s="20">
        <v>100</v>
      </c>
      <c r="F48" s="20">
        <v>100</v>
      </c>
      <c r="G48" s="20">
        <v>100</v>
      </c>
      <c r="H48" s="20">
        <v>100</v>
      </c>
      <c r="I48" s="20">
        <v>100</v>
      </c>
      <c r="J48" s="20">
        <v>100</v>
      </c>
      <c r="K48" s="20">
        <v>100</v>
      </c>
      <c r="L48" s="20">
        <v>100</v>
      </c>
      <c r="M48" s="20">
        <v>0</v>
      </c>
      <c r="N48" s="20">
        <v>0</v>
      </c>
      <c r="O48" s="20">
        <v>100</v>
      </c>
      <c r="P48" s="20">
        <v>100</v>
      </c>
      <c r="Q48" s="20">
        <v>100</v>
      </c>
      <c r="R48" s="20">
        <v>100</v>
      </c>
      <c r="S48" s="20">
        <v>100</v>
      </c>
      <c r="T48" s="20">
        <v>75</v>
      </c>
      <c r="U48" s="20">
        <v>80</v>
      </c>
      <c r="V48" s="20">
        <v>100</v>
      </c>
      <c r="W48" s="20">
        <v>80</v>
      </c>
      <c r="X48" s="20">
        <v>60</v>
      </c>
      <c r="Y48" s="20">
        <v>100</v>
      </c>
      <c r="Z48" s="20">
        <v>60</v>
      </c>
      <c r="AA48" s="20">
        <v>20</v>
      </c>
      <c r="AB48" s="20">
        <v>100</v>
      </c>
      <c r="AC48" s="20">
        <v>40</v>
      </c>
      <c r="AD48" s="20">
        <v>80</v>
      </c>
      <c r="AE48" s="20">
        <v>40</v>
      </c>
      <c r="AF48" s="20">
        <v>75</v>
      </c>
      <c r="AG48" s="20">
        <v>25</v>
      </c>
      <c r="AH48" s="20">
        <v>100</v>
      </c>
      <c r="AI48" s="20">
        <v>25</v>
      </c>
      <c r="AJ48" s="20">
        <v>75</v>
      </c>
      <c r="AK48" s="20">
        <v>2</v>
      </c>
      <c r="AL48" s="20">
        <v>2</v>
      </c>
      <c r="AM48" s="20">
        <v>2</v>
      </c>
      <c r="AN48" s="20"/>
      <c r="AO48" s="20">
        <v>4</v>
      </c>
      <c r="AP48" s="20">
        <v>3</v>
      </c>
      <c r="AQ48" s="20">
        <v>2</v>
      </c>
      <c r="AR48" s="20">
        <v>2</v>
      </c>
      <c r="AS48" s="20">
        <v>2</v>
      </c>
      <c r="AT48" s="20">
        <v>2</v>
      </c>
      <c r="AU48" s="20">
        <v>2</v>
      </c>
      <c r="AV48" s="20">
        <v>2</v>
      </c>
      <c r="AX48" s="20">
        <v>50</v>
      </c>
      <c r="AY48" s="20">
        <v>100</v>
      </c>
      <c r="AZ48" s="20">
        <v>100</v>
      </c>
      <c r="BA48" s="20">
        <v>100</v>
      </c>
      <c r="BB48" s="20">
        <v>100</v>
      </c>
      <c r="BC48" s="20">
        <v>100</v>
      </c>
      <c r="BD48" s="20">
        <v>100</v>
      </c>
      <c r="BE48" s="20">
        <v>100</v>
      </c>
      <c r="BF48" s="20">
        <v>100</v>
      </c>
      <c r="BG48" s="20">
        <v>100</v>
      </c>
      <c r="BH48" s="25">
        <f t="shared" si="0"/>
        <v>95</v>
      </c>
      <c r="BI48" s="20">
        <v>0</v>
      </c>
      <c r="BJ48" s="20">
        <v>0</v>
      </c>
      <c r="BK48" s="20">
        <v>100</v>
      </c>
      <c r="BL48" s="20">
        <v>100</v>
      </c>
      <c r="BM48" s="25">
        <f t="shared" si="1"/>
        <v>50</v>
      </c>
      <c r="BN48" s="20">
        <v>100</v>
      </c>
      <c r="BO48" s="20">
        <v>100</v>
      </c>
      <c r="BP48" s="20">
        <v>100</v>
      </c>
      <c r="BQ48" s="25">
        <f t="shared" si="2"/>
        <v>100</v>
      </c>
      <c r="BR48" s="8">
        <v>80</v>
      </c>
      <c r="BS48" s="8">
        <v>20</v>
      </c>
      <c r="BT48" s="8">
        <v>40</v>
      </c>
      <c r="BU48" s="8">
        <v>40</v>
      </c>
      <c r="BV48" s="27">
        <f t="shared" si="3"/>
        <v>45</v>
      </c>
      <c r="BW48" s="8">
        <v>60</v>
      </c>
      <c r="BX48" s="8">
        <v>100</v>
      </c>
      <c r="BY48" s="8">
        <v>60</v>
      </c>
      <c r="BZ48" s="8">
        <v>100</v>
      </c>
      <c r="CA48" s="8">
        <v>80</v>
      </c>
      <c r="CB48" s="27">
        <f t="shared" si="4"/>
        <v>80</v>
      </c>
      <c r="CC48" s="8">
        <v>75</v>
      </c>
      <c r="CD48" s="8">
        <v>75</v>
      </c>
      <c r="CE48" s="27">
        <f t="shared" si="5"/>
        <v>75</v>
      </c>
      <c r="CF48" s="8">
        <v>80</v>
      </c>
      <c r="CG48" s="8">
        <v>100</v>
      </c>
      <c r="CH48" s="27">
        <f t="shared" si="6"/>
        <v>90</v>
      </c>
      <c r="CI48" s="8">
        <v>75</v>
      </c>
      <c r="CJ48" s="8">
        <v>25</v>
      </c>
      <c r="CK48" s="8">
        <v>100</v>
      </c>
      <c r="CL48" s="8">
        <v>25</v>
      </c>
      <c r="CM48" s="8">
        <v>75</v>
      </c>
      <c r="CN48" s="27">
        <f t="shared" si="7"/>
        <v>60</v>
      </c>
      <c r="CO48" s="6">
        <f t="shared" si="9"/>
        <v>74.583333333333329</v>
      </c>
    </row>
    <row r="49" spans="1:93" x14ac:dyDescent="0.2">
      <c r="A49" s="20">
        <v>25</v>
      </c>
      <c r="B49" s="20">
        <v>50</v>
      </c>
      <c r="C49" s="20">
        <v>0</v>
      </c>
      <c r="D49" s="20">
        <v>50</v>
      </c>
      <c r="E49" s="20">
        <v>50</v>
      </c>
      <c r="F49" s="20">
        <v>50</v>
      </c>
      <c r="G49" s="20">
        <v>100</v>
      </c>
      <c r="H49" s="20">
        <v>100</v>
      </c>
      <c r="I49" s="20">
        <v>100</v>
      </c>
      <c r="J49" s="20">
        <v>50</v>
      </c>
      <c r="K49" s="20">
        <v>100</v>
      </c>
      <c r="L49" s="20">
        <v>100</v>
      </c>
      <c r="M49" s="20">
        <v>100</v>
      </c>
      <c r="N49" s="20">
        <v>100</v>
      </c>
      <c r="O49" s="20">
        <v>100</v>
      </c>
      <c r="P49" s="20">
        <v>100</v>
      </c>
      <c r="Q49" s="20"/>
      <c r="R49" s="20"/>
      <c r="S49" s="20"/>
      <c r="T49" s="20">
        <v>75</v>
      </c>
      <c r="U49" s="20">
        <v>60</v>
      </c>
      <c r="V49" s="20">
        <v>75</v>
      </c>
      <c r="W49" s="20">
        <v>40</v>
      </c>
      <c r="X49" s="20">
        <v>80</v>
      </c>
      <c r="Y49" s="20">
        <v>80</v>
      </c>
      <c r="Z49" s="20">
        <v>40</v>
      </c>
      <c r="AA49" s="20">
        <v>40</v>
      </c>
      <c r="AB49" s="20">
        <v>80</v>
      </c>
      <c r="AC49" s="20">
        <v>60</v>
      </c>
      <c r="AD49" s="20">
        <v>60</v>
      </c>
      <c r="AE49" s="20">
        <v>60</v>
      </c>
      <c r="AF49" s="20">
        <v>100</v>
      </c>
      <c r="AG49" s="20">
        <v>50</v>
      </c>
      <c r="AH49" s="20">
        <v>25</v>
      </c>
      <c r="AI49" s="20">
        <v>50</v>
      </c>
      <c r="AJ49" s="20">
        <v>0</v>
      </c>
      <c r="AK49" s="20"/>
      <c r="AL49" s="20"/>
      <c r="AM49" s="20"/>
      <c r="AN49" s="20"/>
      <c r="AO49" s="20"/>
      <c r="AP49" s="20"/>
      <c r="AQ49" s="20"/>
      <c r="AR49" s="20"/>
      <c r="AS49" s="20"/>
      <c r="AT49" s="20"/>
      <c r="AU49" s="20"/>
      <c r="AV49" s="20"/>
      <c r="AX49" s="20">
        <v>0</v>
      </c>
      <c r="AY49" s="20">
        <v>50</v>
      </c>
      <c r="AZ49" s="20">
        <v>50</v>
      </c>
      <c r="BA49" s="20">
        <v>50</v>
      </c>
      <c r="BB49" s="20">
        <v>100</v>
      </c>
      <c r="BC49" s="20">
        <v>100</v>
      </c>
      <c r="BD49" s="20">
        <v>100</v>
      </c>
      <c r="BE49" s="20">
        <v>50</v>
      </c>
      <c r="BF49" s="20">
        <v>100</v>
      </c>
      <c r="BG49" s="20">
        <v>100</v>
      </c>
      <c r="BH49" s="25">
        <f t="shared" si="0"/>
        <v>70</v>
      </c>
      <c r="BI49" s="20">
        <v>100</v>
      </c>
      <c r="BJ49" s="20">
        <v>100</v>
      </c>
      <c r="BK49" s="20">
        <v>100</v>
      </c>
      <c r="BL49" s="20">
        <v>100</v>
      </c>
      <c r="BM49" s="25">
        <f t="shared" si="1"/>
        <v>100</v>
      </c>
      <c r="BN49" s="20"/>
      <c r="BO49" s="20"/>
      <c r="BP49" s="20"/>
      <c r="BQ49" s="25"/>
      <c r="BR49" s="8">
        <v>40</v>
      </c>
      <c r="BS49" s="8">
        <v>40</v>
      </c>
      <c r="BT49" s="8">
        <v>60</v>
      </c>
      <c r="BU49" s="8">
        <v>60</v>
      </c>
      <c r="BV49" s="27">
        <f t="shared" si="3"/>
        <v>50</v>
      </c>
      <c r="BW49" s="8">
        <v>80</v>
      </c>
      <c r="BX49" s="8">
        <v>80</v>
      </c>
      <c r="BY49" s="8">
        <v>40</v>
      </c>
      <c r="BZ49" s="8">
        <v>80</v>
      </c>
      <c r="CA49" s="8">
        <v>60</v>
      </c>
      <c r="CB49" s="27">
        <f t="shared" si="4"/>
        <v>68</v>
      </c>
      <c r="CC49" s="8">
        <v>75</v>
      </c>
      <c r="CD49" s="8">
        <v>100</v>
      </c>
      <c r="CE49" s="27">
        <f t="shared" si="5"/>
        <v>87.5</v>
      </c>
      <c r="CF49" s="8">
        <v>60</v>
      </c>
      <c r="CG49" s="8">
        <v>75</v>
      </c>
      <c r="CH49" s="27">
        <f t="shared" si="6"/>
        <v>67.5</v>
      </c>
      <c r="CI49" s="8">
        <v>25</v>
      </c>
      <c r="CJ49" s="8">
        <v>50</v>
      </c>
      <c r="CK49" s="8">
        <v>25</v>
      </c>
      <c r="CL49" s="8">
        <v>50</v>
      </c>
      <c r="CM49" s="8">
        <v>0</v>
      </c>
      <c r="CN49" s="27">
        <f t="shared" si="7"/>
        <v>30</v>
      </c>
      <c r="CO49" s="6">
        <f t="shared" si="9"/>
        <v>65.151515151515156</v>
      </c>
    </row>
    <row r="50" spans="1:93" x14ac:dyDescent="0.2">
      <c r="A50" s="20">
        <v>0</v>
      </c>
      <c r="B50" s="20">
        <v>0</v>
      </c>
      <c r="C50" s="20">
        <v>0</v>
      </c>
      <c r="D50" s="20">
        <v>0</v>
      </c>
      <c r="E50" s="20">
        <v>0</v>
      </c>
      <c r="F50" s="20">
        <v>0</v>
      </c>
      <c r="G50" s="20">
        <v>0</v>
      </c>
      <c r="H50" s="20">
        <v>0</v>
      </c>
      <c r="I50" s="20">
        <v>0</v>
      </c>
      <c r="J50" s="20">
        <v>0</v>
      </c>
      <c r="K50" s="20">
        <v>0</v>
      </c>
      <c r="L50" s="20">
        <v>50</v>
      </c>
      <c r="M50" s="20">
        <v>0</v>
      </c>
      <c r="N50" s="20">
        <v>0</v>
      </c>
      <c r="O50" s="20">
        <v>0</v>
      </c>
      <c r="P50" s="20">
        <v>0</v>
      </c>
      <c r="Q50" s="20">
        <v>0</v>
      </c>
      <c r="R50" s="20">
        <v>0</v>
      </c>
      <c r="S50" s="20">
        <v>0</v>
      </c>
      <c r="T50" s="20">
        <v>25</v>
      </c>
      <c r="U50" s="20">
        <v>20</v>
      </c>
      <c r="V50" s="20">
        <v>25</v>
      </c>
      <c r="W50" s="20">
        <v>100</v>
      </c>
      <c r="X50" s="20">
        <v>0</v>
      </c>
      <c r="Y50" s="20">
        <v>0</v>
      </c>
      <c r="Z50" s="20">
        <v>0</v>
      </c>
      <c r="AA50" s="20">
        <v>0</v>
      </c>
      <c r="AB50" s="20">
        <v>0</v>
      </c>
      <c r="AC50" s="20">
        <v>0</v>
      </c>
      <c r="AD50" s="20">
        <v>20</v>
      </c>
      <c r="AE50" s="20">
        <v>0</v>
      </c>
      <c r="AF50" s="20">
        <v>0</v>
      </c>
      <c r="AG50" s="20">
        <v>0</v>
      </c>
      <c r="AH50" s="20">
        <v>0</v>
      </c>
      <c r="AI50" s="20">
        <v>25</v>
      </c>
      <c r="AJ50" s="20">
        <v>0</v>
      </c>
      <c r="AK50" s="20">
        <v>1</v>
      </c>
      <c r="AL50" s="20">
        <v>1</v>
      </c>
      <c r="AM50" s="20">
        <v>3</v>
      </c>
      <c r="AN50" s="20">
        <v>3</v>
      </c>
      <c r="AO50" s="20">
        <v>5</v>
      </c>
      <c r="AP50" s="20">
        <v>5</v>
      </c>
      <c r="AQ50" s="20">
        <v>2</v>
      </c>
      <c r="AR50" s="20">
        <v>1</v>
      </c>
      <c r="AS50" s="20">
        <v>2</v>
      </c>
      <c r="AT50" s="20">
        <v>2</v>
      </c>
      <c r="AU50" s="20">
        <v>2</v>
      </c>
      <c r="AV50" s="20">
        <v>2</v>
      </c>
      <c r="AX50" s="20">
        <v>0</v>
      </c>
      <c r="AY50" s="20">
        <v>0</v>
      </c>
      <c r="AZ50" s="20">
        <v>0</v>
      </c>
      <c r="BA50" s="20">
        <v>0</v>
      </c>
      <c r="BB50" s="20">
        <v>0</v>
      </c>
      <c r="BC50" s="20">
        <v>0</v>
      </c>
      <c r="BD50" s="20">
        <v>0</v>
      </c>
      <c r="BE50" s="20">
        <v>0</v>
      </c>
      <c r="BF50" s="20">
        <v>0</v>
      </c>
      <c r="BG50" s="20">
        <v>50</v>
      </c>
      <c r="BH50" s="25">
        <f t="shared" si="0"/>
        <v>5</v>
      </c>
      <c r="BI50" s="20">
        <v>0</v>
      </c>
      <c r="BJ50" s="20">
        <v>0</v>
      </c>
      <c r="BK50" s="20">
        <v>0</v>
      </c>
      <c r="BL50" s="20">
        <v>0</v>
      </c>
      <c r="BM50" s="25">
        <f t="shared" si="1"/>
        <v>0</v>
      </c>
      <c r="BN50" s="20">
        <v>0</v>
      </c>
      <c r="BO50" s="20">
        <v>0</v>
      </c>
      <c r="BP50" s="20">
        <v>0</v>
      </c>
      <c r="BQ50" s="25">
        <f t="shared" si="2"/>
        <v>0</v>
      </c>
      <c r="BR50" s="8">
        <v>100</v>
      </c>
      <c r="BS50" s="8">
        <v>0</v>
      </c>
      <c r="BT50" s="8">
        <v>0</v>
      </c>
      <c r="BU50" s="8">
        <v>0</v>
      </c>
      <c r="BV50" s="27">
        <f t="shared" si="3"/>
        <v>25</v>
      </c>
      <c r="BW50" s="8">
        <v>0</v>
      </c>
      <c r="BX50" s="8">
        <v>0</v>
      </c>
      <c r="BY50" s="8">
        <v>0</v>
      </c>
      <c r="BZ50" s="8">
        <v>0</v>
      </c>
      <c r="CA50" s="8">
        <v>20</v>
      </c>
      <c r="CB50" s="27">
        <f t="shared" si="4"/>
        <v>4</v>
      </c>
      <c r="CC50" s="8">
        <v>25</v>
      </c>
      <c r="CD50" s="8">
        <v>0</v>
      </c>
      <c r="CE50" s="27">
        <f t="shared" si="5"/>
        <v>12.5</v>
      </c>
      <c r="CF50" s="8">
        <v>20</v>
      </c>
      <c r="CG50" s="8">
        <v>25</v>
      </c>
      <c r="CH50" s="27">
        <f t="shared" si="6"/>
        <v>22.5</v>
      </c>
      <c r="CI50" s="8">
        <v>0</v>
      </c>
      <c r="CJ50" s="8">
        <v>0</v>
      </c>
      <c r="CK50" s="8">
        <v>0</v>
      </c>
      <c r="CL50" s="8">
        <v>25</v>
      </c>
      <c r="CM50" s="8">
        <v>0</v>
      </c>
      <c r="CN50" s="27">
        <f t="shared" si="7"/>
        <v>5</v>
      </c>
      <c r="CO50" s="6">
        <f t="shared" si="9"/>
        <v>7.3611111111111107</v>
      </c>
    </row>
    <row r="51" spans="1:93" x14ac:dyDescent="0.2">
      <c r="A51" s="20">
        <v>0</v>
      </c>
      <c r="B51" s="20">
        <v>75</v>
      </c>
      <c r="C51" s="20">
        <v>0</v>
      </c>
      <c r="D51" s="20">
        <v>50</v>
      </c>
      <c r="E51" s="20">
        <v>0</v>
      </c>
      <c r="F51" s="20">
        <v>50</v>
      </c>
      <c r="G51" s="20">
        <v>100</v>
      </c>
      <c r="H51" s="20">
        <v>50</v>
      </c>
      <c r="I51" s="20">
        <v>50</v>
      </c>
      <c r="J51" s="20">
        <v>100</v>
      </c>
      <c r="K51" s="20">
        <v>100</v>
      </c>
      <c r="L51" s="20">
        <v>50</v>
      </c>
      <c r="M51" s="20">
        <v>0</v>
      </c>
      <c r="N51" s="20">
        <v>0</v>
      </c>
      <c r="O51" s="20">
        <v>0</v>
      </c>
      <c r="P51" s="20">
        <v>0</v>
      </c>
      <c r="Q51" s="20">
        <v>0</v>
      </c>
      <c r="R51" s="20">
        <v>0</v>
      </c>
      <c r="S51" s="20">
        <v>0</v>
      </c>
      <c r="T51" s="20">
        <v>50</v>
      </c>
      <c r="U51" s="20">
        <v>20</v>
      </c>
      <c r="V51" s="20">
        <v>50</v>
      </c>
      <c r="W51" s="20">
        <v>20</v>
      </c>
      <c r="X51" s="20">
        <v>0</v>
      </c>
      <c r="Y51" s="20">
        <v>40</v>
      </c>
      <c r="Z51" s="20">
        <v>20</v>
      </c>
      <c r="AA51" s="20">
        <v>20</v>
      </c>
      <c r="AB51" s="20">
        <v>40</v>
      </c>
      <c r="AC51" s="20">
        <v>0</v>
      </c>
      <c r="AD51" s="20">
        <v>60</v>
      </c>
      <c r="AE51" s="20">
        <v>0</v>
      </c>
      <c r="AF51" s="20">
        <v>75</v>
      </c>
      <c r="AG51" s="20">
        <v>0</v>
      </c>
      <c r="AH51" s="20">
        <v>0</v>
      </c>
      <c r="AI51" s="20">
        <v>0</v>
      </c>
      <c r="AJ51" s="20">
        <v>0</v>
      </c>
      <c r="AK51" s="20">
        <v>3</v>
      </c>
      <c r="AL51" s="20">
        <v>3</v>
      </c>
      <c r="AM51" s="20">
        <v>5</v>
      </c>
      <c r="AN51" s="20">
        <v>5</v>
      </c>
      <c r="AO51" s="20">
        <v>5</v>
      </c>
      <c r="AP51" s="20">
        <v>5</v>
      </c>
      <c r="AQ51" s="20">
        <v>2</v>
      </c>
      <c r="AR51" s="20">
        <v>2</v>
      </c>
      <c r="AS51" s="20">
        <v>2</v>
      </c>
      <c r="AT51" s="20">
        <v>2</v>
      </c>
      <c r="AU51" s="20">
        <v>2</v>
      </c>
      <c r="AV51" s="20">
        <v>2</v>
      </c>
      <c r="AX51" s="20">
        <v>0</v>
      </c>
      <c r="AY51" s="20">
        <v>50</v>
      </c>
      <c r="AZ51" s="20">
        <v>0</v>
      </c>
      <c r="BA51" s="20">
        <v>50</v>
      </c>
      <c r="BB51" s="20">
        <v>100</v>
      </c>
      <c r="BC51" s="20">
        <v>50</v>
      </c>
      <c r="BD51" s="20">
        <v>50</v>
      </c>
      <c r="BE51" s="20">
        <v>100</v>
      </c>
      <c r="BF51" s="20">
        <v>100</v>
      </c>
      <c r="BG51" s="20">
        <v>50</v>
      </c>
      <c r="BH51" s="25">
        <f t="shared" si="0"/>
        <v>55</v>
      </c>
      <c r="BI51" s="20">
        <v>0</v>
      </c>
      <c r="BJ51" s="20">
        <v>0</v>
      </c>
      <c r="BK51" s="20">
        <v>0</v>
      </c>
      <c r="BL51" s="20">
        <v>0</v>
      </c>
      <c r="BM51" s="25">
        <f t="shared" si="1"/>
        <v>0</v>
      </c>
      <c r="BN51" s="20">
        <v>0</v>
      </c>
      <c r="BO51" s="20">
        <v>0</v>
      </c>
      <c r="BP51" s="20">
        <v>0</v>
      </c>
      <c r="BQ51" s="25">
        <f t="shared" si="2"/>
        <v>0</v>
      </c>
      <c r="BR51" s="8">
        <v>20</v>
      </c>
      <c r="BS51" s="8">
        <v>20</v>
      </c>
      <c r="BT51" s="8">
        <v>0</v>
      </c>
      <c r="BU51" s="8">
        <v>0</v>
      </c>
      <c r="BV51" s="27">
        <f t="shared" si="3"/>
        <v>10</v>
      </c>
      <c r="BW51" s="8">
        <v>0</v>
      </c>
      <c r="BX51" s="8">
        <v>40</v>
      </c>
      <c r="BY51" s="8">
        <v>20</v>
      </c>
      <c r="BZ51" s="8">
        <v>40</v>
      </c>
      <c r="CA51" s="8">
        <v>60</v>
      </c>
      <c r="CB51" s="27">
        <f t="shared" si="4"/>
        <v>32</v>
      </c>
      <c r="CC51" s="8">
        <v>50</v>
      </c>
      <c r="CD51" s="8">
        <v>75</v>
      </c>
      <c r="CE51" s="27">
        <f t="shared" si="5"/>
        <v>62.5</v>
      </c>
      <c r="CF51" s="8">
        <v>20</v>
      </c>
      <c r="CG51" s="8">
        <v>50</v>
      </c>
      <c r="CH51" s="27">
        <f t="shared" si="6"/>
        <v>35</v>
      </c>
      <c r="CI51" s="8">
        <v>0</v>
      </c>
      <c r="CJ51" s="8">
        <v>0</v>
      </c>
      <c r="CK51" s="8">
        <v>0</v>
      </c>
      <c r="CL51" s="8">
        <v>0</v>
      </c>
      <c r="CM51" s="8">
        <v>0</v>
      </c>
      <c r="CN51" s="27">
        <f t="shared" si="7"/>
        <v>0</v>
      </c>
      <c r="CO51" s="6">
        <f t="shared" si="9"/>
        <v>28.333333333333332</v>
      </c>
    </row>
    <row r="52" spans="1:93" x14ac:dyDescent="0.2">
      <c r="A52" s="20">
        <v>50</v>
      </c>
      <c r="B52" s="20">
        <v>50</v>
      </c>
      <c r="C52" s="20">
        <v>0</v>
      </c>
      <c r="D52" s="20">
        <v>50</v>
      </c>
      <c r="E52" s="20">
        <v>100</v>
      </c>
      <c r="F52" s="20">
        <v>50</v>
      </c>
      <c r="G52" s="20">
        <v>100</v>
      </c>
      <c r="H52" s="20">
        <v>50</v>
      </c>
      <c r="I52" s="20">
        <v>100</v>
      </c>
      <c r="J52" s="20">
        <v>100</v>
      </c>
      <c r="K52" s="20">
        <v>100</v>
      </c>
      <c r="L52" s="20">
        <v>100</v>
      </c>
      <c r="M52" s="20">
        <v>0</v>
      </c>
      <c r="N52" s="20">
        <v>0</v>
      </c>
      <c r="O52" s="20">
        <v>0</v>
      </c>
      <c r="P52" s="20">
        <v>0</v>
      </c>
      <c r="Q52" s="20">
        <v>100</v>
      </c>
      <c r="R52" s="20">
        <v>100</v>
      </c>
      <c r="S52" s="20">
        <v>100</v>
      </c>
      <c r="T52" s="20">
        <v>100</v>
      </c>
      <c r="U52" s="20">
        <v>40</v>
      </c>
      <c r="V52" s="20">
        <v>25</v>
      </c>
      <c r="W52" s="20">
        <v>20</v>
      </c>
      <c r="X52" s="20">
        <v>100</v>
      </c>
      <c r="Y52" s="20">
        <v>100</v>
      </c>
      <c r="Z52" s="20">
        <v>80</v>
      </c>
      <c r="AA52" s="20">
        <v>40</v>
      </c>
      <c r="AB52" s="20">
        <v>100</v>
      </c>
      <c r="AC52" s="20">
        <v>40</v>
      </c>
      <c r="AD52" s="20">
        <v>100</v>
      </c>
      <c r="AE52" s="20">
        <v>40</v>
      </c>
      <c r="AF52" s="20">
        <v>100</v>
      </c>
      <c r="AG52" s="20">
        <v>100</v>
      </c>
      <c r="AH52" s="20">
        <v>50</v>
      </c>
      <c r="AI52" s="20">
        <v>25</v>
      </c>
      <c r="AJ52" s="20">
        <v>25</v>
      </c>
      <c r="AK52" s="20">
        <v>1</v>
      </c>
      <c r="AL52" s="20">
        <v>1</v>
      </c>
      <c r="AM52" s="20">
        <v>4</v>
      </c>
      <c r="AN52" s="20">
        <v>1</v>
      </c>
      <c r="AO52" s="20">
        <v>1</v>
      </c>
      <c r="AP52" s="20">
        <v>3</v>
      </c>
      <c r="AQ52" s="20">
        <v>2</v>
      </c>
      <c r="AR52" s="20">
        <v>2</v>
      </c>
      <c r="AS52" s="20">
        <v>2</v>
      </c>
      <c r="AT52" s="20">
        <v>2</v>
      </c>
      <c r="AU52" s="20">
        <v>2</v>
      </c>
      <c r="AV52" s="20">
        <v>2</v>
      </c>
      <c r="AX52" s="20">
        <v>0</v>
      </c>
      <c r="AY52" s="20">
        <v>50</v>
      </c>
      <c r="AZ52" s="20">
        <v>100</v>
      </c>
      <c r="BA52" s="20">
        <v>50</v>
      </c>
      <c r="BB52" s="20">
        <v>100</v>
      </c>
      <c r="BC52" s="20">
        <v>50</v>
      </c>
      <c r="BD52" s="20">
        <v>100</v>
      </c>
      <c r="BE52" s="20">
        <v>100</v>
      </c>
      <c r="BF52" s="20">
        <v>100</v>
      </c>
      <c r="BG52" s="20">
        <v>100</v>
      </c>
      <c r="BH52" s="25">
        <f t="shared" si="0"/>
        <v>75</v>
      </c>
      <c r="BI52" s="20">
        <v>0</v>
      </c>
      <c r="BJ52" s="20">
        <v>0</v>
      </c>
      <c r="BK52" s="20">
        <v>0</v>
      </c>
      <c r="BL52" s="20">
        <v>0</v>
      </c>
      <c r="BM52" s="25">
        <f t="shared" si="1"/>
        <v>0</v>
      </c>
      <c r="BN52" s="20">
        <v>100</v>
      </c>
      <c r="BO52" s="20">
        <v>100</v>
      </c>
      <c r="BP52" s="20">
        <v>100</v>
      </c>
      <c r="BQ52" s="25">
        <f t="shared" si="2"/>
        <v>100</v>
      </c>
      <c r="BR52" s="8">
        <v>20</v>
      </c>
      <c r="BS52" s="8">
        <v>40</v>
      </c>
      <c r="BT52" s="8">
        <v>40</v>
      </c>
      <c r="BU52" s="8">
        <v>40</v>
      </c>
      <c r="BV52" s="27">
        <f t="shared" si="3"/>
        <v>35</v>
      </c>
      <c r="BW52" s="8">
        <v>100</v>
      </c>
      <c r="BX52" s="8">
        <v>100</v>
      </c>
      <c r="BY52" s="8">
        <v>80</v>
      </c>
      <c r="BZ52" s="8">
        <v>100</v>
      </c>
      <c r="CA52" s="8">
        <v>100</v>
      </c>
      <c r="CB52" s="27">
        <f t="shared" si="4"/>
        <v>96</v>
      </c>
      <c r="CC52" s="8">
        <v>100</v>
      </c>
      <c r="CD52" s="8">
        <v>100</v>
      </c>
      <c r="CE52" s="27">
        <f t="shared" si="5"/>
        <v>100</v>
      </c>
      <c r="CF52" s="8">
        <v>40</v>
      </c>
      <c r="CG52" s="8">
        <v>25</v>
      </c>
      <c r="CH52" s="27">
        <f t="shared" si="6"/>
        <v>32.5</v>
      </c>
      <c r="CI52" s="8">
        <v>50</v>
      </c>
      <c r="CJ52" s="8">
        <v>100</v>
      </c>
      <c r="CK52" s="8">
        <v>50</v>
      </c>
      <c r="CL52" s="8">
        <v>25</v>
      </c>
      <c r="CM52" s="8">
        <v>25</v>
      </c>
      <c r="CN52" s="27">
        <f t="shared" si="7"/>
        <v>50</v>
      </c>
      <c r="CO52" s="6">
        <f t="shared" si="9"/>
        <v>62.083333333333336</v>
      </c>
    </row>
    <row r="53" spans="1:93" x14ac:dyDescent="0.2">
      <c r="A53" s="20">
        <v>25</v>
      </c>
      <c r="B53" s="20">
        <v>50</v>
      </c>
      <c r="C53" s="20">
        <v>0</v>
      </c>
      <c r="D53" s="20">
        <v>50</v>
      </c>
      <c r="E53" s="20">
        <v>100</v>
      </c>
      <c r="F53" s="20">
        <v>50</v>
      </c>
      <c r="G53" s="20">
        <v>100</v>
      </c>
      <c r="H53" s="20">
        <v>50</v>
      </c>
      <c r="I53" s="20">
        <v>100</v>
      </c>
      <c r="J53" s="20">
        <v>100</v>
      </c>
      <c r="K53" s="20">
        <v>100</v>
      </c>
      <c r="L53" s="20">
        <v>100</v>
      </c>
      <c r="M53" s="20">
        <v>0</v>
      </c>
      <c r="N53" s="20">
        <v>0</v>
      </c>
      <c r="O53" s="20">
        <v>0</v>
      </c>
      <c r="P53" s="20">
        <v>0</v>
      </c>
      <c r="Q53" s="20"/>
      <c r="R53" s="20"/>
      <c r="S53" s="20"/>
      <c r="T53" s="20">
        <v>50</v>
      </c>
      <c r="U53" s="20">
        <v>40</v>
      </c>
      <c r="V53" s="20">
        <v>50</v>
      </c>
      <c r="W53" s="20">
        <v>40</v>
      </c>
      <c r="X53" s="20">
        <v>80</v>
      </c>
      <c r="Y53" s="20">
        <v>40</v>
      </c>
      <c r="Z53" s="20">
        <v>20</v>
      </c>
      <c r="AA53" s="20">
        <v>0</v>
      </c>
      <c r="AB53" s="20">
        <v>40</v>
      </c>
      <c r="AC53" s="20">
        <v>40</v>
      </c>
      <c r="AD53" s="20">
        <v>40</v>
      </c>
      <c r="AE53" s="20">
        <v>20</v>
      </c>
      <c r="AF53" s="20">
        <v>25</v>
      </c>
      <c r="AG53" s="20">
        <v>25</v>
      </c>
      <c r="AH53" s="20">
        <v>25</v>
      </c>
      <c r="AI53" s="20">
        <v>50</v>
      </c>
      <c r="AJ53" s="20">
        <v>25</v>
      </c>
      <c r="AK53" s="20">
        <v>4</v>
      </c>
      <c r="AL53" s="20">
        <v>3</v>
      </c>
      <c r="AM53" s="20">
        <v>4</v>
      </c>
      <c r="AN53" s="20">
        <v>4</v>
      </c>
      <c r="AO53" s="20">
        <v>4</v>
      </c>
      <c r="AP53" s="20">
        <v>4</v>
      </c>
      <c r="AQ53" s="20">
        <v>1</v>
      </c>
      <c r="AR53" s="20">
        <v>2</v>
      </c>
      <c r="AS53" s="20">
        <v>2</v>
      </c>
      <c r="AT53" s="20">
        <v>2</v>
      </c>
      <c r="AU53" s="20">
        <v>2</v>
      </c>
      <c r="AV53" s="20">
        <v>2</v>
      </c>
      <c r="AX53" s="20">
        <v>0</v>
      </c>
      <c r="AY53" s="20">
        <v>50</v>
      </c>
      <c r="AZ53" s="20">
        <v>100</v>
      </c>
      <c r="BA53" s="20">
        <v>50</v>
      </c>
      <c r="BB53" s="20">
        <v>100</v>
      </c>
      <c r="BC53" s="20">
        <v>50</v>
      </c>
      <c r="BD53" s="20">
        <v>100</v>
      </c>
      <c r="BE53" s="20">
        <v>100</v>
      </c>
      <c r="BF53" s="20">
        <v>100</v>
      </c>
      <c r="BG53" s="20">
        <v>100</v>
      </c>
      <c r="BH53" s="25">
        <f t="shared" si="0"/>
        <v>75</v>
      </c>
      <c r="BI53" s="20">
        <v>0</v>
      </c>
      <c r="BJ53" s="20">
        <v>0</v>
      </c>
      <c r="BK53" s="20">
        <v>0</v>
      </c>
      <c r="BL53" s="20">
        <v>0</v>
      </c>
      <c r="BM53" s="25">
        <f t="shared" si="1"/>
        <v>0</v>
      </c>
      <c r="BN53" s="20"/>
      <c r="BO53" s="20"/>
      <c r="BP53" s="20"/>
      <c r="BQ53" s="25"/>
      <c r="BR53" s="8">
        <v>40</v>
      </c>
      <c r="BS53" s="8">
        <v>0</v>
      </c>
      <c r="BT53" s="8">
        <v>40</v>
      </c>
      <c r="BU53" s="8">
        <v>20</v>
      </c>
      <c r="BV53" s="27">
        <f t="shared" si="3"/>
        <v>25</v>
      </c>
      <c r="BW53" s="8">
        <v>80</v>
      </c>
      <c r="BX53" s="8">
        <v>40</v>
      </c>
      <c r="BY53" s="8">
        <v>20</v>
      </c>
      <c r="BZ53" s="8">
        <v>40</v>
      </c>
      <c r="CA53" s="8">
        <v>40</v>
      </c>
      <c r="CB53" s="27">
        <f t="shared" si="4"/>
        <v>44</v>
      </c>
      <c r="CC53" s="8">
        <v>50</v>
      </c>
      <c r="CD53" s="8">
        <v>25</v>
      </c>
      <c r="CE53" s="27">
        <f t="shared" si="5"/>
        <v>37.5</v>
      </c>
      <c r="CF53" s="8">
        <v>40</v>
      </c>
      <c r="CG53" s="8">
        <v>50</v>
      </c>
      <c r="CH53" s="27">
        <f t="shared" si="6"/>
        <v>45</v>
      </c>
      <c r="CI53" s="8">
        <v>25</v>
      </c>
      <c r="CJ53" s="8">
        <v>25</v>
      </c>
      <c r="CK53" s="8">
        <v>25</v>
      </c>
      <c r="CL53" s="8">
        <v>50</v>
      </c>
      <c r="CM53" s="8">
        <v>25</v>
      </c>
      <c r="CN53" s="27">
        <f t="shared" si="7"/>
        <v>30</v>
      </c>
      <c r="CO53" s="6">
        <f t="shared" si="9"/>
        <v>43.484848484848484</v>
      </c>
    </row>
    <row r="54" spans="1:93" x14ac:dyDescent="0.2">
      <c r="A54" s="20">
        <v>75</v>
      </c>
      <c r="B54" s="20">
        <v>25</v>
      </c>
      <c r="C54" s="20">
        <v>0</v>
      </c>
      <c r="D54" s="20">
        <v>50</v>
      </c>
      <c r="E54" s="20">
        <v>50</v>
      </c>
      <c r="F54" s="20">
        <v>100</v>
      </c>
      <c r="G54" s="20">
        <v>100</v>
      </c>
      <c r="H54" s="20">
        <v>50</v>
      </c>
      <c r="I54" s="20">
        <v>50</v>
      </c>
      <c r="J54" s="20">
        <v>50</v>
      </c>
      <c r="K54" s="20">
        <v>50</v>
      </c>
      <c r="L54" s="20">
        <v>100</v>
      </c>
      <c r="M54" s="20">
        <v>0</v>
      </c>
      <c r="N54" s="20">
        <v>0</v>
      </c>
      <c r="O54" s="20">
        <v>0</v>
      </c>
      <c r="P54" s="20">
        <v>0</v>
      </c>
      <c r="Q54" s="20">
        <v>0</v>
      </c>
      <c r="R54" s="20">
        <v>0</v>
      </c>
      <c r="S54" s="20">
        <v>100</v>
      </c>
      <c r="T54" s="20">
        <v>100</v>
      </c>
      <c r="U54" s="20">
        <v>100</v>
      </c>
      <c r="V54" s="20">
        <v>100</v>
      </c>
      <c r="W54" s="20">
        <v>80</v>
      </c>
      <c r="X54" s="20">
        <v>100</v>
      </c>
      <c r="Y54" s="20">
        <v>100</v>
      </c>
      <c r="Z54" s="20">
        <v>80</v>
      </c>
      <c r="AA54" s="20">
        <v>60</v>
      </c>
      <c r="AB54" s="20">
        <v>100</v>
      </c>
      <c r="AC54" s="20">
        <v>20</v>
      </c>
      <c r="AD54" s="20">
        <v>100</v>
      </c>
      <c r="AE54" s="20">
        <v>20</v>
      </c>
      <c r="AF54" s="20">
        <v>100</v>
      </c>
      <c r="AG54" s="20">
        <v>50</v>
      </c>
      <c r="AH54" s="20">
        <v>75</v>
      </c>
      <c r="AI54" s="20">
        <v>100</v>
      </c>
      <c r="AJ54" s="20">
        <v>25</v>
      </c>
      <c r="AK54" s="20">
        <v>2</v>
      </c>
      <c r="AL54" s="20">
        <v>1</v>
      </c>
      <c r="AM54" s="20">
        <v>3</v>
      </c>
      <c r="AN54" s="20">
        <v>3</v>
      </c>
      <c r="AO54" s="20">
        <v>3</v>
      </c>
      <c r="AP54" s="20">
        <v>3</v>
      </c>
      <c r="AQ54" s="20">
        <v>2</v>
      </c>
      <c r="AR54" s="20">
        <v>1</v>
      </c>
      <c r="AS54" s="20">
        <v>2</v>
      </c>
      <c r="AT54" s="20">
        <v>2</v>
      </c>
      <c r="AU54" s="20">
        <v>2</v>
      </c>
      <c r="AV54" s="20">
        <v>2</v>
      </c>
      <c r="AX54" s="20">
        <v>0</v>
      </c>
      <c r="AY54" s="20">
        <v>50</v>
      </c>
      <c r="AZ54" s="20">
        <v>50</v>
      </c>
      <c r="BA54" s="20">
        <v>100</v>
      </c>
      <c r="BB54" s="20">
        <v>100</v>
      </c>
      <c r="BC54" s="20">
        <v>50</v>
      </c>
      <c r="BD54" s="20">
        <v>50</v>
      </c>
      <c r="BE54" s="20">
        <v>50</v>
      </c>
      <c r="BF54" s="20">
        <v>50</v>
      </c>
      <c r="BG54" s="20">
        <v>100</v>
      </c>
      <c r="BH54" s="25">
        <f t="shared" si="0"/>
        <v>60</v>
      </c>
      <c r="BI54" s="20">
        <v>0</v>
      </c>
      <c r="BJ54" s="20">
        <v>0</v>
      </c>
      <c r="BK54" s="20">
        <v>0</v>
      </c>
      <c r="BL54" s="20">
        <v>0</v>
      </c>
      <c r="BM54" s="25">
        <f t="shared" si="1"/>
        <v>0</v>
      </c>
      <c r="BN54" s="20">
        <v>0</v>
      </c>
      <c r="BO54" s="20">
        <v>0</v>
      </c>
      <c r="BP54" s="20">
        <v>100</v>
      </c>
      <c r="BQ54" s="25">
        <f t="shared" si="2"/>
        <v>33.333333333333336</v>
      </c>
      <c r="BR54" s="8">
        <v>80</v>
      </c>
      <c r="BS54" s="8">
        <v>60</v>
      </c>
      <c r="BT54" s="8">
        <v>20</v>
      </c>
      <c r="BU54" s="8">
        <v>20</v>
      </c>
      <c r="BV54" s="27">
        <f t="shared" si="3"/>
        <v>45</v>
      </c>
      <c r="BW54" s="8">
        <v>100</v>
      </c>
      <c r="BX54" s="8">
        <v>100</v>
      </c>
      <c r="BY54" s="8">
        <v>80</v>
      </c>
      <c r="BZ54" s="8">
        <v>100</v>
      </c>
      <c r="CA54" s="8">
        <v>100</v>
      </c>
      <c r="CB54" s="27">
        <f t="shared" si="4"/>
        <v>96</v>
      </c>
      <c r="CC54" s="8">
        <v>100</v>
      </c>
      <c r="CD54" s="8">
        <v>100</v>
      </c>
      <c r="CE54" s="27">
        <f t="shared" si="5"/>
        <v>100</v>
      </c>
      <c r="CF54" s="8">
        <v>100</v>
      </c>
      <c r="CG54" s="8">
        <v>100</v>
      </c>
      <c r="CH54" s="27">
        <f t="shared" si="6"/>
        <v>100</v>
      </c>
      <c r="CI54" s="8">
        <v>75</v>
      </c>
      <c r="CJ54" s="8">
        <v>50</v>
      </c>
      <c r="CK54" s="8">
        <v>75</v>
      </c>
      <c r="CL54" s="8">
        <v>100</v>
      </c>
      <c r="CM54" s="8">
        <v>25</v>
      </c>
      <c r="CN54" s="27">
        <f t="shared" si="7"/>
        <v>65</v>
      </c>
      <c r="CO54" s="6">
        <f t="shared" si="9"/>
        <v>58.611111111111114</v>
      </c>
    </row>
    <row r="55" spans="1:93" x14ac:dyDescent="0.2">
      <c r="A55" s="20">
        <v>25</v>
      </c>
      <c r="B55" s="20">
        <v>25</v>
      </c>
      <c r="C55" s="20">
        <v>100</v>
      </c>
      <c r="D55" s="20">
        <v>100</v>
      </c>
      <c r="E55" s="20">
        <v>100</v>
      </c>
      <c r="F55" s="20">
        <v>100</v>
      </c>
      <c r="G55" s="20">
        <v>100</v>
      </c>
      <c r="H55" s="20">
        <v>100</v>
      </c>
      <c r="I55" s="20">
        <v>100</v>
      </c>
      <c r="J55" s="20">
        <v>100</v>
      </c>
      <c r="K55" s="20">
        <v>100</v>
      </c>
      <c r="L55" s="20">
        <v>100</v>
      </c>
      <c r="M55" s="20">
        <v>100</v>
      </c>
      <c r="N55" s="20"/>
      <c r="O55" s="20"/>
      <c r="P55" s="20">
        <v>100</v>
      </c>
      <c r="Q55" s="20">
        <v>100</v>
      </c>
      <c r="R55" s="20">
        <v>100</v>
      </c>
      <c r="S55" s="20">
        <v>100</v>
      </c>
      <c r="T55" s="20">
        <v>75</v>
      </c>
      <c r="U55" s="20">
        <v>60</v>
      </c>
      <c r="V55" s="20">
        <v>75</v>
      </c>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X55" s="20">
        <v>100</v>
      </c>
      <c r="AY55" s="20">
        <v>100</v>
      </c>
      <c r="AZ55" s="20">
        <v>100</v>
      </c>
      <c r="BA55" s="20">
        <v>100</v>
      </c>
      <c r="BB55" s="20">
        <v>100</v>
      </c>
      <c r="BC55" s="20">
        <v>100</v>
      </c>
      <c r="BD55" s="20">
        <v>100</v>
      </c>
      <c r="BE55" s="20">
        <v>100</v>
      </c>
      <c r="BF55" s="20">
        <v>100</v>
      </c>
      <c r="BG55" s="20">
        <v>100</v>
      </c>
      <c r="BH55" s="25">
        <f t="shared" si="0"/>
        <v>100</v>
      </c>
      <c r="BI55" s="20">
        <v>100</v>
      </c>
      <c r="BJ55" s="20"/>
      <c r="BK55" s="20"/>
      <c r="BL55" s="20">
        <v>100</v>
      </c>
      <c r="BM55" s="25">
        <f t="shared" si="1"/>
        <v>100</v>
      </c>
      <c r="BN55" s="20">
        <v>100</v>
      </c>
      <c r="BO55" s="20">
        <v>100</v>
      </c>
      <c r="BP55" s="20">
        <v>100</v>
      </c>
      <c r="BQ55" s="25">
        <f t="shared" si="2"/>
        <v>100</v>
      </c>
      <c r="BR55" s="8"/>
      <c r="BS55" s="8"/>
      <c r="BT55" s="8"/>
      <c r="BU55" s="8"/>
      <c r="BV55" s="27"/>
      <c r="BW55" s="8"/>
      <c r="BX55" s="8"/>
      <c r="BY55" s="8"/>
      <c r="BZ55" s="8"/>
      <c r="CA55" s="8"/>
      <c r="CB55" s="27"/>
      <c r="CC55" s="8">
        <v>75</v>
      </c>
      <c r="CD55" s="8"/>
      <c r="CE55" s="27">
        <f t="shared" si="5"/>
        <v>75</v>
      </c>
      <c r="CF55" s="8">
        <v>60</v>
      </c>
      <c r="CG55" s="8">
        <v>75</v>
      </c>
      <c r="CH55" s="27">
        <f t="shared" si="6"/>
        <v>67.5</v>
      </c>
      <c r="CI55" s="8">
        <v>25</v>
      </c>
      <c r="CJ55" s="8"/>
      <c r="CK55" s="8"/>
      <c r="CL55" s="8"/>
      <c r="CM55" s="8"/>
      <c r="CN55" s="27">
        <f t="shared" si="7"/>
        <v>25</v>
      </c>
      <c r="CO55" s="6">
        <f t="shared" si="9"/>
        <v>88</v>
      </c>
    </row>
    <row r="56" spans="1:93" x14ac:dyDescent="0.2">
      <c r="A56" s="20">
        <v>50</v>
      </c>
      <c r="B56" s="20">
        <v>75</v>
      </c>
      <c r="C56" s="20">
        <v>50</v>
      </c>
      <c r="D56" s="20">
        <v>50</v>
      </c>
      <c r="E56" s="20">
        <v>50</v>
      </c>
      <c r="F56" s="20">
        <v>50</v>
      </c>
      <c r="G56" s="20">
        <v>100</v>
      </c>
      <c r="H56" s="20">
        <v>50</v>
      </c>
      <c r="I56" s="20">
        <v>50</v>
      </c>
      <c r="J56" s="20">
        <v>50</v>
      </c>
      <c r="K56" s="20">
        <v>100</v>
      </c>
      <c r="L56" s="20">
        <v>100</v>
      </c>
      <c r="M56" s="20">
        <v>100</v>
      </c>
      <c r="N56" s="20">
        <v>100</v>
      </c>
      <c r="O56" s="20">
        <v>100</v>
      </c>
      <c r="P56" s="20">
        <v>100</v>
      </c>
      <c r="Q56" s="20">
        <v>100</v>
      </c>
      <c r="R56" s="20">
        <v>100</v>
      </c>
      <c r="S56" s="20">
        <v>100</v>
      </c>
      <c r="T56" s="20">
        <v>75</v>
      </c>
      <c r="U56" s="20">
        <v>80</v>
      </c>
      <c r="V56" s="20">
        <v>75</v>
      </c>
      <c r="W56" s="20">
        <v>80</v>
      </c>
      <c r="X56" s="20">
        <v>80</v>
      </c>
      <c r="Y56" s="20">
        <v>100</v>
      </c>
      <c r="Z56" s="20">
        <v>80</v>
      </c>
      <c r="AA56" s="20">
        <v>60</v>
      </c>
      <c r="AB56" s="20">
        <v>100</v>
      </c>
      <c r="AC56" s="20">
        <v>40</v>
      </c>
      <c r="AD56" s="20">
        <v>80</v>
      </c>
      <c r="AE56" s="20">
        <v>40</v>
      </c>
      <c r="AF56" s="20">
        <v>75</v>
      </c>
      <c r="AG56" s="20">
        <v>75</v>
      </c>
      <c r="AH56" s="20">
        <v>25</v>
      </c>
      <c r="AI56" s="20">
        <v>50</v>
      </c>
      <c r="AJ56" s="20">
        <v>25</v>
      </c>
      <c r="AK56" s="20">
        <v>2</v>
      </c>
      <c r="AL56" s="20">
        <v>3</v>
      </c>
      <c r="AM56" s="20">
        <v>3</v>
      </c>
      <c r="AN56" s="20">
        <v>2</v>
      </c>
      <c r="AO56" s="20">
        <v>3</v>
      </c>
      <c r="AP56" s="20">
        <v>3</v>
      </c>
      <c r="AQ56" s="20">
        <v>2</v>
      </c>
      <c r="AR56" s="20">
        <v>2</v>
      </c>
      <c r="AS56" s="20">
        <v>1</v>
      </c>
      <c r="AT56" s="20">
        <v>2</v>
      </c>
      <c r="AU56" s="20">
        <v>2</v>
      </c>
      <c r="AV56" s="20">
        <v>2</v>
      </c>
      <c r="AX56" s="20">
        <v>50</v>
      </c>
      <c r="AY56" s="20">
        <v>50</v>
      </c>
      <c r="AZ56" s="20">
        <v>50</v>
      </c>
      <c r="BA56" s="20">
        <v>50</v>
      </c>
      <c r="BB56" s="20">
        <v>100</v>
      </c>
      <c r="BC56" s="20">
        <v>50</v>
      </c>
      <c r="BD56" s="20">
        <v>50</v>
      </c>
      <c r="BE56" s="20">
        <v>50</v>
      </c>
      <c r="BF56" s="20">
        <v>100</v>
      </c>
      <c r="BG56" s="20">
        <v>100</v>
      </c>
      <c r="BH56" s="25">
        <f t="shared" si="0"/>
        <v>65</v>
      </c>
      <c r="BI56" s="20">
        <v>100</v>
      </c>
      <c r="BJ56" s="20">
        <v>100</v>
      </c>
      <c r="BK56" s="20">
        <v>100</v>
      </c>
      <c r="BL56" s="20">
        <v>100</v>
      </c>
      <c r="BM56" s="25">
        <f t="shared" si="1"/>
        <v>100</v>
      </c>
      <c r="BN56" s="20">
        <v>100</v>
      </c>
      <c r="BO56" s="20">
        <v>100</v>
      </c>
      <c r="BP56" s="20">
        <v>100</v>
      </c>
      <c r="BQ56" s="25">
        <f t="shared" si="2"/>
        <v>100</v>
      </c>
      <c r="BR56" s="8">
        <v>80</v>
      </c>
      <c r="BS56" s="8">
        <v>60</v>
      </c>
      <c r="BT56" s="8">
        <v>40</v>
      </c>
      <c r="BU56" s="8">
        <v>40</v>
      </c>
      <c r="BV56" s="27">
        <f t="shared" si="3"/>
        <v>55</v>
      </c>
      <c r="BW56" s="8">
        <v>80</v>
      </c>
      <c r="BX56" s="8">
        <v>100</v>
      </c>
      <c r="BY56" s="8">
        <v>80</v>
      </c>
      <c r="BZ56" s="8">
        <v>100</v>
      </c>
      <c r="CA56" s="8">
        <v>80</v>
      </c>
      <c r="CB56" s="27">
        <f t="shared" si="4"/>
        <v>88</v>
      </c>
      <c r="CC56" s="8">
        <v>75</v>
      </c>
      <c r="CD56" s="8">
        <v>75</v>
      </c>
      <c r="CE56" s="27">
        <f t="shared" si="5"/>
        <v>75</v>
      </c>
      <c r="CF56" s="8">
        <v>80</v>
      </c>
      <c r="CG56" s="8">
        <v>75</v>
      </c>
      <c r="CH56" s="27">
        <f t="shared" si="6"/>
        <v>77.5</v>
      </c>
      <c r="CI56" s="8">
        <v>50</v>
      </c>
      <c r="CJ56" s="8">
        <v>75</v>
      </c>
      <c r="CK56" s="8">
        <v>25</v>
      </c>
      <c r="CL56" s="8">
        <v>50</v>
      </c>
      <c r="CM56" s="8">
        <v>25</v>
      </c>
      <c r="CN56" s="27">
        <f t="shared" si="7"/>
        <v>45</v>
      </c>
      <c r="CO56" s="6">
        <f t="shared" si="9"/>
        <v>72.638888888888886</v>
      </c>
    </row>
    <row r="57" spans="1:93" x14ac:dyDescent="0.2">
      <c r="A57" s="20">
        <v>75</v>
      </c>
      <c r="B57" s="20">
        <v>50</v>
      </c>
      <c r="C57" s="20">
        <v>50</v>
      </c>
      <c r="D57" s="20">
        <v>100</v>
      </c>
      <c r="E57" s="20">
        <v>100</v>
      </c>
      <c r="F57" s="20">
        <v>100</v>
      </c>
      <c r="G57" s="20">
        <v>100</v>
      </c>
      <c r="H57" s="20">
        <v>100</v>
      </c>
      <c r="I57" s="20">
        <v>100</v>
      </c>
      <c r="J57" s="20">
        <v>100</v>
      </c>
      <c r="K57" s="20">
        <v>100</v>
      </c>
      <c r="L57" s="20">
        <v>100</v>
      </c>
      <c r="M57" s="20">
        <v>100</v>
      </c>
      <c r="N57" s="20">
        <v>100</v>
      </c>
      <c r="O57" s="20">
        <v>100</v>
      </c>
      <c r="P57" s="20">
        <v>100</v>
      </c>
      <c r="Q57" s="20">
        <v>100</v>
      </c>
      <c r="R57" s="20">
        <v>100</v>
      </c>
      <c r="S57" s="20">
        <v>100</v>
      </c>
      <c r="T57" s="20">
        <v>100</v>
      </c>
      <c r="U57" s="20">
        <v>100</v>
      </c>
      <c r="V57" s="20">
        <v>100</v>
      </c>
      <c r="W57" s="20">
        <v>80</v>
      </c>
      <c r="X57" s="20">
        <v>80</v>
      </c>
      <c r="Y57" s="20">
        <v>100</v>
      </c>
      <c r="Z57" s="20">
        <v>80</v>
      </c>
      <c r="AA57" s="20">
        <v>80</v>
      </c>
      <c r="AB57" s="20">
        <v>80</v>
      </c>
      <c r="AC57" s="20">
        <v>80</v>
      </c>
      <c r="AD57" s="20">
        <v>80</v>
      </c>
      <c r="AE57" s="20">
        <v>80</v>
      </c>
      <c r="AF57" s="20">
        <v>100</v>
      </c>
      <c r="AG57" s="20">
        <v>100</v>
      </c>
      <c r="AH57" s="20">
        <v>100</v>
      </c>
      <c r="AI57" s="20">
        <v>50</v>
      </c>
      <c r="AJ57" s="20">
        <v>100</v>
      </c>
      <c r="AK57" s="20">
        <v>3</v>
      </c>
      <c r="AL57" s="20">
        <v>3</v>
      </c>
      <c r="AM57" s="20">
        <v>1</v>
      </c>
      <c r="AN57" s="20">
        <v>2</v>
      </c>
      <c r="AO57" s="20">
        <v>3</v>
      </c>
      <c r="AP57" s="20">
        <v>3</v>
      </c>
      <c r="AQ57" s="20">
        <v>2</v>
      </c>
      <c r="AR57" s="20">
        <v>2</v>
      </c>
      <c r="AS57" s="20">
        <v>3</v>
      </c>
      <c r="AT57" s="20">
        <v>2</v>
      </c>
      <c r="AU57" s="20">
        <v>2</v>
      </c>
      <c r="AV57" s="20">
        <v>2</v>
      </c>
      <c r="AX57" s="20">
        <v>50</v>
      </c>
      <c r="AY57" s="20">
        <v>100</v>
      </c>
      <c r="AZ57" s="20">
        <v>100</v>
      </c>
      <c r="BA57" s="20">
        <v>100</v>
      </c>
      <c r="BB57" s="20">
        <v>100</v>
      </c>
      <c r="BC57" s="20">
        <v>100</v>
      </c>
      <c r="BD57" s="20">
        <v>100</v>
      </c>
      <c r="BE57" s="20">
        <v>100</v>
      </c>
      <c r="BF57" s="20">
        <v>100</v>
      </c>
      <c r="BG57" s="20">
        <v>100</v>
      </c>
      <c r="BH57" s="25">
        <f t="shared" si="0"/>
        <v>95</v>
      </c>
      <c r="BI57" s="20">
        <v>100</v>
      </c>
      <c r="BJ57" s="20">
        <v>100</v>
      </c>
      <c r="BK57" s="20">
        <v>100</v>
      </c>
      <c r="BL57" s="20">
        <v>100</v>
      </c>
      <c r="BM57" s="25">
        <f t="shared" si="1"/>
        <v>100</v>
      </c>
      <c r="BN57" s="20">
        <v>100</v>
      </c>
      <c r="BO57" s="20">
        <v>100</v>
      </c>
      <c r="BP57" s="20">
        <v>100</v>
      </c>
      <c r="BQ57" s="25">
        <f t="shared" si="2"/>
        <v>100</v>
      </c>
      <c r="BR57" s="8">
        <v>80</v>
      </c>
      <c r="BS57" s="8">
        <v>80</v>
      </c>
      <c r="BT57" s="8">
        <v>80</v>
      </c>
      <c r="BU57" s="8">
        <v>80</v>
      </c>
      <c r="BV57" s="27">
        <f t="shared" si="3"/>
        <v>80</v>
      </c>
      <c r="BW57" s="8">
        <v>80</v>
      </c>
      <c r="BX57" s="8">
        <v>100</v>
      </c>
      <c r="BY57" s="8">
        <v>80</v>
      </c>
      <c r="BZ57" s="8">
        <v>80</v>
      </c>
      <c r="CA57" s="8">
        <v>80</v>
      </c>
      <c r="CB57" s="27">
        <f t="shared" si="4"/>
        <v>84</v>
      </c>
      <c r="CC57" s="8">
        <v>100</v>
      </c>
      <c r="CD57" s="8">
        <v>100</v>
      </c>
      <c r="CE57" s="27">
        <f t="shared" si="5"/>
        <v>100</v>
      </c>
      <c r="CF57" s="8">
        <v>100</v>
      </c>
      <c r="CG57" s="8">
        <v>100</v>
      </c>
      <c r="CH57" s="27">
        <f t="shared" si="6"/>
        <v>100</v>
      </c>
      <c r="CI57" s="8">
        <v>75</v>
      </c>
      <c r="CJ57" s="8">
        <v>100</v>
      </c>
      <c r="CK57" s="8">
        <v>100</v>
      </c>
      <c r="CL57" s="8">
        <v>50</v>
      </c>
      <c r="CM57" s="8">
        <v>100</v>
      </c>
      <c r="CN57" s="27">
        <f t="shared" si="7"/>
        <v>85</v>
      </c>
      <c r="CO57" s="6">
        <f t="shared" si="9"/>
        <v>90.694444444444443</v>
      </c>
    </row>
    <row r="58" spans="1:93" x14ac:dyDescent="0.2">
      <c r="A58" s="20">
        <v>100</v>
      </c>
      <c r="B58" s="20">
        <v>50</v>
      </c>
      <c r="C58" s="20">
        <v>100</v>
      </c>
      <c r="D58" s="20">
        <v>100</v>
      </c>
      <c r="E58" s="20">
        <v>100</v>
      </c>
      <c r="F58" s="20">
        <v>100</v>
      </c>
      <c r="G58" s="20">
        <v>100</v>
      </c>
      <c r="H58" s="20">
        <v>100</v>
      </c>
      <c r="I58" s="20">
        <v>100</v>
      </c>
      <c r="J58" s="20">
        <v>100</v>
      </c>
      <c r="K58" s="20">
        <v>100</v>
      </c>
      <c r="L58" s="20">
        <v>100</v>
      </c>
      <c r="M58" s="20">
        <v>100</v>
      </c>
      <c r="N58" s="20">
        <v>100</v>
      </c>
      <c r="O58" s="20">
        <v>100</v>
      </c>
      <c r="P58" s="20">
        <v>100</v>
      </c>
      <c r="Q58" s="20">
        <v>100</v>
      </c>
      <c r="R58" s="20">
        <v>100</v>
      </c>
      <c r="S58" s="20">
        <v>100</v>
      </c>
      <c r="T58" s="20">
        <v>100</v>
      </c>
      <c r="U58" s="20">
        <v>100</v>
      </c>
      <c r="V58" s="20">
        <v>100</v>
      </c>
      <c r="W58" s="20">
        <v>40</v>
      </c>
      <c r="X58" s="20">
        <v>60</v>
      </c>
      <c r="Y58" s="20">
        <v>80</v>
      </c>
      <c r="Z58" s="20">
        <v>20</v>
      </c>
      <c r="AA58" s="20">
        <v>20</v>
      </c>
      <c r="AB58" s="20">
        <v>100</v>
      </c>
      <c r="AC58" s="20">
        <v>40</v>
      </c>
      <c r="AD58" s="20">
        <v>80</v>
      </c>
      <c r="AE58" s="20">
        <v>20</v>
      </c>
      <c r="AF58" s="20">
        <v>100</v>
      </c>
      <c r="AG58" s="20">
        <v>50</v>
      </c>
      <c r="AH58" s="20">
        <v>75</v>
      </c>
      <c r="AI58" s="20">
        <v>75</v>
      </c>
      <c r="AJ58" s="20">
        <v>75</v>
      </c>
      <c r="AK58" s="20">
        <v>4</v>
      </c>
      <c r="AL58" s="20">
        <v>4</v>
      </c>
      <c r="AM58" s="20">
        <v>3</v>
      </c>
      <c r="AN58" s="20">
        <v>4</v>
      </c>
      <c r="AO58" s="20">
        <v>4</v>
      </c>
      <c r="AP58" s="20">
        <v>5</v>
      </c>
      <c r="AQ58" s="20">
        <v>2</v>
      </c>
      <c r="AR58" s="20">
        <v>2</v>
      </c>
      <c r="AS58" s="20">
        <v>2</v>
      </c>
      <c r="AT58" s="20">
        <v>2</v>
      </c>
      <c r="AU58" s="20">
        <v>2</v>
      </c>
      <c r="AV58" s="20">
        <v>2</v>
      </c>
      <c r="AX58" s="20">
        <v>100</v>
      </c>
      <c r="AY58" s="20">
        <v>100</v>
      </c>
      <c r="AZ58" s="20">
        <v>100</v>
      </c>
      <c r="BA58" s="20">
        <v>100</v>
      </c>
      <c r="BB58" s="20">
        <v>100</v>
      </c>
      <c r="BC58" s="20">
        <v>100</v>
      </c>
      <c r="BD58" s="20">
        <v>100</v>
      </c>
      <c r="BE58" s="20">
        <v>100</v>
      </c>
      <c r="BF58" s="20">
        <v>100</v>
      </c>
      <c r="BG58" s="20">
        <v>100</v>
      </c>
      <c r="BH58" s="25">
        <f t="shared" si="0"/>
        <v>100</v>
      </c>
      <c r="BI58" s="20">
        <v>100</v>
      </c>
      <c r="BJ58" s="20">
        <v>100</v>
      </c>
      <c r="BK58" s="20">
        <v>100</v>
      </c>
      <c r="BL58" s="20">
        <v>100</v>
      </c>
      <c r="BM58" s="25">
        <f t="shared" si="1"/>
        <v>100</v>
      </c>
      <c r="BN58" s="20">
        <v>100</v>
      </c>
      <c r="BO58" s="20">
        <v>100</v>
      </c>
      <c r="BP58" s="20">
        <v>100</v>
      </c>
      <c r="BQ58" s="25">
        <f t="shared" si="2"/>
        <v>100</v>
      </c>
      <c r="BR58" s="8">
        <v>40</v>
      </c>
      <c r="BS58" s="8">
        <v>20</v>
      </c>
      <c r="BT58" s="8">
        <v>40</v>
      </c>
      <c r="BU58" s="8">
        <v>20</v>
      </c>
      <c r="BV58" s="27">
        <f t="shared" si="3"/>
        <v>30</v>
      </c>
      <c r="BW58" s="8">
        <v>60</v>
      </c>
      <c r="BX58" s="8">
        <v>80</v>
      </c>
      <c r="BY58" s="8">
        <v>20</v>
      </c>
      <c r="BZ58" s="8">
        <v>100</v>
      </c>
      <c r="CA58" s="8">
        <v>80</v>
      </c>
      <c r="CB58" s="27">
        <f t="shared" si="4"/>
        <v>68</v>
      </c>
      <c r="CC58" s="8">
        <v>100</v>
      </c>
      <c r="CD58" s="8">
        <v>100</v>
      </c>
      <c r="CE58" s="27">
        <f t="shared" si="5"/>
        <v>100</v>
      </c>
      <c r="CF58" s="8">
        <v>100</v>
      </c>
      <c r="CG58" s="8">
        <v>100</v>
      </c>
      <c r="CH58" s="27">
        <f t="shared" si="6"/>
        <v>100</v>
      </c>
      <c r="CI58" s="8">
        <v>100</v>
      </c>
      <c r="CJ58" s="8">
        <v>50</v>
      </c>
      <c r="CK58" s="8">
        <v>75</v>
      </c>
      <c r="CL58" s="8">
        <v>75</v>
      </c>
      <c r="CM58" s="8">
        <v>75</v>
      </c>
      <c r="CN58" s="27">
        <f t="shared" si="7"/>
        <v>75</v>
      </c>
      <c r="CO58" s="6">
        <f t="shared" si="9"/>
        <v>82.916666666666671</v>
      </c>
    </row>
    <row r="59" spans="1:93" x14ac:dyDescent="0.2">
      <c r="A59" s="20">
        <v>100</v>
      </c>
      <c r="B59" s="20">
        <v>100</v>
      </c>
      <c r="C59" s="20">
        <v>100</v>
      </c>
      <c r="D59" s="20">
        <v>100</v>
      </c>
      <c r="E59" s="20">
        <v>100</v>
      </c>
      <c r="F59" s="20">
        <v>100</v>
      </c>
      <c r="G59" s="20">
        <v>100</v>
      </c>
      <c r="H59" s="20">
        <v>100</v>
      </c>
      <c r="I59" s="20">
        <v>100</v>
      </c>
      <c r="J59" s="20">
        <v>100</v>
      </c>
      <c r="K59" s="20">
        <v>100</v>
      </c>
      <c r="L59" s="20">
        <v>100</v>
      </c>
      <c r="M59" s="20">
        <v>100</v>
      </c>
      <c r="N59" s="20">
        <v>100</v>
      </c>
      <c r="O59" s="20">
        <v>100</v>
      </c>
      <c r="P59" s="20">
        <v>100</v>
      </c>
      <c r="Q59" s="20">
        <v>100</v>
      </c>
      <c r="R59" s="20">
        <v>100</v>
      </c>
      <c r="S59" s="20">
        <v>100</v>
      </c>
      <c r="T59" s="20">
        <v>100</v>
      </c>
      <c r="U59" s="20">
        <v>100</v>
      </c>
      <c r="V59" s="20">
        <v>100</v>
      </c>
      <c r="W59" s="20">
        <v>80</v>
      </c>
      <c r="X59" s="20">
        <v>100</v>
      </c>
      <c r="Y59" s="20">
        <v>100</v>
      </c>
      <c r="Z59" s="20">
        <v>80</v>
      </c>
      <c r="AA59" s="20">
        <v>80</v>
      </c>
      <c r="AB59" s="20">
        <v>100</v>
      </c>
      <c r="AC59" s="20">
        <v>80</v>
      </c>
      <c r="AD59" s="20">
        <v>80</v>
      </c>
      <c r="AE59" s="20">
        <v>80</v>
      </c>
      <c r="AF59" s="20">
        <v>100</v>
      </c>
      <c r="AG59" s="20">
        <v>100</v>
      </c>
      <c r="AH59" s="20">
        <v>100</v>
      </c>
      <c r="AI59" s="20">
        <v>50</v>
      </c>
      <c r="AJ59" s="20">
        <v>75</v>
      </c>
      <c r="AK59" s="20">
        <v>1</v>
      </c>
      <c r="AL59" s="20">
        <v>1</v>
      </c>
      <c r="AM59" s="20">
        <v>1</v>
      </c>
      <c r="AN59" s="20">
        <v>1</v>
      </c>
      <c r="AO59" s="20">
        <v>3</v>
      </c>
      <c r="AP59" s="20">
        <v>3</v>
      </c>
      <c r="AQ59" s="20">
        <v>2</v>
      </c>
      <c r="AR59" s="20">
        <v>2</v>
      </c>
      <c r="AS59" s="20">
        <v>2</v>
      </c>
      <c r="AT59" s="20">
        <v>2</v>
      </c>
      <c r="AU59" s="20">
        <v>2</v>
      </c>
      <c r="AV59" s="20">
        <v>2</v>
      </c>
      <c r="AX59" s="20">
        <v>100</v>
      </c>
      <c r="AY59" s="20">
        <v>100</v>
      </c>
      <c r="AZ59" s="20">
        <v>100</v>
      </c>
      <c r="BA59" s="20">
        <v>100</v>
      </c>
      <c r="BB59" s="20">
        <v>100</v>
      </c>
      <c r="BC59" s="20">
        <v>100</v>
      </c>
      <c r="BD59" s="20">
        <v>100</v>
      </c>
      <c r="BE59" s="20">
        <v>100</v>
      </c>
      <c r="BF59" s="20">
        <v>100</v>
      </c>
      <c r="BG59" s="20">
        <v>100</v>
      </c>
      <c r="BH59" s="25">
        <f t="shared" si="0"/>
        <v>100</v>
      </c>
      <c r="BI59" s="20">
        <v>100</v>
      </c>
      <c r="BJ59" s="20">
        <v>100</v>
      </c>
      <c r="BK59" s="20">
        <v>100</v>
      </c>
      <c r="BL59" s="20">
        <v>100</v>
      </c>
      <c r="BM59" s="25">
        <f t="shared" si="1"/>
        <v>100</v>
      </c>
      <c r="BN59" s="20">
        <v>100</v>
      </c>
      <c r="BO59" s="20">
        <v>100</v>
      </c>
      <c r="BP59" s="20">
        <v>100</v>
      </c>
      <c r="BQ59" s="25">
        <f t="shared" si="2"/>
        <v>100</v>
      </c>
      <c r="BR59" s="8">
        <v>80</v>
      </c>
      <c r="BS59" s="8">
        <v>80</v>
      </c>
      <c r="BT59" s="8">
        <v>80</v>
      </c>
      <c r="BU59" s="8">
        <v>80</v>
      </c>
      <c r="BV59" s="27">
        <f t="shared" si="3"/>
        <v>80</v>
      </c>
      <c r="BW59" s="8">
        <v>100</v>
      </c>
      <c r="BX59" s="8">
        <v>100</v>
      </c>
      <c r="BY59" s="8">
        <v>80</v>
      </c>
      <c r="BZ59" s="8">
        <v>100</v>
      </c>
      <c r="CA59" s="8">
        <v>80</v>
      </c>
      <c r="CB59" s="27">
        <f t="shared" si="4"/>
        <v>92</v>
      </c>
      <c r="CC59" s="8">
        <v>100</v>
      </c>
      <c r="CD59" s="8">
        <v>100</v>
      </c>
      <c r="CE59" s="27">
        <f t="shared" si="5"/>
        <v>100</v>
      </c>
      <c r="CF59" s="8">
        <v>100</v>
      </c>
      <c r="CG59" s="8">
        <v>100</v>
      </c>
      <c r="CH59" s="27">
        <f t="shared" si="6"/>
        <v>100</v>
      </c>
      <c r="CI59" s="8">
        <v>100</v>
      </c>
      <c r="CJ59" s="8">
        <v>100</v>
      </c>
      <c r="CK59" s="8">
        <v>100</v>
      </c>
      <c r="CL59" s="8">
        <v>50</v>
      </c>
      <c r="CM59" s="8">
        <v>75</v>
      </c>
      <c r="CN59" s="27">
        <f t="shared" si="7"/>
        <v>85</v>
      </c>
      <c r="CO59" s="6">
        <f t="shared" si="9"/>
        <v>94.583333333333329</v>
      </c>
    </row>
    <row r="60" spans="1:93" x14ac:dyDescent="0.2">
      <c r="A60" s="20">
        <v>50</v>
      </c>
      <c r="B60" s="20">
        <v>25</v>
      </c>
      <c r="C60" s="20">
        <v>50</v>
      </c>
      <c r="D60" s="20">
        <v>100</v>
      </c>
      <c r="E60" s="20">
        <v>50</v>
      </c>
      <c r="F60" s="20">
        <v>50</v>
      </c>
      <c r="G60" s="20">
        <v>100</v>
      </c>
      <c r="H60" s="20">
        <v>50</v>
      </c>
      <c r="I60" s="20">
        <v>100</v>
      </c>
      <c r="J60" s="20">
        <v>50</v>
      </c>
      <c r="K60" s="20">
        <v>50</v>
      </c>
      <c r="L60" s="20">
        <v>100</v>
      </c>
      <c r="M60" s="20">
        <v>100</v>
      </c>
      <c r="N60" s="20">
        <v>0</v>
      </c>
      <c r="O60" s="20">
        <v>0</v>
      </c>
      <c r="P60" s="20">
        <v>0</v>
      </c>
      <c r="Q60" s="20">
        <v>100</v>
      </c>
      <c r="R60" s="20">
        <v>100</v>
      </c>
      <c r="S60" s="20">
        <v>100</v>
      </c>
      <c r="T60" s="20">
        <v>75</v>
      </c>
      <c r="U60" s="20">
        <v>60</v>
      </c>
      <c r="V60" s="20">
        <v>0</v>
      </c>
      <c r="W60" s="20">
        <v>40</v>
      </c>
      <c r="X60" s="20">
        <v>60</v>
      </c>
      <c r="Y60" s="20">
        <v>60</v>
      </c>
      <c r="Z60" s="20">
        <v>80</v>
      </c>
      <c r="AA60" s="20">
        <v>40</v>
      </c>
      <c r="AB60" s="20">
        <v>60</v>
      </c>
      <c r="AC60" s="20">
        <v>60</v>
      </c>
      <c r="AD60" s="20">
        <v>40</v>
      </c>
      <c r="AE60" s="20">
        <v>20</v>
      </c>
      <c r="AF60" s="20">
        <v>50</v>
      </c>
      <c r="AG60" s="20">
        <v>25</v>
      </c>
      <c r="AH60" s="20">
        <v>50</v>
      </c>
      <c r="AI60" s="20">
        <v>25</v>
      </c>
      <c r="AJ60" s="20">
        <v>50</v>
      </c>
      <c r="AK60" s="20">
        <v>3</v>
      </c>
      <c r="AL60" s="20">
        <v>3</v>
      </c>
      <c r="AM60" s="20">
        <v>3</v>
      </c>
      <c r="AN60" s="20">
        <v>4</v>
      </c>
      <c r="AO60" s="20">
        <v>4</v>
      </c>
      <c r="AP60" s="20">
        <v>4</v>
      </c>
      <c r="AQ60" s="20">
        <v>2</v>
      </c>
      <c r="AR60" s="20">
        <v>2</v>
      </c>
      <c r="AS60" s="20">
        <v>2</v>
      </c>
      <c r="AT60" s="20">
        <v>2</v>
      </c>
      <c r="AU60" s="20">
        <v>2</v>
      </c>
      <c r="AV60" s="20">
        <v>2</v>
      </c>
      <c r="AX60" s="20">
        <v>50</v>
      </c>
      <c r="AY60" s="20">
        <v>100</v>
      </c>
      <c r="AZ60" s="20">
        <v>50</v>
      </c>
      <c r="BA60" s="20">
        <v>50</v>
      </c>
      <c r="BB60" s="20">
        <v>100</v>
      </c>
      <c r="BC60" s="20">
        <v>50</v>
      </c>
      <c r="BD60" s="20">
        <v>100</v>
      </c>
      <c r="BE60" s="20">
        <v>50</v>
      </c>
      <c r="BF60" s="20">
        <v>50</v>
      </c>
      <c r="BG60" s="20">
        <v>100</v>
      </c>
      <c r="BH60" s="25">
        <f t="shared" si="0"/>
        <v>70</v>
      </c>
      <c r="BI60" s="20">
        <v>100</v>
      </c>
      <c r="BJ60" s="20">
        <v>0</v>
      </c>
      <c r="BK60" s="20">
        <v>0</v>
      </c>
      <c r="BL60" s="20">
        <v>0</v>
      </c>
      <c r="BM60" s="25">
        <f t="shared" si="1"/>
        <v>25</v>
      </c>
      <c r="BN60" s="20">
        <v>100</v>
      </c>
      <c r="BO60" s="20">
        <v>100</v>
      </c>
      <c r="BP60" s="20">
        <v>100</v>
      </c>
      <c r="BQ60" s="25">
        <f t="shared" si="2"/>
        <v>100</v>
      </c>
      <c r="BR60" s="8">
        <v>40</v>
      </c>
      <c r="BS60" s="8">
        <v>40</v>
      </c>
      <c r="BT60" s="8">
        <v>60</v>
      </c>
      <c r="BU60" s="8">
        <v>20</v>
      </c>
      <c r="BV60" s="27">
        <f t="shared" si="3"/>
        <v>40</v>
      </c>
      <c r="BW60" s="8">
        <v>60</v>
      </c>
      <c r="BX60" s="8">
        <v>60</v>
      </c>
      <c r="BY60" s="8">
        <v>80</v>
      </c>
      <c r="BZ60" s="8">
        <v>60</v>
      </c>
      <c r="CA60" s="8">
        <v>40</v>
      </c>
      <c r="CB60" s="27">
        <f t="shared" si="4"/>
        <v>60</v>
      </c>
      <c r="CC60" s="8">
        <v>75</v>
      </c>
      <c r="CD60" s="8">
        <v>50</v>
      </c>
      <c r="CE60" s="27">
        <f t="shared" si="5"/>
        <v>62.5</v>
      </c>
      <c r="CF60" s="8">
        <v>60</v>
      </c>
      <c r="CG60" s="8">
        <v>0</v>
      </c>
      <c r="CH60" s="27">
        <f t="shared" si="6"/>
        <v>30</v>
      </c>
      <c r="CI60" s="8">
        <v>50</v>
      </c>
      <c r="CJ60" s="8">
        <v>25</v>
      </c>
      <c r="CK60" s="8">
        <v>50</v>
      </c>
      <c r="CL60" s="8">
        <v>25</v>
      </c>
      <c r="CM60" s="8">
        <v>50</v>
      </c>
      <c r="CN60" s="27">
        <f t="shared" si="7"/>
        <v>40</v>
      </c>
      <c r="CO60" s="6">
        <f t="shared" si="9"/>
        <v>54.722222222222221</v>
      </c>
    </row>
    <row r="61" spans="1:93" x14ac:dyDescent="0.2">
      <c r="A61" s="20">
        <v>0</v>
      </c>
      <c r="B61" s="20">
        <v>0</v>
      </c>
      <c r="C61" s="20">
        <v>0</v>
      </c>
      <c r="D61" s="20">
        <v>0</v>
      </c>
      <c r="E61" s="20">
        <v>0</v>
      </c>
      <c r="F61" s="20">
        <v>0</v>
      </c>
      <c r="G61" s="20">
        <v>0</v>
      </c>
      <c r="H61" s="20">
        <v>0</v>
      </c>
      <c r="I61" s="20">
        <v>0</v>
      </c>
      <c r="J61" s="20">
        <v>0</v>
      </c>
      <c r="K61" s="20">
        <v>0</v>
      </c>
      <c r="L61" s="20">
        <v>50</v>
      </c>
      <c r="M61" s="20">
        <v>0</v>
      </c>
      <c r="N61" s="20">
        <v>0</v>
      </c>
      <c r="O61" s="20">
        <v>0</v>
      </c>
      <c r="P61" s="20">
        <v>0</v>
      </c>
      <c r="Q61" s="20">
        <v>0</v>
      </c>
      <c r="R61" s="20">
        <v>0</v>
      </c>
      <c r="S61" s="20">
        <v>0</v>
      </c>
      <c r="T61" s="20">
        <v>0</v>
      </c>
      <c r="U61" s="20">
        <v>20</v>
      </c>
      <c r="V61" s="20">
        <v>0</v>
      </c>
      <c r="W61" s="20">
        <v>20</v>
      </c>
      <c r="X61" s="20">
        <v>40</v>
      </c>
      <c r="Y61" s="20">
        <v>60</v>
      </c>
      <c r="Z61" s="20">
        <v>0</v>
      </c>
      <c r="AA61" s="20">
        <v>0</v>
      </c>
      <c r="AB61" s="20">
        <v>40</v>
      </c>
      <c r="AC61" s="20">
        <v>0</v>
      </c>
      <c r="AD61" s="20">
        <v>20</v>
      </c>
      <c r="AE61" s="20">
        <v>0</v>
      </c>
      <c r="AF61" s="20">
        <v>0</v>
      </c>
      <c r="AG61" s="20">
        <v>25</v>
      </c>
      <c r="AH61" s="20">
        <v>0</v>
      </c>
      <c r="AI61" s="20">
        <v>50</v>
      </c>
      <c r="AJ61" s="20">
        <v>0</v>
      </c>
      <c r="AK61" s="20">
        <v>4</v>
      </c>
      <c r="AL61" s="20">
        <v>4</v>
      </c>
      <c r="AM61" s="20">
        <v>4</v>
      </c>
      <c r="AN61" s="20">
        <v>4</v>
      </c>
      <c r="AO61" s="20">
        <v>5</v>
      </c>
      <c r="AP61" s="20">
        <v>5</v>
      </c>
      <c r="AQ61" s="20">
        <v>2</v>
      </c>
      <c r="AR61" s="20">
        <v>2</v>
      </c>
      <c r="AS61" s="20">
        <v>1</v>
      </c>
      <c r="AT61" s="20">
        <v>2</v>
      </c>
      <c r="AU61" s="20">
        <v>2</v>
      </c>
      <c r="AV61" s="20">
        <v>2</v>
      </c>
      <c r="AX61" s="20">
        <v>0</v>
      </c>
      <c r="AY61" s="20">
        <v>0</v>
      </c>
      <c r="AZ61" s="20">
        <v>0</v>
      </c>
      <c r="BA61" s="20">
        <v>0</v>
      </c>
      <c r="BB61" s="20">
        <v>0</v>
      </c>
      <c r="BC61" s="20">
        <v>0</v>
      </c>
      <c r="BD61" s="20">
        <v>0</v>
      </c>
      <c r="BE61" s="20">
        <v>0</v>
      </c>
      <c r="BF61" s="20">
        <v>0</v>
      </c>
      <c r="BG61" s="20">
        <v>50</v>
      </c>
      <c r="BH61" s="25">
        <f t="shared" si="0"/>
        <v>5</v>
      </c>
      <c r="BI61" s="20">
        <v>0</v>
      </c>
      <c r="BJ61" s="20">
        <v>0</v>
      </c>
      <c r="BK61" s="20">
        <v>0</v>
      </c>
      <c r="BL61" s="20">
        <v>0</v>
      </c>
      <c r="BM61" s="25">
        <f t="shared" si="1"/>
        <v>0</v>
      </c>
      <c r="BN61" s="20">
        <v>0</v>
      </c>
      <c r="BO61" s="20">
        <v>0</v>
      </c>
      <c r="BP61" s="20">
        <v>0</v>
      </c>
      <c r="BQ61" s="25">
        <f t="shared" si="2"/>
        <v>0</v>
      </c>
      <c r="BR61" s="8">
        <v>20</v>
      </c>
      <c r="BS61" s="8">
        <v>0</v>
      </c>
      <c r="BT61" s="8">
        <v>0</v>
      </c>
      <c r="BU61" s="8">
        <v>0</v>
      </c>
      <c r="BV61" s="27">
        <f t="shared" si="3"/>
        <v>5</v>
      </c>
      <c r="BW61" s="8">
        <v>40</v>
      </c>
      <c r="BX61" s="8">
        <v>60</v>
      </c>
      <c r="BY61" s="8">
        <v>0</v>
      </c>
      <c r="BZ61" s="8">
        <v>40</v>
      </c>
      <c r="CA61" s="8">
        <v>20</v>
      </c>
      <c r="CB61" s="27">
        <f t="shared" si="4"/>
        <v>32</v>
      </c>
      <c r="CC61" s="8">
        <v>0</v>
      </c>
      <c r="CD61" s="8">
        <v>0</v>
      </c>
      <c r="CE61" s="27">
        <f t="shared" si="5"/>
        <v>0</v>
      </c>
      <c r="CF61" s="8">
        <v>20</v>
      </c>
      <c r="CG61" s="8">
        <v>0</v>
      </c>
      <c r="CH61" s="27">
        <f t="shared" si="6"/>
        <v>10</v>
      </c>
      <c r="CI61" s="8">
        <v>0</v>
      </c>
      <c r="CJ61" s="8">
        <v>25</v>
      </c>
      <c r="CK61" s="8">
        <v>0</v>
      </c>
      <c r="CL61" s="8">
        <v>50</v>
      </c>
      <c r="CM61" s="8">
        <v>0</v>
      </c>
      <c r="CN61" s="27">
        <f t="shared" si="7"/>
        <v>15</v>
      </c>
      <c r="CO61" s="6">
        <f t="shared" si="9"/>
        <v>9.0277777777777786</v>
      </c>
    </row>
    <row r="62" spans="1:93" x14ac:dyDescent="0.2">
      <c r="A62" s="20">
        <v>50</v>
      </c>
      <c r="B62" s="20">
        <v>50</v>
      </c>
      <c r="C62" s="20">
        <v>50</v>
      </c>
      <c r="D62" s="20">
        <v>100</v>
      </c>
      <c r="E62" s="20">
        <v>100</v>
      </c>
      <c r="F62" s="20">
        <v>100</v>
      </c>
      <c r="G62" s="20">
        <v>100</v>
      </c>
      <c r="H62" s="20">
        <v>100</v>
      </c>
      <c r="I62" s="20">
        <v>100</v>
      </c>
      <c r="J62" s="20">
        <v>100</v>
      </c>
      <c r="K62" s="20">
        <v>100</v>
      </c>
      <c r="L62" s="20">
        <v>100</v>
      </c>
      <c r="M62" s="20">
        <v>100</v>
      </c>
      <c r="N62" s="20">
        <v>100</v>
      </c>
      <c r="O62" s="20">
        <v>100</v>
      </c>
      <c r="P62" s="20">
        <v>100</v>
      </c>
      <c r="Q62" s="20">
        <v>100</v>
      </c>
      <c r="R62" s="20">
        <v>100</v>
      </c>
      <c r="S62" s="20">
        <v>100</v>
      </c>
      <c r="T62" s="20">
        <v>100</v>
      </c>
      <c r="U62" s="20">
        <v>80</v>
      </c>
      <c r="V62" s="20">
        <v>75</v>
      </c>
      <c r="W62" s="20">
        <v>80</v>
      </c>
      <c r="X62" s="20">
        <v>80</v>
      </c>
      <c r="Y62" s="20">
        <v>80</v>
      </c>
      <c r="Z62" s="20">
        <v>80</v>
      </c>
      <c r="AA62" s="20">
        <v>80</v>
      </c>
      <c r="AB62" s="20">
        <v>80</v>
      </c>
      <c r="AC62" s="20">
        <v>40</v>
      </c>
      <c r="AD62" s="20">
        <v>80</v>
      </c>
      <c r="AE62" s="20">
        <v>20</v>
      </c>
      <c r="AF62" s="20">
        <v>75</v>
      </c>
      <c r="AG62" s="20">
        <v>100</v>
      </c>
      <c r="AH62" s="20">
        <v>25</v>
      </c>
      <c r="AI62" s="20">
        <v>75</v>
      </c>
      <c r="AJ62" s="20">
        <v>75</v>
      </c>
      <c r="AK62" s="20">
        <v>1</v>
      </c>
      <c r="AL62" s="20">
        <v>1</v>
      </c>
      <c r="AM62" s="20">
        <v>4</v>
      </c>
      <c r="AN62" s="20">
        <v>3</v>
      </c>
      <c r="AO62" s="20">
        <v>4</v>
      </c>
      <c r="AP62" s="20">
        <v>5</v>
      </c>
      <c r="AQ62" s="20">
        <v>2</v>
      </c>
      <c r="AR62" s="20">
        <v>2</v>
      </c>
      <c r="AS62" s="20">
        <v>2</v>
      </c>
      <c r="AT62" s="20">
        <v>2</v>
      </c>
      <c r="AU62" s="20">
        <v>2</v>
      </c>
      <c r="AV62" s="20">
        <v>2</v>
      </c>
      <c r="AX62" s="20">
        <v>50</v>
      </c>
      <c r="AY62" s="20">
        <v>100</v>
      </c>
      <c r="AZ62" s="20">
        <v>100</v>
      </c>
      <c r="BA62" s="20">
        <v>100</v>
      </c>
      <c r="BB62" s="20">
        <v>100</v>
      </c>
      <c r="BC62" s="20">
        <v>100</v>
      </c>
      <c r="BD62" s="20">
        <v>100</v>
      </c>
      <c r="BE62" s="20">
        <v>100</v>
      </c>
      <c r="BF62" s="20">
        <v>100</v>
      </c>
      <c r="BG62" s="20">
        <v>100</v>
      </c>
      <c r="BH62" s="25">
        <f t="shared" si="0"/>
        <v>95</v>
      </c>
      <c r="BI62" s="20">
        <v>100</v>
      </c>
      <c r="BJ62" s="20">
        <v>100</v>
      </c>
      <c r="BK62" s="20">
        <v>100</v>
      </c>
      <c r="BL62" s="20">
        <v>100</v>
      </c>
      <c r="BM62" s="25">
        <f t="shared" si="1"/>
        <v>100</v>
      </c>
      <c r="BN62" s="20">
        <v>100</v>
      </c>
      <c r="BO62" s="20">
        <v>100</v>
      </c>
      <c r="BP62" s="20">
        <v>100</v>
      </c>
      <c r="BQ62" s="25">
        <f t="shared" si="2"/>
        <v>100</v>
      </c>
      <c r="BR62" s="8">
        <v>80</v>
      </c>
      <c r="BS62" s="8">
        <v>80</v>
      </c>
      <c r="BT62" s="8">
        <v>40</v>
      </c>
      <c r="BU62" s="8">
        <v>20</v>
      </c>
      <c r="BV62" s="27">
        <f t="shared" si="3"/>
        <v>55</v>
      </c>
      <c r="BW62" s="8">
        <v>80</v>
      </c>
      <c r="BX62" s="8">
        <v>80</v>
      </c>
      <c r="BY62" s="8">
        <v>80</v>
      </c>
      <c r="BZ62" s="8">
        <v>80</v>
      </c>
      <c r="CA62" s="8">
        <v>80</v>
      </c>
      <c r="CB62" s="27">
        <f t="shared" si="4"/>
        <v>80</v>
      </c>
      <c r="CC62" s="8">
        <v>100</v>
      </c>
      <c r="CD62" s="8">
        <v>75</v>
      </c>
      <c r="CE62" s="27">
        <f t="shared" si="5"/>
        <v>87.5</v>
      </c>
      <c r="CF62" s="8">
        <v>80</v>
      </c>
      <c r="CG62" s="8">
        <v>75</v>
      </c>
      <c r="CH62" s="27">
        <f t="shared" si="6"/>
        <v>77.5</v>
      </c>
      <c r="CI62" s="8">
        <v>50</v>
      </c>
      <c r="CJ62" s="8">
        <v>100</v>
      </c>
      <c r="CK62" s="8">
        <v>25</v>
      </c>
      <c r="CL62" s="8">
        <v>75</v>
      </c>
      <c r="CM62" s="8">
        <v>75</v>
      </c>
      <c r="CN62" s="27">
        <f t="shared" si="7"/>
        <v>65</v>
      </c>
      <c r="CO62" s="6">
        <f t="shared" si="9"/>
        <v>82.638888888888886</v>
      </c>
    </row>
    <row r="63" spans="1:93"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X63" s="20"/>
      <c r="AY63" s="20"/>
      <c r="AZ63" s="20"/>
      <c r="BA63" s="20"/>
      <c r="BB63" s="20"/>
      <c r="BC63" s="20"/>
      <c r="BD63" s="20"/>
      <c r="BE63" s="20"/>
      <c r="BF63" s="20"/>
      <c r="BG63" s="20"/>
      <c r="BH63" s="25"/>
      <c r="BI63" s="20"/>
      <c r="BJ63" s="20"/>
      <c r="BK63" s="20"/>
      <c r="BL63" s="20"/>
      <c r="BM63" s="25"/>
      <c r="BN63" s="20"/>
      <c r="BO63" s="20"/>
      <c r="BP63" s="20"/>
      <c r="BQ63" s="25"/>
      <c r="BR63" s="8"/>
      <c r="BS63" s="8"/>
      <c r="BT63" s="8"/>
      <c r="BU63" s="8"/>
      <c r="BV63" s="27"/>
      <c r="BW63" s="8"/>
      <c r="BX63" s="8"/>
      <c r="BY63" s="8"/>
      <c r="BZ63" s="8"/>
      <c r="CA63" s="8"/>
      <c r="CB63" s="27"/>
      <c r="CC63" s="8"/>
      <c r="CD63" s="8"/>
      <c r="CE63" s="27"/>
      <c r="CF63" s="8"/>
      <c r="CG63" s="8"/>
      <c r="CH63" s="27"/>
      <c r="CI63" s="8"/>
      <c r="CJ63" s="8"/>
      <c r="CK63" s="8"/>
      <c r="CL63" s="8"/>
      <c r="CM63" s="8"/>
      <c r="CN63" s="27"/>
      <c r="CO63" s="6"/>
    </row>
    <row r="64" spans="1:93" x14ac:dyDescent="0.2">
      <c r="A64" s="20">
        <v>50</v>
      </c>
      <c r="B64" s="20">
        <v>25</v>
      </c>
      <c r="C64" s="20">
        <v>0</v>
      </c>
      <c r="D64" s="20">
        <v>50</v>
      </c>
      <c r="E64" s="20">
        <v>50</v>
      </c>
      <c r="F64" s="20">
        <v>0</v>
      </c>
      <c r="G64" s="20">
        <v>50</v>
      </c>
      <c r="H64" s="20">
        <v>100</v>
      </c>
      <c r="I64" s="20">
        <v>0</v>
      </c>
      <c r="J64" s="20">
        <v>0</v>
      </c>
      <c r="K64" s="20">
        <v>50</v>
      </c>
      <c r="L64" s="20">
        <v>100</v>
      </c>
      <c r="M64" s="20">
        <v>100</v>
      </c>
      <c r="N64" s="20">
        <v>100</v>
      </c>
      <c r="O64" s="20">
        <v>100</v>
      </c>
      <c r="P64" s="20">
        <v>100</v>
      </c>
      <c r="Q64" s="20">
        <v>0</v>
      </c>
      <c r="R64" s="20">
        <v>0</v>
      </c>
      <c r="S64" s="20">
        <v>100</v>
      </c>
      <c r="T64" s="20">
        <v>75</v>
      </c>
      <c r="U64" s="20">
        <v>80</v>
      </c>
      <c r="V64" s="20">
        <v>75</v>
      </c>
      <c r="W64" s="20">
        <v>20</v>
      </c>
      <c r="X64" s="20">
        <v>80</v>
      </c>
      <c r="Y64" s="20">
        <v>80</v>
      </c>
      <c r="Z64" s="20">
        <v>0</v>
      </c>
      <c r="AA64" s="20">
        <v>20</v>
      </c>
      <c r="AB64" s="20">
        <v>100</v>
      </c>
      <c r="AC64" s="20">
        <v>100</v>
      </c>
      <c r="AD64" s="20">
        <v>20</v>
      </c>
      <c r="AE64" s="20">
        <v>100</v>
      </c>
      <c r="AF64" s="20">
        <v>75</v>
      </c>
      <c r="AG64" s="20">
        <v>75</v>
      </c>
      <c r="AH64" s="20">
        <v>25</v>
      </c>
      <c r="AI64" s="20">
        <v>75</v>
      </c>
      <c r="AJ64" s="20">
        <v>25</v>
      </c>
      <c r="AK64" s="20">
        <v>3</v>
      </c>
      <c r="AL64" s="20">
        <v>1</v>
      </c>
      <c r="AM64" s="20">
        <v>2</v>
      </c>
      <c r="AN64" s="20">
        <v>1</v>
      </c>
      <c r="AO64" s="20">
        <v>4</v>
      </c>
      <c r="AP64" s="20">
        <v>4</v>
      </c>
      <c r="AQ64" s="20">
        <v>1</v>
      </c>
      <c r="AR64" s="20">
        <v>2</v>
      </c>
      <c r="AS64" s="20">
        <v>2</v>
      </c>
      <c r="AT64" s="20">
        <v>2</v>
      </c>
      <c r="AU64" s="20">
        <v>2</v>
      </c>
      <c r="AV64" s="20">
        <v>2</v>
      </c>
      <c r="AX64" s="20">
        <v>0</v>
      </c>
      <c r="AY64" s="20">
        <v>50</v>
      </c>
      <c r="AZ64" s="20">
        <v>50</v>
      </c>
      <c r="BA64" s="20">
        <v>0</v>
      </c>
      <c r="BB64" s="20">
        <v>50</v>
      </c>
      <c r="BC64" s="20">
        <v>100</v>
      </c>
      <c r="BD64" s="20">
        <v>0</v>
      </c>
      <c r="BE64" s="20">
        <v>0</v>
      </c>
      <c r="BF64" s="20">
        <v>50</v>
      </c>
      <c r="BG64" s="20">
        <v>100</v>
      </c>
      <c r="BH64" s="25">
        <f t="shared" si="0"/>
        <v>40</v>
      </c>
      <c r="BI64" s="20">
        <v>100</v>
      </c>
      <c r="BJ64" s="20">
        <v>100</v>
      </c>
      <c r="BK64" s="20">
        <v>100</v>
      </c>
      <c r="BL64" s="20">
        <v>100</v>
      </c>
      <c r="BM64" s="25">
        <f t="shared" si="1"/>
        <v>100</v>
      </c>
      <c r="BN64" s="20">
        <v>0</v>
      </c>
      <c r="BO64" s="20">
        <v>0</v>
      </c>
      <c r="BP64" s="20">
        <v>100</v>
      </c>
      <c r="BQ64" s="25">
        <f t="shared" si="2"/>
        <v>33.333333333333336</v>
      </c>
      <c r="BR64" s="8">
        <v>20</v>
      </c>
      <c r="BS64" s="8">
        <v>20</v>
      </c>
      <c r="BT64" s="8">
        <v>100</v>
      </c>
      <c r="BU64" s="8">
        <v>100</v>
      </c>
      <c r="BV64" s="27">
        <f t="shared" si="3"/>
        <v>60</v>
      </c>
      <c r="BW64" s="8">
        <v>80</v>
      </c>
      <c r="BX64" s="8">
        <v>80</v>
      </c>
      <c r="BY64" s="8">
        <v>0</v>
      </c>
      <c r="BZ64" s="8">
        <v>100</v>
      </c>
      <c r="CA64" s="8">
        <v>20</v>
      </c>
      <c r="CB64" s="27">
        <f t="shared" si="4"/>
        <v>56</v>
      </c>
      <c r="CC64" s="8">
        <v>75</v>
      </c>
      <c r="CD64" s="8">
        <v>75</v>
      </c>
      <c r="CE64" s="27">
        <f t="shared" si="5"/>
        <v>75</v>
      </c>
      <c r="CF64" s="8">
        <v>80</v>
      </c>
      <c r="CG64" s="8">
        <v>75</v>
      </c>
      <c r="CH64" s="27">
        <f t="shared" si="6"/>
        <v>77.5</v>
      </c>
      <c r="CI64" s="8">
        <v>50</v>
      </c>
      <c r="CJ64" s="8">
        <v>75</v>
      </c>
      <c r="CK64" s="8">
        <v>25</v>
      </c>
      <c r="CL64" s="8">
        <v>75</v>
      </c>
      <c r="CM64" s="8">
        <v>25</v>
      </c>
      <c r="CN64" s="27">
        <f t="shared" si="7"/>
        <v>50</v>
      </c>
      <c r="CO64" s="6">
        <f t="shared" ref="CO64:CO70" si="10">AVERAGE(A64:AJ64)</f>
        <v>55.555555555555557</v>
      </c>
    </row>
    <row r="65" spans="1:93" x14ac:dyDescent="0.2">
      <c r="A65" s="20">
        <v>50</v>
      </c>
      <c r="B65" s="20">
        <v>0</v>
      </c>
      <c r="C65" s="20">
        <v>0</v>
      </c>
      <c r="D65" s="20">
        <v>0</v>
      </c>
      <c r="E65" s="20">
        <v>0</v>
      </c>
      <c r="F65" s="20">
        <v>0</v>
      </c>
      <c r="G65" s="20">
        <v>0</v>
      </c>
      <c r="H65" s="20">
        <v>0</v>
      </c>
      <c r="I65" s="20">
        <v>0</v>
      </c>
      <c r="J65" s="20">
        <v>0</v>
      </c>
      <c r="K65" s="20">
        <v>0</v>
      </c>
      <c r="L65" s="20">
        <v>0</v>
      </c>
      <c r="M65" s="20">
        <v>100</v>
      </c>
      <c r="N65" s="20">
        <v>100</v>
      </c>
      <c r="O65" s="20">
        <v>100</v>
      </c>
      <c r="P65" s="20">
        <v>100</v>
      </c>
      <c r="Q65" s="20">
        <v>100</v>
      </c>
      <c r="R65" s="20">
        <v>100</v>
      </c>
      <c r="S65" s="20">
        <v>100</v>
      </c>
      <c r="T65" s="20">
        <v>25</v>
      </c>
      <c r="U65" s="20">
        <v>20</v>
      </c>
      <c r="V65" s="20">
        <v>0</v>
      </c>
      <c r="W65" s="20">
        <v>0</v>
      </c>
      <c r="X65" s="20">
        <v>40</v>
      </c>
      <c r="Y65" s="20">
        <v>0</v>
      </c>
      <c r="Z65" s="20">
        <v>0</v>
      </c>
      <c r="AA65" s="20">
        <v>100</v>
      </c>
      <c r="AB65" s="20">
        <v>0</v>
      </c>
      <c r="AC65" s="20">
        <v>0</v>
      </c>
      <c r="AD65" s="20">
        <v>0</v>
      </c>
      <c r="AE65" s="20">
        <v>0</v>
      </c>
      <c r="AF65" s="20">
        <v>0</v>
      </c>
      <c r="AG65" s="20">
        <v>25</v>
      </c>
      <c r="AH65" s="20">
        <v>0</v>
      </c>
      <c r="AI65" s="20">
        <v>100</v>
      </c>
      <c r="AJ65" s="20">
        <v>100</v>
      </c>
      <c r="AK65" s="20">
        <v>5</v>
      </c>
      <c r="AL65" s="20">
        <v>5</v>
      </c>
      <c r="AM65" s="20">
        <v>5</v>
      </c>
      <c r="AN65" s="20">
        <v>5</v>
      </c>
      <c r="AO65" s="20">
        <v>5</v>
      </c>
      <c r="AP65" s="20">
        <v>5</v>
      </c>
      <c r="AQ65" s="20">
        <v>2</v>
      </c>
      <c r="AR65" s="20">
        <v>2</v>
      </c>
      <c r="AS65" s="20">
        <v>2</v>
      </c>
      <c r="AT65" s="20">
        <v>2</v>
      </c>
      <c r="AU65" s="20">
        <v>2</v>
      </c>
      <c r="AV65" s="20">
        <v>2</v>
      </c>
      <c r="AX65" s="20">
        <v>0</v>
      </c>
      <c r="AY65" s="20">
        <v>0</v>
      </c>
      <c r="AZ65" s="20">
        <v>0</v>
      </c>
      <c r="BA65" s="20">
        <v>0</v>
      </c>
      <c r="BB65" s="20">
        <v>0</v>
      </c>
      <c r="BC65" s="20">
        <v>0</v>
      </c>
      <c r="BD65" s="20">
        <v>0</v>
      </c>
      <c r="BE65" s="20">
        <v>0</v>
      </c>
      <c r="BF65" s="20">
        <v>0</v>
      </c>
      <c r="BG65" s="20">
        <v>0</v>
      </c>
      <c r="BH65" s="25">
        <f t="shared" si="0"/>
        <v>0</v>
      </c>
      <c r="BI65" s="20">
        <v>100</v>
      </c>
      <c r="BJ65" s="20">
        <v>100</v>
      </c>
      <c r="BK65" s="20">
        <v>100</v>
      </c>
      <c r="BL65" s="20">
        <v>100</v>
      </c>
      <c r="BM65" s="25">
        <f t="shared" si="1"/>
        <v>100</v>
      </c>
      <c r="BN65" s="20">
        <v>100</v>
      </c>
      <c r="BO65" s="20">
        <v>100</v>
      </c>
      <c r="BP65" s="20">
        <v>100</v>
      </c>
      <c r="BQ65" s="25">
        <f t="shared" si="2"/>
        <v>100</v>
      </c>
      <c r="BR65" s="8">
        <v>0</v>
      </c>
      <c r="BS65" s="8">
        <v>100</v>
      </c>
      <c r="BT65" s="8">
        <v>0</v>
      </c>
      <c r="BU65" s="8">
        <v>0</v>
      </c>
      <c r="BV65" s="27">
        <f t="shared" si="3"/>
        <v>25</v>
      </c>
      <c r="BW65" s="8">
        <v>40</v>
      </c>
      <c r="BX65" s="8">
        <v>0</v>
      </c>
      <c r="BY65" s="8">
        <v>0</v>
      </c>
      <c r="BZ65" s="8">
        <v>0</v>
      </c>
      <c r="CA65" s="8">
        <v>0</v>
      </c>
      <c r="CB65" s="27">
        <f t="shared" si="4"/>
        <v>8</v>
      </c>
      <c r="CC65" s="8">
        <v>25</v>
      </c>
      <c r="CD65" s="8">
        <v>0</v>
      </c>
      <c r="CE65" s="27">
        <f t="shared" si="5"/>
        <v>12.5</v>
      </c>
      <c r="CF65" s="8">
        <v>20</v>
      </c>
      <c r="CG65" s="8">
        <v>0</v>
      </c>
      <c r="CH65" s="27">
        <f t="shared" si="6"/>
        <v>10</v>
      </c>
      <c r="CI65" s="8">
        <v>50</v>
      </c>
      <c r="CJ65" s="8">
        <v>25</v>
      </c>
      <c r="CK65" s="8">
        <v>0</v>
      </c>
      <c r="CL65" s="8">
        <v>100</v>
      </c>
      <c r="CM65" s="8">
        <v>100</v>
      </c>
      <c r="CN65" s="27">
        <f t="shared" si="7"/>
        <v>55</v>
      </c>
      <c r="CO65" s="6">
        <f t="shared" si="10"/>
        <v>32.222222222222221</v>
      </c>
    </row>
    <row r="66" spans="1:93" x14ac:dyDescent="0.2">
      <c r="A66" s="20">
        <v>50</v>
      </c>
      <c r="B66" s="20">
        <v>50</v>
      </c>
      <c r="C66" s="20">
        <v>0</v>
      </c>
      <c r="D66" s="20">
        <v>50</v>
      </c>
      <c r="E66" s="20">
        <v>100</v>
      </c>
      <c r="F66" s="20">
        <v>100</v>
      </c>
      <c r="G66" s="20">
        <v>100</v>
      </c>
      <c r="H66" s="20">
        <v>100</v>
      </c>
      <c r="I66" s="20">
        <v>100</v>
      </c>
      <c r="J66" s="20">
        <v>100</v>
      </c>
      <c r="K66" s="20">
        <v>100</v>
      </c>
      <c r="L66" s="20">
        <v>100</v>
      </c>
      <c r="M66" s="20">
        <v>0</v>
      </c>
      <c r="N66" s="20">
        <v>0</v>
      </c>
      <c r="O66" s="20">
        <v>100</v>
      </c>
      <c r="P66" s="20">
        <v>100</v>
      </c>
      <c r="Q66" s="20">
        <v>0</v>
      </c>
      <c r="R66" s="20">
        <v>0</v>
      </c>
      <c r="S66" s="20">
        <v>0</v>
      </c>
      <c r="T66" s="20">
        <v>75</v>
      </c>
      <c r="U66" s="20">
        <v>80</v>
      </c>
      <c r="V66" s="20">
        <v>100</v>
      </c>
      <c r="W66" s="20">
        <v>0</v>
      </c>
      <c r="X66" s="20">
        <v>80</v>
      </c>
      <c r="Y66" s="20">
        <v>80</v>
      </c>
      <c r="Z66" s="20">
        <v>0</v>
      </c>
      <c r="AA66" s="20">
        <v>0</v>
      </c>
      <c r="AB66" s="20">
        <v>40</v>
      </c>
      <c r="AC66" s="20">
        <v>20</v>
      </c>
      <c r="AD66" s="20">
        <v>20</v>
      </c>
      <c r="AE66" s="20">
        <v>0</v>
      </c>
      <c r="AF66" s="20">
        <v>100</v>
      </c>
      <c r="AG66" s="20">
        <v>75</v>
      </c>
      <c r="AH66" s="20">
        <v>0</v>
      </c>
      <c r="AI66" s="20">
        <v>25</v>
      </c>
      <c r="AJ66" s="20">
        <v>0</v>
      </c>
      <c r="AK66" s="20">
        <v>1</v>
      </c>
      <c r="AL66" s="20">
        <v>2</v>
      </c>
      <c r="AM66" s="20">
        <v>2</v>
      </c>
      <c r="AN66" s="20">
        <v>1</v>
      </c>
      <c r="AO66" s="20">
        <v>3</v>
      </c>
      <c r="AP66" s="20">
        <v>3</v>
      </c>
      <c r="AQ66" s="20">
        <v>2</v>
      </c>
      <c r="AR66" s="20">
        <v>2</v>
      </c>
      <c r="AS66" s="20">
        <v>2</v>
      </c>
      <c r="AT66" s="20">
        <v>2</v>
      </c>
      <c r="AU66" s="20">
        <v>2</v>
      </c>
      <c r="AV66" s="20">
        <v>2</v>
      </c>
      <c r="AX66" s="20">
        <v>0</v>
      </c>
      <c r="AY66" s="20">
        <v>50</v>
      </c>
      <c r="AZ66" s="20">
        <v>100</v>
      </c>
      <c r="BA66" s="20">
        <v>100</v>
      </c>
      <c r="BB66" s="20">
        <v>100</v>
      </c>
      <c r="BC66" s="20">
        <v>100</v>
      </c>
      <c r="BD66" s="20">
        <v>100</v>
      </c>
      <c r="BE66" s="20">
        <v>100</v>
      </c>
      <c r="BF66" s="20">
        <v>100</v>
      </c>
      <c r="BG66" s="20">
        <v>100</v>
      </c>
      <c r="BH66" s="25">
        <f t="shared" si="0"/>
        <v>85</v>
      </c>
      <c r="BI66" s="20">
        <v>0</v>
      </c>
      <c r="BJ66" s="20">
        <v>0</v>
      </c>
      <c r="BK66" s="20">
        <v>100</v>
      </c>
      <c r="BL66" s="20">
        <v>100</v>
      </c>
      <c r="BM66" s="25">
        <f t="shared" si="1"/>
        <v>50</v>
      </c>
      <c r="BN66" s="20">
        <v>0</v>
      </c>
      <c r="BO66" s="20">
        <v>0</v>
      </c>
      <c r="BP66" s="20">
        <v>0</v>
      </c>
      <c r="BQ66" s="25">
        <f t="shared" si="2"/>
        <v>0</v>
      </c>
      <c r="BR66" s="8">
        <v>0</v>
      </c>
      <c r="BS66" s="8">
        <v>0</v>
      </c>
      <c r="BT66" s="8">
        <v>20</v>
      </c>
      <c r="BU66" s="8">
        <v>0</v>
      </c>
      <c r="BV66" s="27">
        <f t="shared" si="3"/>
        <v>5</v>
      </c>
      <c r="BW66" s="8">
        <v>80</v>
      </c>
      <c r="BX66" s="8">
        <v>80</v>
      </c>
      <c r="BY66" s="8">
        <v>0</v>
      </c>
      <c r="BZ66" s="8">
        <v>40</v>
      </c>
      <c r="CA66" s="8">
        <v>20</v>
      </c>
      <c r="CB66" s="27">
        <f t="shared" si="4"/>
        <v>44</v>
      </c>
      <c r="CC66" s="8">
        <v>75</v>
      </c>
      <c r="CD66" s="8">
        <v>100</v>
      </c>
      <c r="CE66" s="27">
        <f t="shared" si="5"/>
        <v>87.5</v>
      </c>
      <c r="CF66" s="8">
        <v>80</v>
      </c>
      <c r="CG66" s="8">
        <v>100</v>
      </c>
      <c r="CH66" s="27">
        <f t="shared" si="6"/>
        <v>90</v>
      </c>
      <c r="CI66" s="8">
        <v>50</v>
      </c>
      <c r="CJ66" s="8">
        <v>75</v>
      </c>
      <c r="CK66" s="8">
        <v>0</v>
      </c>
      <c r="CL66" s="8">
        <v>25</v>
      </c>
      <c r="CM66" s="8">
        <v>0</v>
      </c>
      <c r="CN66" s="27">
        <f t="shared" si="7"/>
        <v>30</v>
      </c>
      <c r="CO66" s="6">
        <f t="shared" si="10"/>
        <v>51.25</v>
      </c>
    </row>
    <row r="67" spans="1:93" x14ac:dyDescent="0.2">
      <c r="A67" s="20">
        <v>50</v>
      </c>
      <c r="B67" s="20">
        <v>100</v>
      </c>
      <c r="C67" s="20">
        <v>0</v>
      </c>
      <c r="D67" s="20">
        <v>50</v>
      </c>
      <c r="E67" s="20">
        <v>50</v>
      </c>
      <c r="F67" s="20">
        <v>100</v>
      </c>
      <c r="G67" s="20">
        <v>100</v>
      </c>
      <c r="H67" s="20">
        <v>100</v>
      </c>
      <c r="I67" s="20">
        <v>100</v>
      </c>
      <c r="J67" s="20">
        <v>100</v>
      </c>
      <c r="K67" s="20">
        <v>100</v>
      </c>
      <c r="L67" s="20">
        <v>100</v>
      </c>
      <c r="M67" s="20">
        <v>0</v>
      </c>
      <c r="N67" s="20">
        <v>0</v>
      </c>
      <c r="O67" s="20">
        <v>0</v>
      </c>
      <c r="P67" s="20">
        <v>0</v>
      </c>
      <c r="Q67" s="20">
        <v>0</v>
      </c>
      <c r="R67" s="20">
        <v>0</v>
      </c>
      <c r="S67" s="20">
        <v>0</v>
      </c>
      <c r="T67" s="20">
        <v>50</v>
      </c>
      <c r="U67" s="20">
        <v>60</v>
      </c>
      <c r="V67" s="20">
        <v>75</v>
      </c>
      <c r="W67" s="20">
        <v>20</v>
      </c>
      <c r="X67" s="20">
        <v>60</v>
      </c>
      <c r="Y67" s="20">
        <v>80</v>
      </c>
      <c r="Z67" s="20">
        <v>0</v>
      </c>
      <c r="AA67" s="20">
        <v>40</v>
      </c>
      <c r="AB67" s="20">
        <v>80</v>
      </c>
      <c r="AC67" s="20">
        <v>80</v>
      </c>
      <c r="AD67" s="20">
        <v>20</v>
      </c>
      <c r="AE67" s="20">
        <v>60</v>
      </c>
      <c r="AF67" s="20">
        <v>50</v>
      </c>
      <c r="AG67" s="20">
        <v>50</v>
      </c>
      <c r="AH67" s="20">
        <v>25</v>
      </c>
      <c r="AI67" s="20">
        <v>0</v>
      </c>
      <c r="AJ67" s="20">
        <v>25</v>
      </c>
      <c r="AK67" s="20">
        <v>2</v>
      </c>
      <c r="AL67" s="20">
        <v>1</v>
      </c>
      <c r="AM67" s="20">
        <v>1</v>
      </c>
      <c r="AN67" s="20">
        <v>1</v>
      </c>
      <c r="AO67" s="20">
        <v>5</v>
      </c>
      <c r="AP67" s="20">
        <v>5</v>
      </c>
      <c r="AQ67" s="20">
        <v>2</v>
      </c>
      <c r="AR67" s="20">
        <v>2</v>
      </c>
      <c r="AS67" s="20">
        <v>2</v>
      </c>
      <c r="AT67" s="20">
        <v>2</v>
      </c>
      <c r="AU67" s="20">
        <v>2</v>
      </c>
      <c r="AV67" s="20">
        <v>2</v>
      </c>
      <c r="AX67" s="20">
        <v>0</v>
      </c>
      <c r="AY67" s="20">
        <v>50</v>
      </c>
      <c r="AZ67" s="20">
        <v>50</v>
      </c>
      <c r="BA67" s="20">
        <v>100</v>
      </c>
      <c r="BB67" s="20">
        <v>100</v>
      </c>
      <c r="BC67" s="20">
        <v>100</v>
      </c>
      <c r="BD67" s="20">
        <v>100</v>
      </c>
      <c r="BE67" s="20">
        <v>100</v>
      </c>
      <c r="BF67" s="20">
        <v>100</v>
      </c>
      <c r="BG67" s="20">
        <v>100</v>
      </c>
      <c r="BH67" s="25">
        <f t="shared" si="0"/>
        <v>80</v>
      </c>
      <c r="BI67" s="20">
        <v>0</v>
      </c>
      <c r="BJ67" s="20">
        <v>0</v>
      </c>
      <c r="BK67" s="20">
        <v>0</v>
      </c>
      <c r="BL67" s="20">
        <v>0</v>
      </c>
      <c r="BM67" s="25">
        <f t="shared" si="1"/>
        <v>0</v>
      </c>
      <c r="BN67" s="20">
        <v>0</v>
      </c>
      <c r="BO67" s="20">
        <v>0</v>
      </c>
      <c r="BP67" s="20">
        <v>0</v>
      </c>
      <c r="BQ67" s="25">
        <f t="shared" si="2"/>
        <v>0</v>
      </c>
      <c r="BR67" s="8">
        <v>20</v>
      </c>
      <c r="BS67" s="8">
        <v>40</v>
      </c>
      <c r="BT67" s="8">
        <v>80</v>
      </c>
      <c r="BU67" s="8">
        <v>60</v>
      </c>
      <c r="BV67" s="27">
        <f t="shared" si="3"/>
        <v>50</v>
      </c>
      <c r="BW67" s="8">
        <v>60</v>
      </c>
      <c r="BX67" s="8">
        <v>80</v>
      </c>
      <c r="BY67" s="8">
        <v>0</v>
      </c>
      <c r="BZ67" s="8">
        <v>80</v>
      </c>
      <c r="CA67" s="8">
        <v>20</v>
      </c>
      <c r="CB67" s="27">
        <f t="shared" si="4"/>
        <v>48</v>
      </c>
      <c r="CC67" s="8">
        <v>50</v>
      </c>
      <c r="CD67" s="8">
        <v>50</v>
      </c>
      <c r="CE67" s="27">
        <f t="shared" si="5"/>
        <v>50</v>
      </c>
      <c r="CF67" s="8">
        <v>60</v>
      </c>
      <c r="CG67" s="8">
        <v>75</v>
      </c>
      <c r="CH67" s="27">
        <f t="shared" si="6"/>
        <v>67.5</v>
      </c>
      <c r="CI67" s="8">
        <v>50</v>
      </c>
      <c r="CJ67" s="8">
        <v>50</v>
      </c>
      <c r="CK67" s="8">
        <v>25</v>
      </c>
      <c r="CL67" s="8">
        <v>0</v>
      </c>
      <c r="CM67" s="8">
        <v>25</v>
      </c>
      <c r="CN67" s="27">
        <f t="shared" si="7"/>
        <v>30</v>
      </c>
      <c r="CO67" s="6">
        <f t="shared" si="10"/>
        <v>47.916666666666664</v>
      </c>
    </row>
    <row r="68" spans="1:93" x14ac:dyDescent="0.2">
      <c r="A68" s="20">
        <v>25</v>
      </c>
      <c r="B68" s="20">
        <v>75</v>
      </c>
      <c r="C68" s="20">
        <v>50</v>
      </c>
      <c r="D68" s="20">
        <v>50</v>
      </c>
      <c r="E68" s="20">
        <v>100</v>
      </c>
      <c r="F68" s="20">
        <v>50</v>
      </c>
      <c r="G68" s="20">
        <v>100</v>
      </c>
      <c r="H68" s="20">
        <v>0</v>
      </c>
      <c r="I68" s="20">
        <v>50</v>
      </c>
      <c r="J68" s="20">
        <v>50</v>
      </c>
      <c r="K68" s="20">
        <v>100</v>
      </c>
      <c r="L68" s="20">
        <v>100</v>
      </c>
      <c r="M68" s="20">
        <v>0</v>
      </c>
      <c r="N68" s="20">
        <v>0</v>
      </c>
      <c r="O68" s="20">
        <v>0</v>
      </c>
      <c r="P68" s="20">
        <v>0</v>
      </c>
      <c r="Q68" s="20">
        <v>100</v>
      </c>
      <c r="R68" s="20">
        <v>100</v>
      </c>
      <c r="S68" s="20">
        <v>100</v>
      </c>
      <c r="T68" s="20">
        <v>50</v>
      </c>
      <c r="U68" s="20">
        <v>60</v>
      </c>
      <c r="V68" s="20">
        <v>100</v>
      </c>
      <c r="W68" s="20">
        <v>20</v>
      </c>
      <c r="X68" s="20">
        <v>80</v>
      </c>
      <c r="Y68" s="20">
        <v>80</v>
      </c>
      <c r="Z68" s="20">
        <v>80</v>
      </c>
      <c r="AA68" s="20">
        <v>0</v>
      </c>
      <c r="AB68" s="20">
        <v>80</v>
      </c>
      <c r="AC68" s="20">
        <v>40</v>
      </c>
      <c r="AD68" s="20">
        <v>60</v>
      </c>
      <c r="AE68" s="20">
        <v>0</v>
      </c>
      <c r="AF68" s="20">
        <v>50</v>
      </c>
      <c r="AG68" s="20">
        <v>25</v>
      </c>
      <c r="AH68" s="20">
        <v>25</v>
      </c>
      <c r="AI68" s="20">
        <v>50</v>
      </c>
      <c r="AJ68" s="20">
        <v>25</v>
      </c>
      <c r="AK68" s="20">
        <v>4</v>
      </c>
      <c r="AL68" s="20">
        <v>4</v>
      </c>
      <c r="AM68" s="20">
        <v>2</v>
      </c>
      <c r="AN68" s="20">
        <v>2</v>
      </c>
      <c r="AO68" s="20">
        <v>5</v>
      </c>
      <c r="AP68" s="20">
        <v>5</v>
      </c>
      <c r="AQ68" s="20">
        <v>2</v>
      </c>
      <c r="AR68" s="20">
        <v>2</v>
      </c>
      <c r="AS68" s="20">
        <v>2</v>
      </c>
      <c r="AT68" s="20">
        <v>2</v>
      </c>
      <c r="AU68" s="20">
        <v>2</v>
      </c>
      <c r="AV68" s="20">
        <v>2</v>
      </c>
      <c r="AX68" s="20">
        <v>50</v>
      </c>
      <c r="AY68" s="20">
        <v>50</v>
      </c>
      <c r="AZ68" s="20">
        <v>100</v>
      </c>
      <c r="BA68" s="20">
        <v>50</v>
      </c>
      <c r="BB68" s="20">
        <v>100</v>
      </c>
      <c r="BC68" s="20">
        <v>0</v>
      </c>
      <c r="BD68" s="20">
        <v>50</v>
      </c>
      <c r="BE68" s="20">
        <v>50</v>
      </c>
      <c r="BF68" s="20">
        <v>100</v>
      </c>
      <c r="BG68" s="20">
        <v>100</v>
      </c>
      <c r="BH68" s="25">
        <f t="shared" ref="BH68:BH131" si="11">AVERAGE(AX68:BG68)</f>
        <v>65</v>
      </c>
      <c r="BI68" s="20">
        <v>0</v>
      </c>
      <c r="BJ68" s="20">
        <v>0</v>
      </c>
      <c r="BK68" s="20">
        <v>0</v>
      </c>
      <c r="BL68" s="20">
        <v>0</v>
      </c>
      <c r="BM68" s="25">
        <f t="shared" ref="BM68:BM131" si="12">AVERAGE(BI68:BL68)</f>
        <v>0</v>
      </c>
      <c r="BN68" s="20">
        <v>100</v>
      </c>
      <c r="BO68" s="20">
        <v>100</v>
      </c>
      <c r="BP68" s="20">
        <v>100</v>
      </c>
      <c r="BQ68" s="25">
        <f t="shared" ref="BQ68:BQ131" si="13">AVERAGE(BN68:BP68)</f>
        <v>100</v>
      </c>
      <c r="BR68" s="8">
        <v>20</v>
      </c>
      <c r="BS68" s="8">
        <v>0</v>
      </c>
      <c r="BT68" s="8">
        <v>40</v>
      </c>
      <c r="BU68" s="8">
        <v>0</v>
      </c>
      <c r="BV68" s="27">
        <f t="shared" ref="BV68:BV131" si="14">AVERAGE(BR68:BU68)</f>
        <v>15</v>
      </c>
      <c r="BW68" s="8">
        <v>80</v>
      </c>
      <c r="BX68" s="8">
        <v>80</v>
      </c>
      <c r="BY68" s="8">
        <v>80</v>
      </c>
      <c r="BZ68" s="8">
        <v>80</v>
      </c>
      <c r="CA68" s="8">
        <v>60</v>
      </c>
      <c r="CB68" s="27">
        <f t="shared" ref="CB68:CB131" si="15">AVERAGE(BW68:CA68)</f>
        <v>76</v>
      </c>
      <c r="CC68" s="8">
        <v>50</v>
      </c>
      <c r="CD68" s="8">
        <v>50</v>
      </c>
      <c r="CE68" s="27">
        <f t="shared" ref="CE68:CE131" si="16">AVERAGE(CC68:CD68)</f>
        <v>50</v>
      </c>
      <c r="CF68" s="8">
        <v>60</v>
      </c>
      <c r="CG68" s="8">
        <v>100</v>
      </c>
      <c r="CH68" s="27">
        <f t="shared" ref="CH68:CH131" si="17">AVERAGE(CF68:CG68)</f>
        <v>80</v>
      </c>
      <c r="CI68" s="8">
        <v>25</v>
      </c>
      <c r="CJ68" s="8">
        <v>25</v>
      </c>
      <c r="CK68" s="8">
        <v>25</v>
      </c>
      <c r="CL68" s="8">
        <v>50</v>
      </c>
      <c r="CM68" s="8">
        <v>25</v>
      </c>
      <c r="CN68" s="27">
        <f t="shared" ref="CN68:CN131" si="18">AVERAGE(CI68:CM68)</f>
        <v>30</v>
      </c>
      <c r="CO68" s="6">
        <f t="shared" si="10"/>
        <v>52.083333333333336</v>
      </c>
    </row>
    <row r="69" spans="1:93" x14ac:dyDescent="0.2">
      <c r="A69" s="20">
        <v>0</v>
      </c>
      <c r="B69" s="20">
        <v>50</v>
      </c>
      <c r="C69" s="20">
        <v>0</v>
      </c>
      <c r="D69" s="20">
        <v>0</v>
      </c>
      <c r="E69" s="20">
        <v>50</v>
      </c>
      <c r="F69" s="20">
        <v>0</v>
      </c>
      <c r="G69" s="20">
        <v>50</v>
      </c>
      <c r="H69" s="20">
        <v>0</v>
      </c>
      <c r="I69" s="20">
        <v>0</v>
      </c>
      <c r="J69" s="20">
        <v>0</v>
      </c>
      <c r="K69" s="20">
        <v>50</v>
      </c>
      <c r="L69" s="20">
        <v>50</v>
      </c>
      <c r="M69" s="20">
        <v>0</v>
      </c>
      <c r="N69" s="20">
        <v>0</v>
      </c>
      <c r="O69" s="20">
        <v>0</v>
      </c>
      <c r="P69" s="20">
        <v>0</v>
      </c>
      <c r="Q69" s="20">
        <v>0</v>
      </c>
      <c r="R69" s="20">
        <v>0</v>
      </c>
      <c r="S69" s="20">
        <v>0</v>
      </c>
      <c r="T69" s="20">
        <v>50</v>
      </c>
      <c r="U69" s="20">
        <v>40</v>
      </c>
      <c r="V69" s="20">
        <v>0</v>
      </c>
      <c r="W69" s="20">
        <v>0</v>
      </c>
      <c r="X69" s="20">
        <v>60</v>
      </c>
      <c r="Y69" s="20">
        <v>80</v>
      </c>
      <c r="Z69" s="20">
        <v>60</v>
      </c>
      <c r="AA69" s="20">
        <v>0</v>
      </c>
      <c r="AB69" s="20">
        <v>80</v>
      </c>
      <c r="AC69" s="20">
        <v>20</v>
      </c>
      <c r="AD69" s="20">
        <v>40</v>
      </c>
      <c r="AE69" s="20">
        <v>0</v>
      </c>
      <c r="AF69" s="20">
        <v>25</v>
      </c>
      <c r="AG69" s="20">
        <v>50</v>
      </c>
      <c r="AH69" s="20">
        <v>50</v>
      </c>
      <c r="AI69" s="20">
        <v>50</v>
      </c>
      <c r="AJ69" s="20">
        <v>0</v>
      </c>
      <c r="AK69" s="20">
        <v>3</v>
      </c>
      <c r="AL69" s="20">
        <v>3</v>
      </c>
      <c r="AM69" s="20">
        <v>4</v>
      </c>
      <c r="AN69" s="20">
        <v>1</v>
      </c>
      <c r="AO69" s="20">
        <v>5</v>
      </c>
      <c r="AP69" s="20">
        <v>5</v>
      </c>
      <c r="AQ69" s="20">
        <v>1</v>
      </c>
      <c r="AR69" s="20">
        <v>3</v>
      </c>
      <c r="AS69" s="20">
        <v>1</v>
      </c>
      <c r="AT69" s="20">
        <v>3</v>
      </c>
      <c r="AU69" s="20">
        <v>3</v>
      </c>
      <c r="AV69" s="20">
        <v>2</v>
      </c>
      <c r="AX69" s="20">
        <v>0</v>
      </c>
      <c r="AY69" s="20">
        <v>0</v>
      </c>
      <c r="AZ69" s="20">
        <v>50</v>
      </c>
      <c r="BA69" s="20">
        <v>0</v>
      </c>
      <c r="BB69" s="20">
        <v>50</v>
      </c>
      <c r="BC69" s="20">
        <v>0</v>
      </c>
      <c r="BD69" s="20">
        <v>0</v>
      </c>
      <c r="BE69" s="20">
        <v>0</v>
      </c>
      <c r="BF69" s="20">
        <v>50</v>
      </c>
      <c r="BG69" s="20">
        <v>50</v>
      </c>
      <c r="BH69" s="25">
        <f t="shared" si="11"/>
        <v>20</v>
      </c>
      <c r="BI69" s="20">
        <v>0</v>
      </c>
      <c r="BJ69" s="20">
        <v>0</v>
      </c>
      <c r="BK69" s="20">
        <v>0</v>
      </c>
      <c r="BL69" s="20">
        <v>0</v>
      </c>
      <c r="BM69" s="25">
        <f t="shared" si="12"/>
        <v>0</v>
      </c>
      <c r="BN69" s="20">
        <v>0</v>
      </c>
      <c r="BO69" s="20">
        <v>0</v>
      </c>
      <c r="BP69" s="20">
        <v>0</v>
      </c>
      <c r="BQ69" s="25">
        <f t="shared" si="13"/>
        <v>0</v>
      </c>
      <c r="BR69" s="8">
        <v>0</v>
      </c>
      <c r="BS69" s="8">
        <v>0</v>
      </c>
      <c r="BT69" s="8">
        <v>20</v>
      </c>
      <c r="BU69" s="8">
        <v>0</v>
      </c>
      <c r="BV69" s="27">
        <f t="shared" si="14"/>
        <v>5</v>
      </c>
      <c r="BW69" s="8">
        <v>60</v>
      </c>
      <c r="BX69" s="8">
        <v>80</v>
      </c>
      <c r="BY69" s="8">
        <v>60</v>
      </c>
      <c r="BZ69" s="8">
        <v>80</v>
      </c>
      <c r="CA69" s="8">
        <v>40</v>
      </c>
      <c r="CB69" s="27">
        <f t="shared" si="15"/>
        <v>64</v>
      </c>
      <c r="CC69" s="8">
        <v>50</v>
      </c>
      <c r="CD69" s="8">
        <v>25</v>
      </c>
      <c r="CE69" s="27">
        <f t="shared" si="16"/>
        <v>37.5</v>
      </c>
      <c r="CF69" s="8">
        <v>40</v>
      </c>
      <c r="CG69" s="8">
        <v>0</v>
      </c>
      <c r="CH69" s="27">
        <f t="shared" si="17"/>
        <v>20</v>
      </c>
      <c r="CI69" s="8">
        <v>0</v>
      </c>
      <c r="CJ69" s="8">
        <v>50</v>
      </c>
      <c r="CK69" s="8">
        <v>50</v>
      </c>
      <c r="CL69" s="8">
        <v>50</v>
      </c>
      <c r="CM69" s="8">
        <v>0</v>
      </c>
      <c r="CN69" s="27">
        <f t="shared" si="18"/>
        <v>30</v>
      </c>
      <c r="CO69" s="6">
        <f t="shared" si="10"/>
        <v>23.75</v>
      </c>
    </row>
    <row r="70" spans="1:93" x14ac:dyDescent="0.2">
      <c r="A70" s="20">
        <v>0</v>
      </c>
      <c r="B70" s="20">
        <v>0</v>
      </c>
      <c r="C70" s="20">
        <v>0</v>
      </c>
      <c r="D70" s="20">
        <v>50</v>
      </c>
      <c r="E70" s="20">
        <v>50</v>
      </c>
      <c r="F70" s="20">
        <v>50</v>
      </c>
      <c r="G70" s="20">
        <v>50</v>
      </c>
      <c r="H70" s="20">
        <v>50</v>
      </c>
      <c r="I70" s="20">
        <v>50</v>
      </c>
      <c r="J70" s="20">
        <v>50</v>
      </c>
      <c r="K70" s="20">
        <v>50</v>
      </c>
      <c r="L70" s="20">
        <v>50</v>
      </c>
      <c r="M70" s="20">
        <v>0</v>
      </c>
      <c r="N70" s="20">
        <v>0</v>
      </c>
      <c r="O70" s="20">
        <v>0</v>
      </c>
      <c r="P70" s="20">
        <v>0</v>
      </c>
      <c r="Q70" s="20">
        <v>0</v>
      </c>
      <c r="R70" s="20">
        <v>0</v>
      </c>
      <c r="S70" s="20">
        <v>0</v>
      </c>
      <c r="T70" s="20">
        <v>25</v>
      </c>
      <c r="U70" s="20">
        <v>20</v>
      </c>
      <c r="V70" s="20">
        <v>25</v>
      </c>
      <c r="W70" s="20">
        <v>20</v>
      </c>
      <c r="X70" s="20">
        <v>20</v>
      </c>
      <c r="Y70" s="20">
        <v>20</v>
      </c>
      <c r="Z70" s="20">
        <v>20</v>
      </c>
      <c r="AA70" s="20">
        <v>80</v>
      </c>
      <c r="AB70" s="20">
        <v>0</v>
      </c>
      <c r="AC70" s="20">
        <v>0</v>
      </c>
      <c r="AD70" s="20">
        <v>100</v>
      </c>
      <c r="AE70" s="20">
        <v>0</v>
      </c>
      <c r="AF70" s="20">
        <v>0</v>
      </c>
      <c r="AG70" s="20">
        <v>0</v>
      </c>
      <c r="AH70" s="20">
        <v>0</v>
      </c>
      <c r="AI70" s="20">
        <v>25</v>
      </c>
      <c r="AJ70" s="20">
        <v>0</v>
      </c>
      <c r="AK70" s="20">
        <v>5</v>
      </c>
      <c r="AL70" s="20">
        <v>5</v>
      </c>
      <c r="AM70" s="20">
        <v>5</v>
      </c>
      <c r="AN70" s="20">
        <v>3</v>
      </c>
      <c r="AO70" s="20">
        <v>5</v>
      </c>
      <c r="AP70" s="20">
        <v>2</v>
      </c>
      <c r="AQ70" s="20">
        <v>2</v>
      </c>
      <c r="AR70" s="20">
        <v>2</v>
      </c>
      <c r="AS70" s="20">
        <v>1</v>
      </c>
      <c r="AT70" s="20">
        <v>2</v>
      </c>
      <c r="AU70" s="20">
        <v>2</v>
      </c>
      <c r="AV70" s="20">
        <v>2</v>
      </c>
      <c r="AX70" s="20">
        <v>0</v>
      </c>
      <c r="AY70" s="20">
        <v>50</v>
      </c>
      <c r="AZ70" s="20">
        <v>50</v>
      </c>
      <c r="BA70" s="20">
        <v>50</v>
      </c>
      <c r="BB70" s="20">
        <v>50</v>
      </c>
      <c r="BC70" s="20">
        <v>50</v>
      </c>
      <c r="BD70" s="20">
        <v>50</v>
      </c>
      <c r="BE70" s="20">
        <v>50</v>
      </c>
      <c r="BF70" s="20">
        <v>50</v>
      </c>
      <c r="BG70" s="20">
        <v>50</v>
      </c>
      <c r="BH70" s="25">
        <f t="shared" si="11"/>
        <v>45</v>
      </c>
      <c r="BI70" s="20">
        <v>0</v>
      </c>
      <c r="BJ70" s="20">
        <v>0</v>
      </c>
      <c r="BK70" s="20">
        <v>0</v>
      </c>
      <c r="BL70" s="20">
        <v>0</v>
      </c>
      <c r="BM70" s="25">
        <f t="shared" si="12"/>
        <v>0</v>
      </c>
      <c r="BN70" s="20">
        <v>0</v>
      </c>
      <c r="BO70" s="20">
        <v>0</v>
      </c>
      <c r="BP70" s="20">
        <v>0</v>
      </c>
      <c r="BQ70" s="25">
        <f t="shared" si="13"/>
        <v>0</v>
      </c>
      <c r="BR70" s="8">
        <v>20</v>
      </c>
      <c r="BS70" s="8">
        <v>80</v>
      </c>
      <c r="BT70" s="8">
        <v>0</v>
      </c>
      <c r="BU70" s="8">
        <v>0</v>
      </c>
      <c r="BV70" s="27">
        <f t="shared" si="14"/>
        <v>25</v>
      </c>
      <c r="BW70" s="8">
        <v>20</v>
      </c>
      <c r="BX70" s="8">
        <v>20</v>
      </c>
      <c r="BY70" s="8">
        <v>20</v>
      </c>
      <c r="BZ70" s="8">
        <v>0</v>
      </c>
      <c r="CA70" s="8">
        <v>100</v>
      </c>
      <c r="CB70" s="27">
        <f t="shared" si="15"/>
        <v>32</v>
      </c>
      <c r="CC70" s="8">
        <v>25</v>
      </c>
      <c r="CD70" s="8">
        <v>0</v>
      </c>
      <c r="CE70" s="27">
        <f t="shared" si="16"/>
        <v>12.5</v>
      </c>
      <c r="CF70" s="8">
        <v>20</v>
      </c>
      <c r="CG70" s="8">
        <v>25</v>
      </c>
      <c r="CH70" s="27">
        <f t="shared" si="17"/>
        <v>22.5</v>
      </c>
      <c r="CI70" s="8">
        <v>0</v>
      </c>
      <c r="CJ70" s="8">
        <v>0</v>
      </c>
      <c r="CK70" s="8">
        <v>0</v>
      </c>
      <c r="CL70" s="8">
        <v>25</v>
      </c>
      <c r="CM70" s="8">
        <v>0</v>
      </c>
      <c r="CN70" s="27">
        <f t="shared" si="18"/>
        <v>5</v>
      </c>
      <c r="CO70" s="6">
        <f t="shared" si="10"/>
        <v>22.361111111111111</v>
      </c>
    </row>
    <row r="71" spans="1:93"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X71" s="20"/>
      <c r="AY71" s="20"/>
      <c r="AZ71" s="20"/>
      <c r="BA71" s="20"/>
      <c r="BB71" s="20"/>
      <c r="BC71" s="20"/>
      <c r="BD71" s="20"/>
      <c r="BE71" s="20"/>
      <c r="BF71" s="20"/>
      <c r="BG71" s="20"/>
      <c r="BH71" s="25"/>
      <c r="BI71" s="20"/>
      <c r="BJ71" s="20"/>
      <c r="BK71" s="20"/>
      <c r="BL71" s="20"/>
      <c r="BM71" s="25"/>
      <c r="BN71" s="20"/>
      <c r="BO71" s="20"/>
      <c r="BP71" s="20"/>
      <c r="BQ71" s="25"/>
      <c r="BR71" s="8"/>
      <c r="BS71" s="8"/>
      <c r="BT71" s="8"/>
      <c r="BU71" s="8"/>
      <c r="BV71" s="27"/>
      <c r="BW71" s="8"/>
      <c r="BX71" s="8"/>
      <c r="BY71" s="8"/>
      <c r="BZ71" s="8"/>
      <c r="CA71" s="8"/>
      <c r="CB71" s="27"/>
      <c r="CC71" s="8"/>
      <c r="CD71" s="8"/>
      <c r="CE71" s="27"/>
      <c r="CF71" s="8"/>
      <c r="CG71" s="8"/>
      <c r="CH71" s="27"/>
      <c r="CI71" s="8"/>
      <c r="CJ71" s="8"/>
      <c r="CK71" s="8"/>
      <c r="CL71" s="8"/>
      <c r="CM71" s="8"/>
      <c r="CN71" s="27"/>
      <c r="CO71" s="6"/>
    </row>
    <row r="72" spans="1:93" x14ac:dyDescent="0.2">
      <c r="A72" s="20">
        <v>0</v>
      </c>
      <c r="B72" s="20">
        <v>25</v>
      </c>
      <c r="C72" s="20">
        <v>0</v>
      </c>
      <c r="D72" s="20">
        <v>100</v>
      </c>
      <c r="E72" s="20">
        <v>100</v>
      </c>
      <c r="F72" s="20">
        <v>50</v>
      </c>
      <c r="G72" s="20">
        <v>100</v>
      </c>
      <c r="H72" s="20">
        <v>50</v>
      </c>
      <c r="I72" s="20">
        <v>50</v>
      </c>
      <c r="J72" s="20">
        <v>50</v>
      </c>
      <c r="K72" s="20">
        <v>100</v>
      </c>
      <c r="L72" s="20">
        <v>100</v>
      </c>
      <c r="M72" s="20">
        <v>0</v>
      </c>
      <c r="N72" s="20">
        <v>0</v>
      </c>
      <c r="O72" s="20">
        <v>0</v>
      </c>
      <c r="P72" s="20">
        <v>0</v>
      </c>
      <c r="Q72" s="20">
        <v>0</v>
      </c>
      <c r="R72" s="20">
        <v>0</v>
      </c>
      <c r="S72" s="20">
        <v>0</v>
      </c>
      <c r="T72" s="20">
        <v>75</v>
      </c>
      <c r="U72" s="20">
        <v>40</v>
      </c>
      <c r="V72" s="20">
        <v>50</v>
      </c>
      <c r="W72" s="20">
        <v>20</v>
      </c>
      <c r="X72" s="20">
        <v>60</v>
      </c>
      <c r="Y72" s="20">
        <v>0</v>
      </c>
      <c r="Z72" s="20">
        <v>0</v>
      </c>
      <c r="AA72" s="20">
        <v>20</v>
      </c>
      <c r="AB72" s="20">
        <v>0</v>
      </c>
      <c r="AC72" s="20">
        <v>0</v>
      </c>
      <c r="AD72" s="20">
        <v>60</v>
      </c>
      <c r="AE72" s="20">
        <v>0</v>
      </c>
      <c r="AF72" s="20">
        <v>50</v>
      </c>
      <c r="AG72" s="20">
        <v>0</v>
      </c>
      <c r="AH72" s="20">
        <v>25</v>
      </c>
      <c r="AI72" s="20">
        <v>25</v>
      </c>
      <c r="AJ72" s="20">
        <v>0</v>
      </c>
      <c r="AK72" s="20">
        <v>4</v>
      </c>
      <c r="AL72" s="20">
        <v>4</v>
      </c>
      <c r="AM72" s="20">
        <v>4</v>
      </c>
      <c r="AN72" s="20">
        <v>2</v>
      </c>
      <c r="AO72" s="20">
        <v>5</v>
      </c>
      <c r="AP72" s="20">
        <v>5</v>
      </c>
      <c r="AQ72" s="20">
        <v>2</v>
      </c>
      <c r="AR72" s="20">
        <v>1</v>
      </c>
      <c r="AS72" s="20">
        <v>1</v>
      </c>
      <c r="AT72" s="20">
        <v>2</v>
      </c>
      <c r="AU72" s="20">
        <v>2</v>
      </c>
      <c r="AV72" s="20">
        <v>2</v>
      </c>
      <c r="AX72" s="20">
        <v>0</v>
      </c>
      <c r="AY72" s="20">
        <v>100</v>
      </c>
      <c r="AZ72" s="20">
        <v>100</v>
      </c>
      <c r="BA72" s="20">
        <v>50</v>
      </c>
      <c r="BB72" s="20">
        <v>100</v>
      </c>
      <c r="BC72" s="20">
        <v>50</v>
      </c>
      <c r="BD72" s="20">
        <v>50</v>
      </c>
      <c r="BE72" s="20">
        <v>50</v>
      </c>
      <c r="BF72" s="20">
        <v>100</v>
      </c>
      <c r="BG72" s="20">
        <v>100</v>
      </c>
      <c r="BH72" s="25">
        <f t="shared" si="11"/>
        <v>70</v>
      </c>
      <c r="BI72" s="20">
        <v>0</v>
      </c>
      <c r="BJ72" s="20">
        <v>0</v>
      </c>
      <c r="BK72" s="20">
        <v>0</v>
      </c>
      <c r="BL72" s="20">
        <v>0</v>
      </c>
      <c r="BM72" s="25">
        <f t="shared" si="12"/>
        <v>0</v>
      </c>
      <c r="BN72" s="20">
        <v>0</v>
      </c>
      <c r="BO72" s="20">
        <v>0</v>
      </c>
      <c r="BP72" s="20">
        <v>0</v>
      </c>
      <c r="BQ72" s="25">
        <f t="shared" si="13"/>
        <v>0</v>
      </c>
      <c r="BR72" s="8">
        <v>20</v>
      </c>
      <c r="BS72" s="8">
        <v>20</v>
      </c>
      <c r="BT72" s="8">
        <v>0</v>
      </c>
      <c r="BU72" s="8">
        <v>0</v>
      </c>
      <c r="BV72" s="27">
        <f t="shared" si="14"/>
        <v>10</v>
      </c>
      <c r="BW72" s="8">
        <v>60</v>
      </c>
      <c r="BX72" s="8">
        <v>0</v>
      </c>
      <c r="BY72" s="8">
        <v>0</v>
      </c>
      <c r="BZ72" s="8">
        <v>0</v>
      </c>
      <c r="CA72" s="8">
        <v>60</v>
      </c>
      <c r="CB72" s="27">
        <f t="shared" si="15"/>
        <v>24</v>
      </c>
      <c r="CC72" s="8">
        <v>75</v>
      </c>
      <c r="CD72" s="8">
        <v>50</v>
      </c>
      <c r="CE72" s="27">
        <f t="shared" si="16"/>
        <v>62.5</v>
      </c>
      <c r="CF72" s="8">
        <v>40</v>
      </c>
      <c r="CG72" s="8">
        <v>50</v>
      </c>
      <c r="CH72" s="27">
        <f t="shared" si="17"/>
        <v>45</v>
      </c>
      <c r="CI72" s="8">
        <v>0</v>
      </c>
      <c r="CJ72" s="8">
        <v>0</v>
      </c>
      <c r="CK72" s="8">
        <v>25</v>
      </c>
      <c r="CL72" s="8">
        <v>25</v>
      </c>
      <c r="CM72" s="8">
        <v>0</v>
      </c>
      <c r="CN72" s="27">
        <f t="shared" si="18"/>
        <v>10</v>
      </c>
      <c r="CO72" s="6">
        <f t="shared" ref="CO72:CO78" si="19">AVERAGE(A72:AJ72)</f>
        <v>31.944444444444443</v>
      </c>
    </row>
    <row r="73" spans="1:93" x14ac:dyDescent="0.2">
      <c r="A73" s="20">
        <v>50</v>
      </c>
      <c r="B73" s="20">
        <v>75</v>
      </c>
      <c r="C73" s="20">
        <v>50</v>
      </c>
      <c r="D73" s="20">
        <v>100</v>
      </c>
      <c r="E73" s="20">
        <v>50</v>
      </c>
      <c r="F73" s="20">
        <v>50</v>
      </c>
      <c r="G73" s="20">
        <v>50</v>
      </c>
      <c r="H73" s="20">
        <v>100</v>
      </c>
      <c r="I73" s="20">
        <v>100</v>
      </c>
      <c r="J73" s="20">
        <v>50</v>
      </c>
      <c r="K73" s="20">
        <v>100</v>
      </c>
      <c r="L73" s="20">
        <v>100</v>
      </c>
      <c r="M73" s="20">
        <v>100</v>
      </c>
      <c r="N73" s="20">
        <v>0</v>
      </c>
      <c r="O73" s="20">
        <v>100</v>
      </c>
      <c r="P73" s="20">
        <v>0</v>
      </c>
      <c r="Q73" s="20">
        <v>0</v>
      </c>
      <c r="R73" s="20">
        <v>0</v>
      </c>
      <c r="S73" s="20">
        <v>0</v>
      </c>
      <c r="T73" s="20">
        <v>75</v>
      </c>
      <c r="U73" s="20">
        <v>60</v>
      </c>
      <c r="V73" s="20">
        <v>50</v>
      </c>
      <c r="W73" s="20">
        <v>0</v>
      </c>
      <c r="X73" s="20">
        <v>60</v>
      </c>
      <c r="Y73" s="20">
        <v>100</v>
      </c>
      <c r="Z73" s="20">
        <v>60</v>
      </c>
      <c r="AA73" s="20">
        <v>0</v>
      </c>
      <c r="AB73" s="20">
        <v>40</v>
      </c>
      <c r="AC73" s="20">
        <v>20</v>
      </c>
      <c r="AD73" s="20">
        <v>40</v>
      </c>
      <c r="AE73" s="20">
        <v>0</v>
      </c>
      <c r="AF73" s="20">
        <v>75</v>
      </c>
      <c r="AG73" s="20">
        <v>50</v>
      </c>
      <c r="AH73" s="20">
        <v>25</v>
      </c>
      <c r="AI73" s="20">
        <v>50</v>
      </c>
      <c r="AJ73" s="20">
        <v>25</v>
      </c>
      <c r="AK73" s="20">
        <v>3</v>
      </c>
      <c r="AL73" s="20">
        <v>3</v>
      </c>
      <c r="AM73" s="20">
        <v>3</v>
      </c>
      <c r="AN73" s="20">
        <v>3</v>
      </c>
      <c r="AO73" s="20">
        <v>3</v>
      </c>
      <c r="AP73" s="20">
        <v>2</v>
      </c>
      <c r="AQ73" s="20">
        <v>2</v>
      </c>
      <c r="AR73" s="20">
        <v>2</v>
      </c>
      <c r="AS73" s="20">
        <v>2</v>
      </c>
      <c r="AT73" s="20">
        <v>2</v>
      </c>
      <c r="AU73" s="20">
        <v>2</v>
      </c>
      <c r="AV73" s="20">
        <v>2</v>
      </c>
      <c r="AX73" s="20">
        <v>50</v>
      </c>
      <c r="AY73" s="20">
        <v>100</v>
      </c>
      <c r="AZ73" s="20">
        <v>50</v>
      </c>
      <c r="BA73" s="20">
        <v>50</v>
      </c>
      <c r="BB73" s="20">
        <v>50</v>
      </c>
      <c r="BC73" s="20">
        <v>100</v>
      </c>
      <c r="BD73" s="20">
        <v>100</v>
      </c>
      <c r="BE73" s="20">
        <v>50</v>
      </c>
      <c r="BF73" s="20">
        <v>100</v>
      </c>
      <c r="BG73" s="20">
        <v>100</v>
      </c>
      <c r="BH73" s="25">
        <f t="shared" si="11"/>
        <v>75</v>
      </c>
      <c r="BI73" s="20">
        <v>100</v>
      </c>
      <c r="BJ73" s="20">
        <v>0</v>
      </c>
      <c r="BK73" s="20">
        <v>100</v>
      </c>
      <c r="BL73" s="20">
        <v>0</v>
      </c>
      <c r="BM73" s="25">
        <f t="shared" si="12"/>
        <v>50</v>
      </c>
      <c r="BN73" s="20">
        <v>0</v>
      </c>
      <c r="BO73" s="20">
        <v>0</v>
      </c>
      <c r="BP73" s="20">
        <v>0</v>
      </c>
      <c r="BQ73" s="25">
        <f t="shared" si="13"/>
        <v>0</v>
      </c>
      <c r="BR73" s="8">
        <v>0</v>
      </c>
      <c r="BS73" s="8">
        <v>0</v>
      </c>
      <c r="BT73" s="8">
        <v>20</v>
      </c>
      <c r="BU73" s="8">
        <v>0</v>
      </c>
      <c r="BV73" s="27">
        <f t="shared" si="14"/>
        <v>5</v>
      </c>
      <c r="BW73" s="8">
        <v>60</v>
      </c>
      <c r="BX73" s="8">
        <v>100</v>
      </c>
      <c r="BY73" s="8">
        <v>60</v>
      </c>
      <c r="BZ73" s="8">
        <v>40</v>
      </c>
      <c r="CA73" s="8">
        <v>40</v>
      </c>
      <c r="CB73" s="27">
        <f t="shared" si="15"/>
        <v>60</v>
      </c>
      <c r="CC73" s="8">
        <v>75</v>
      </c>
      <c r="CD73" s="8">
        <v>75</v>
      </c>
      <c r="CE73" s="27">
        <f t="shared" si="16"/>
        <v>75</v>
      </c>
      <c r="CF73" s="8">
        <v>60</v>
      </c>
      <c r="CG73" s="8">
        <v>50</v>
      </c>
      <c r="CH73" s="27">
        <f t="shared" si="17"/>
        <v>55</v>
      </c>
      <c r="CI73" s="8">
        <v>50</v>
      </c>
      <c r="CJ73" s="8">
        <v>50</v>
      </c>
      <c r="CK73" s="8">
        <v>25</v>
      </c>
      <c r="CL73" s="8">
        <v>50</v>
      </c>
      <c r="CM73" s="8">
        <v>25</v>
      </c>
      <c r="CN73" s="27">
        <f t="shared" si="18"/>
        <v>40</v>
      </c>
      <c r="CO73" s="6">
        <f t="shared" si="19"/>
        <v>50.138888888888886</v>
      </c>
    </row>
    <row r="74" spans="1:93" x14ac:dyDescent="0.2">
      <c r="A74" s="20">
        <v>25</v>
      </c>
      <c r="B74" s="20">
        <v>25</v>
      </c>
      <c r="C74" s="20">
        <v>0</v>
      </c>
      <c r="D74" s="20">
        <v>100</v>
      </c>
      <c r="E74" s="20">
        <v>0</v>
      </c>
      <c r="F74" s="20">
        <v>50</v>
      </c>
      <c r="G74" s="20">
        <v>50</v>
      </c>
      <c r="H74" s="20">
        <v>50</v>
      </c>
      <c r="I74" s="20">
        <v>100</v>
      </c>
      <c r="J74" s="20">
        <v>100</v>
      </c>
      <c r="K74" s="20">
        <v>100</v>
      </c>
      <c r="L74" s="20">
        <v>100</v>
      </c>
      <c r="M74" s="20">
        <v>0</v>
      </c>
      <c r="N74" s="20">
        <v>0</v>
      </c>
      <c r="O74" s="20">
        <v>0</v>
      </c>
      <c r="P74" s="20">
        <v>0</v>
      </c>
      <c r="Q74" s="20">
        <v>0</v>
      </c>
      <c r="R74" s="20">
        <v>0</v>
      </c>
      <c r="S74" s="20">
        <v>0</v>
      </c>
      <c r="T74" s="20">
        <v>75</v>
      </c>
      <c r="U74" s="20">
        <v>40</v>
      </c>
      <c r="V74" s="20">
        <v>50</v>
      </c>
      <c r="W74" s="20">
        <v>20</v>
      </c>
      <c r="X74" s="20">
        <v>40</v>
      </c>
      <c r="Y74" s="20">
        <v>100</v>
      </c>
      <c r="Z74" s="20">
        <v>20</v>
      </c>
      <c r="AA74" s="20">
        <v>20</v>
      </c>
      <c r="AB74" s="20">
        <v>80</v>
      </c>
      <c r="AC74" s="20">
        <v>60</v>
      </c>
      <c r="AD74" s="20">
        <v>60</v>
      </c>
      <c r="AE74" s="20">
        <v>60</v>
      </c>
      <c r="AF74" s="20">
        <v>50</v>
      </c>
      <c r="AG74" s="20">
        <v>75</v>
      </c>
      <c r="AH74" s="20">
        <v>25</v>
      </c>
      <c r="AI74" s="20">
        <v>25</v>
      </c>
      <c r="AJ74" s="20">
        <v>25</v>
      </c>
      <c r="AK74" s="20">
        <v>2</v>
      </c>
      <c r="AL74" s="20">
        <v>1</v>
      </c>
      <c r="AM74" s="20">
        <v>3</v>
      </c>
      <c r="AN74" s="20">
        <v>4</v>
      </c>
      <c r="AO74" s="20">
        <v>4</v>
      </c>
      <c r="AP74" s="20">
        <v>4</v>
      </c>
      <c r="AQ74" s="20">
        <v>3</v>
      </c>
      <c r="AR74" s="20">
        <v>2</v>
      </c>
      <c r="AS74" s="20">
        <v>1</v>
      </c>
      <c r="AT74" s="20">
        <v>1</v>
      </c>
      <c r="AU74" s="20">
        <v>2</v>
      </c>
      <c r="AV74" s="20">
        <v>2</v>
      </c>
      <c r="AX74" s="20">
        <v>0</v>
      </c>
      <c r="AY74" s="20">
        <v>100</v>
      </c>
      <c r="AZ74" s="20">
        <v>0</v>
      </c>
      <c r="BA74" s="20">
        <v>50</v>
      </c>
      <c r="BB74" s="20">
        <v>50</v>
      </c>
      <c r="BC74" s="20">
        <v>50</v>
      </c>
      <c r="BD74" s="20">
        <v>100</v>
      </c>
      <c r="BE74" s="20">
        <v>100</v>
      </c>
      <c r="BF74" s="20">
        <v>100</v>
      </c>
      <c r="BG74" s="20">
        <v>100</v>
      </c>
      <c r="BH74" s="25">
        <f t="shared" si="11"/>
        <v>65</v>
      </c>
      <c r="BI74" s="20">
        <v>0</v>
      </c>
      <c r="BJ74" s="20">
        <v>0</v>
      </c>
      <c r="BK74" s="20">
        <v>0</v>
      </c>
      <c r="BL74" s="20">
        <v>0</v>
      </c>
      <c r="BM74" s="25">
        <f t="shared" si="12"/>
        <v>0</v>
      </c>
      <c r="BN74" s="20">
        <v>0</v>
      </c>
      <c r="BO74" s="20">
        <v>0</v>
      </c>
      <c r="BP74" s="20">
        <v>0</v>
      </c>
      <c r="BQ74" s="25">
        <f t="shared" si="13"/>
        <v>0</v>
      </c>
      <c r="BR74" s="8">
        <v>20</v>
      </c>
      <c r="BS74" s="8">
        <v>20</v>
      </c>
      <c r="BT74" s="8">
        <v>60</v>
      </c>
      <c r="BU74" s="8">
        <v>60</v>
      </c>
      <c r="BV74" s="27">
        <f t="shared" si="14"/>
        <v>40</v>
      </c>
      <c r="BW74" s="8">
        <v>40</v>
      </c>
      <c r="BX74" s="8">
        <v>100</v>
      </c>
      <c r="BY74" s="8">
        <v>20</v>
      </c>
      <c r="BZ74" s="8">
        <v>80</v>
      </c>
      <c r="CA74" s="8">
        <v>60</v>
      </c>
      <c r="CB74" s="27">
        <f t="shared" si="15"/>
        <v>60</v>
      </c>
      <c r="CC74" s="8">
        <v>75</v>
      </c>
      <c r="CD74" s="8">
        <v>50</v>
      </c>
      <c r="CE74" s="27">
        <f t="shared" si="16"/>
        <v>62.5</v>
      </c>
      <c r="CF74" s="8">
        <v>40</v>
      </c>
      <c r="CG74" s="8">
        <v>50</v>
      </c>
      <c r="CH74" s="27">
        <f t="shared" si="17"/>
        <v>45</v>
      </c>
      <c r="CI74" s="8">
        <v>25</v>
      </c>
      <c r="CJ74" s="8">
        <v>75</v>
      </c>
      <c r="CK74" s="8">
        <v>25</v>
      </c>
      <c r="CL74" s="8">
        <v>25</v>
      </c>
      <c r="CM74" s="8">
        <v>25</v>
      </c>
      <c r="CN74" s="27">
        <f t="shared" si="18"/>
        <v>35</v>
      </c>
      <c r="CO74" s="6">
        <f t="shared" si="19"/>
        <v>42.361111111111114</v>
      </c>
    </row>
    <row r="75" spans="1:93" x14ac:dyDescent="0.2">
      <c r="A75" s="20">
        <v>25</v>
      </c>
      <c r="B75" s="20">
        <v>25</v>
      </c>
      <c r="C75" s="20">
        <v>0</v>
      </c>
      <c r="D75" s="20">
        <v>0</v>
      </c>
      <c r="E75" s="20">
        <v>0</v>
      </c>
      <c r="F75" s="20">
        <v>0</v>
      </c>
      <c r="G75" s="20">
        <v>50</v>
      </c>
      <c r="H75" s="20">
        <v>0</v>
      </c>
      <c r="I75" s="20">
        <v>50</v>
      </c>
      <c r="J75" s="20">
        <v>50</v>
      </c>
      <c r="K75" s="20">
        <v>50</v>
      </c>
      <c r="L75" s="20">
        <v>50</v>
      </c>
      <c r="M75" s="20">
        <v>0</v>
      </c>
      <c r="N75" s="20">
        <v>0</v>
      </c>
      <c r="O75" s="20">
        <v>0</v>
      </c>
      <c r="P75" s="20">
        <v>0</v>
      </c>
      <c r="Q75" s="20">
        <v>100</v>
      </c>
      <c r="R75" s="20">
        <v>0</v>
      </c>
      <c r="S75" s="20">
        <v>0</v>
      </c>
      <c r="T75" s="20">
        <v>75</v>
      </c>
      <c r="U75" s="20">
        <v>60</v>
      </c>
      <c r="V75" s="20">
        <v>75</v>
      </c>
      <c r="W75" s="20">
        <v>20</v>
      </c>
      <c r="X75" s="20">
        <v>80</v>
      </c>
      <c r="Y75" s="20">
        <v>100</v>
      </c>
      <c r="Z75" s="20">
        <v>40</v>
      </c>
      <c r="AA75" s="20">
        <v>0</v>
      </c>
      <c r="AB75" s="20">
        <v>60</v>
      </c>
      <c r="AC75" s="20">
        <v>0</v>
      </c>
      <c r="AD75" s="20">
        <v>80</v>
      </c>
      <c r="AE75" s="20">
        <v>0</v>
      </c>
      <c r="AF75" s="20">
        <v>50</v>
      </c>
      <c r="AG75" s="20">
        <v>25</v>
      </c>
      <c r="AH75" s="20">
        <v>0</v>
      </c>
      <c r="AI75" s="20">
        <v>50</v>
      </c>
      <c r="AJ75" s="20">
        <v>0</v>
      </c>
      <c r="AK75" s="20">
        <v>4</v>
      </c>
      <c r="AL75" s="20">
        <v>4</v>
      </c>
      <c r="AM75" s="20">
        <v>2</v>
      </c>
      <c r="AN75" s="20">
        <v>3</v>
      </c>
      <c r="AO75" s="20">
        <v>4</v>
      </c>
      <c r="AP75" s="20">
        <v>4</v>
      </c>
      <c r="AQ75" s="20">
        <v>2</v>
      </c>
      <c r="AR75" s="20">
        <v>2</v>
      </c>
      <c r="AS75" s="20">
        <v>2</v>
      </c>
      <c r="AT75" s="20">
        <v>2</v>
      </c>
      <c r="AU75" s="20">
        <v>2</v>
      </c>
      <c r="AV75" s="20">
        <v>2</v>
      </c>
      <c r="AX75" s="20">
        <v>0</v>
      </c>
      <c r="AY75" s="20">
        <v>0</v>
      </c>
      <c r="AZ75" s="20">
        <v>0</v>
      </c>
      <c r="BA75" s="20">
        <v>0</v>
      </c>
      <c r="BB75" s="20">
        <v>50</v>
      </c>
      <c r="BC75" s="20">
        <v>0</v>
      </c>
      <c r="BD75" s="20">
        <v>50</v>
      </c>
      <c r="BE75" s="20">
        <v>50</v>
      </c>
      <c r="BF75" s="20">
        <v>50</v>
      </c>
      <c r="BG75" s="20">
        <v>50</v>
      </c>
      <c r="BH75" s="25">
        <f t="shared" si="11"/>
        <v>25</v>
      </c>
      <c r="BI75" s="20">
        <v>0</v>
      </c>
      <c r="BJ75" s="20">
        <v>0</v>
      </c>
      <c r="BK75" s="20">
        <v>0</v>
      </c>
      <c r="BL75" s="20">
        <v>0</v>
      </c>
      <c r="BM75" s="25">
        <f t="shared" si="12"/>
        <v>0</v>
      </c>
      <c r="BN75" s="20">
        <v>100</v>
      </c>
      <c r="BO75" s="20">
        <v>0</v>
      </c>
      <c r="BP75" s="20">
        <v>0</v>
      </c>
      <c r="BQ75" s="25">
        <f t="shared" si="13"/>
        <v>33.333333333333336</v>
      </c>
      <c r="BR75" s="8">
        <v>20</v>
      </c>
      <c r="BS75" s="8">
        <v>0</v>
      </c>
      <c r="BT75" s="8">
        <v>0</v>
      </c>
      <c r="BU75" s="8">
        <v>0</v>
      </c>
      <c r="BV75" s="27">
        <f t="shared" si="14"/>
        <v>5</v>
      </c>
      <c r="BW75" s="8">
        <v>80</v>
      </c>
      <c r="BX75" s="8">
        <v>100</v>
      </c>
      <c r="BY75" s="8">
        <v>40</v>
      </c>
      <c r="BZ75" s="8">
        <v>60</v>
      </c>
      <c r="CA75" s="8">
        <v>80</v>
      </c>
      <c r="CB75" s="27">
        <f t="shared" si="15"/>
        <v>72</v>
      </c>
      <c r="CC75" s="8">
        <v>75</v>
      </c>
      <c r="CD75" s="8">
        <v>50</v>
      </c>
      <c r="CE75" s="27">
        <f t="shared" si="16"/>
        <v>62.5</v>
      </c>
      <c r="CF75" s="8">
        <v>60</v>
      </c>
      <c r="CG75" s="8">
        <v>75</v>
      </c>
      <c r="CH75" s="27">
        <f t="shared" si="17"/>
        <v>67.5</v>
      </c>
      <c r="CI75" s="8">
        <v>25</v>
      </c>
      <c r="CJ75" s="8">
        <v>25</v>
      </c>
      <c r="CK75" s="8">
        <v>0</v>
      </c>
      <c r="CL75" s="8">
        <v>50</v>
      </c>
      <c r="CM75" s="8">
        <v>0</v>
      </c>
      <c r="CN75" s="27">
        <f t="shared" si="18"/>
        <v>20</v>
      </c>
      <c r="CO75" s="6">
        <f t="shared" si="19"/>
        <v>30.972222222222221</v>
      </c>
    </row>
    <row r="76" spans="1:93" x14ac:dyDescent="0.2">
      <c r="A76" s="20">
        <v>25</v>
      </c>
      <c r="B76" s="20">
        <v>25</v>
      </c>
      <c r="C76" s="20">
        <v>0</v>
      </c>
      <c r="D76" s="20">
        <v>100</v>
      </c>
      <c r="E76" s="20">
        <v>100</v>
      </c>
      <c r="F76" s="20">
        <v>50</v>
      </c>
      <c r="G76" s="20">
        <v>100</v>
      </c>
      <c r="H76" s="20">
        <v>50</v>
      </c>
      <c r="I76" s="20">
        <v>0</v>
      </c>
      <c r="J76" s="20">
        <v>50</v>
      </c>
      <c r="K76" s="20">
        <v>100</v>
      </c>
      <c r="L76" s="20">
        <v>100</v>
      </c>
      <c r="M76" s="20">
        <v>0</v>
      </c>
      <c r="N76" s="20">
        <v>0</v>
      </c>
      <c r="O76" s="20">
        <v>100</v>
      </c>
      <c r="P76" s="20">
        <v>100</v>
      </c>
      <c r="Q76" s="20">
        <v>0</v>
      </c>
      <c r="R76" s="20">
        <v>0</v>
      </c>
      <c r="S76" s="20">
        <v>100</v>
      </c>
      <c r="T76" s="20">
        <v>75</v>
      </c>
      <c r="U76" s="20">
        <v>40</v>
      </c>
      <c r="V76" s="20">
        <v>50</v>
      </c>
      <c r="W76" s="20">
        <v>20</v>
      </c>
      <c r="X76" s="20">
        <v>100</v>
      </c>
      <c r="Y76" s="20">
        <v>80</v>
      </c>
      <c r="Z76" s="20">
        <v>40</v>
      </c>
      <c r="AA76" s="20">
        <v>20</v>
      </c>
      <c r="AB76" s="20">
        <v>60</v>
      </c>
      <c r="AC76" s="20">
        <v>40</v>
      </c>
      <c r="AD76" s="20">
        <v>40</v>
      </c>
      <c r="AE76" s="20">
        <v>20</v>
      </c>
      <c r="AF76" s="20">
        <v>75</v>
      </c>
      <c r="AG76" s="20">
        <v>50</v>
      </c>
      <c r="AH76" s="20">
        <v>0</v>
      </c>
      <c r="AI76" s="20">
        <v>25</v>
      </c>
      <c r="AJ76" s="20">
        <v>0</v>
      </c>
      <c r="AK76" s="20">
        <v>4</v>
      </c>
      <c r="AL76" s="20">
        <v>2</v>
      </c>
      <c r="AM76" s="20">
        <v>4</v>
      </c>
      <c r="AN76" s="20">
        <v>1</v>
      </c>
      <c r="AO76" s="20">
        <v>3</v>
      </c>
      <c r="AP76" s="20">
        <v>3</v>
      </c>
      <c r="AQ76" s="20">
        <v>2</v>
      </c>
      <c r="AR76" s="20">
        <v>2</v>
      </c>
      <c r="AS76" s="20">
        <v>2</v>
      </c>
      <c r="AT76" s="20">
        <v>2</v>
      </c>
      <c r="AU76" s="20">
        <v>2</v>
      </c>
      <c r="AV76" s="20">
        <v>2</v>
      </c>
      <c r="AX76" s="20">
        <v>0</v>
      </c>
      <c r="AY76" s="20">
        <v>100</v>
      </c>
      <c r="AZ76" s="20">
        <v>100</v>
      </c>
      <c r="BA76" s="20">
        <v>50</v>
      </c>
      <c r="BB76" s="20">
        <v>100</v>
      </c>
      <c r="BC76" s="20">
        <v>50</v>
      </c>
      <c r="BD76" s="20">
        <v>0</v>
      </c>
      <c r="BE76" s="20">
        <v>50</v>
      </c>
      <c r="BF76" s="20">
        <v>100</v>
      </c>
      <c r="BG76" s="20">
        <v>100</v>
      </c>
      <c r="BH76" s="25">
        <f t="shared" si="11"/>
        <v>65</v>
      </c>
      <c r="BI76" s="20">
        <v>0</v>
      </c>
      <c r="BJ76" s="20">
        <v>0</v>
      </c>
      <c r="BK76" s="20">
        <v>100</v>
      </c>
      <c r="BL76" s="20">
        <v>100</v>
      </c>
      <c r="BM76" s="25">
        <f t="shared" si="12"/>
        <v>50</v>
      </c>
      <c r="BN76" s="20">
        <v>0</v>
      </c>
      <c r="BO76" s="20">
        <v>0</v>
      </c>
      <c r="BP76" s="20">
        <v>100</v>
      </c>
      <c r="BQ76" s="25">
        <f t="shared" si="13"/>
        <v>33.333333333333336</v>
      </c>
      <c r="BR76" s="8">
        <v>20</v>
      </c>
      <c r="BS76" s="8">
        <v>20</v>
      </c>
      <c r="BT76" s="8">
        <v>40</v>
      </c>
      <c r="BU76" s="8">
        <v>20</v>
      </c>
      <c r="BV76" s="27">
        <f t="shared" si="14"/>
        <v>25</v>
      </c>
      <c r="BW76" s="8">
        <v>100</v>
      </c>
      <c r="BX76" s="8">
        <v>80</v>
      </c>
      <c r="BY76" s="8">
        <v>40</v>
      </c>
      <c r="BZ76" s="8">
        <v>60</v>
      </c>
      <c r="CA76" s="8">
        <v>40</v>
      </c>
      <c r="CB76" s="27">
        <f t="shared" si="15"/>
        <v>64</v>
      </c>
      <c r="CC76" s="8">
        <v>75</v>
      </c>
      <c r="CD76" s="8">
        <v>75</v>
      </c>
      <c r="CE76" s="27">
        <f t="shared" si="16"/>
        <v>75</v>
      </c>
      <c r="CF76" s="8">
        <v>40</v>
      </c>
      <c r="CG76" s="8">
        <v>50</v>
      </c>
      <c r="CH76" s="27">
        <f t="shared" si="17"/>
        <v>45</v>
      </c>
      <c r="CI76" s="8">
        <v>25</v>
      </c>
      <c r="CJ76" s="8">
        <v>50</v>
      </c>
      <c r="CK76" s="8">
        <v>0</v>
      </c>
      <c r="CL76" s="8">
        <v>25</v>
      </c>
      <c r="CM76" s="8">
        <v>0</v>
      </c>
      <c r="CN76" s="27">
        <f t="shared" si="18"/>
        <v>20</v>
      </c>
      <c r="CO76" s="6">
        <f t="shared" si="19"/>
        <v>48.194444444444443</v>
      </c>
    </row>
    <row r="77" spans="1:93" x14ac:dyDescent="0.2">
      <c r="A77" s="20">
        <v>0</v>
      </c>
      <c r="B77" s="20">
        <v>50</v>
      </c>
      <c r="C77" s="20">
        <v>0</v>
      </c>
      <c r="D77" s="20">
        <v>0</v>
      </c>
      <c r="E77" s="20">
        <v>0</v>
      </c>
      <c r="F77" s="20">
        <v>0</v>
      </c>
      <c r="G77" s="20">
        <v>50</v>
      </c>
      <c r="H77" s="20">
        <v>50</v>
      </c>
      <c r="I77" s="20">
        <v>0</v>
      </c>
      <c r="J77" s="20">
        <v>0</v>
      </c>
      <c r="K77" s="20">
        <v>50</v>
      </c>
      <c r="L77" s="20">
        <v>50</v>
      </c>
      <c r="M77" s="20">
        <v>0</v>
      </c>
      <c r="N77" s="20">
        <v>0</v>
      </c>
      <c r="O77" s="20">
        <v>0</v>
      </c>
      <c r="P77" s="20">
        <v>0</v>
      </c>
      <c r="Q77" s="20">
        <v>0</v>
      </c>
      <c r="R77" s="20">
        <v>0</v>
      </c>
      <c r="S77" s="20">
        <v>0</v>
      </c>
      <c r="T77" s="20">
        <v>0</v>
      </c>
      <c r="U77" s="20">
        <v>0</v>
      </c>
      <c r="V77" s="20">
        <v>0</v>
      </c>
      <c r="W77" s="20">
        <v>0</v>
      </c>
      <c r="X77" s="20">
        <v>20</v>
      </c>
      <c r="Y77" s="20">
        <v>0</v>
      </c>
      <c r="Z77" s="20">
        <v>0</v>
      </c>
      <c r="AA77" s="20">
        <v>0</v>
      </c>
      <c r="AB77" s="20">
        <v>20</v>
      </c>
      <c r="AC77" s="20">
        <v>0</v>
      </c>
      <c r="AD77" s="20">
        <v>0</v>
      </c>
      <c r="AE77" s="20">
        <v>0</v>
      </c>
      <c r="AF77" s="20">
        <v>0</v>
      </c>
      <c r="AG77" s="20">
        <v>25</v>
      </c>
      <c r="AH77" s="20">
        <v>0</v>
      </c>
      <c r="AI77" s="20">
        <v>0</v>
      </c>
      <c r="AJ77" s="20">
        <v>0</v>
      </c>
      <c r="AK77" s="20">
        <v>3</v>
      </c>
      <c r="AL77" s="20">
        <v>3</v>
      </c>
      <c r="AM77" s="20">
        <v>1</v>
      </c>
      <c r="AN77" s="20">
        <v>1</v>
      </c>
      <c r="AO77" s="20">
        <v>5</v>
      </c>
      <c r="AP77" s="20">
        <v>5</v>
      </c>
      <c r="AQ77" s="20">
        <v>2</v>
      </c>
      <c r="AR77" s="20">
        <v>2</v>
      </c>
      <c r="AS77" s="20">
        <v>2</v>
      </c>
      <c r="AT77" s="20">
        <v>1</v>
      </c>
      <c r="AU77" s="20">
        <v>2</v>
      </c>
      <c r="AV77" s="20">
        <v>2</v>
      </c>
      <c r="AX77" s="20">
        <v>0</v>
      </c>
      <c r="AY77" s="20">
        <v>0</v>
      </c>
      <c r="AZ77" s="20">
        <v>0</v>
      </c>
      <c r="BA77" s="20">
        <v>0</v>
      </c>
      <c r="BB77" s="20">
        <v>50</v>
      </c>
      <c r="BC77" s="20">
        <v>50</v>
      </c>
      <c r="BD77" s="20">
        <v>0</v>
      </c>
      <c r="BE77" s="20">
        <v>0</v>
      </c>
      <c r="BF77" s="20">
        <v>50</v>
      </c>
      <c r="BG77" s="20">
        <v>50</v>
      </c>
      <c r="BH77" s="25">
        <f t="shared" si="11"/>
        <v>20</v>
      </c>
      <c r="BI77" s="20">
        <v>0</v>
      </c>
      <c r="BJ77" s="20">
        <v>0</v>
      </c>
      <c r="BK77" s="20">
        <v>0</v>
      </c>
      <c r="BL77" s="20">
        <v>0</v>
      </c>
      <c r="BM77" s="25">
        <f t="shared" si="12"/>
        <v>0</v>
      </c>
      <c r="BN77" s="20">
        <v>0</v>
      </c>
      <c r="BO77" s="20">
        <v>0</v>
      </c>
      <c r="BP77" s="20">
        <v>0</v>
      </c>
      <c r="BQ77" s="25">
        <f t="shared" si="13"/>
        <v>0</v>
      </c>
      <c r="BR77" s="8">
        <v>0</v>
      </c>
      <c r="BS77" s="8">
        <v>0</v>
      </c>
      <c r="BT77" s="8">
        <v>0</v>
      </c>
      <c r="BU77" s="8">
        <v>0</v>
      </c>
      <c r="BV77" s="27">
        <f t="shared" si="14"/>
        <v>0</v>
      </c>
      <c r="BW77" s="8">
        <v>20</v>
      </c>
      <c r="BX77" s="8">
        <v>0</v>
      </c>
      <c r="BY77" s="8">
        <v>0</v>
      </c>
      <c r="BZ77" s="8">
        <v>20</v>
      </c>
      <c r="CA77" s="8">
        <v>0</v>
      </c>
      <c r="CB77" s="27">
        <f t="shared" si="15"/>
        <v>8</v>
      </c>
      <c r="CC77" s="8">
        <v>0</v>
      </c>
      <c r="CD77" s="8">
        <v>0</v>
      </c>
      <c r="CE77" s="27">
        <f t="shared" si="16"/>
        <v>0</v>
      </c>
      <c r="CF77" s="8">
        <v>0</v>
      </c>
      <c r="CG77" s="8">
        <v>0</v>
      </c>
      <c r="CH77" s="27">
        <f t="shared" si="17"/>
        <v>0</v>
      </c>
      <c r="CI77" s="8">
        <v>0</v>
      </c>
      <c r="CJ77" s="8">
        <v>25</v>
      </c>
      <c r="CK77" s="8">
        <v>0</v>
      </c>
      <c r="CL77" s="8">
        <v>0</v>
      </c>
      <c r="CM77" s="8">
        <v>0</v>
      </c>
      <c r="CN77" s="27">
        <f t="shared" si="18"/>
        <v>5</v>
      </c>
      <c r="CO77" s="6">
        <f t="shared" si="19"/>
        <v>8.75</v>
      </c>
    </row>
    <row r="78" spans="1:93" x14ac:dyDescent="0.2">
      <c r="A78" s="20">
        <v>25</v>
      </c>
      <c r="B78" s="20">
        <v>50</v>
      </c>
      <c r="C78" s="20">
        <v>0</v>
      </c>
      <c r="D78" s="20">
        <v>50</v>
      </c>
      <c r="E78" s="20">
        <v>50</v>
      </c>
      <c r="F78" s="20">
        <v>50</v>
      </c>
      <c r="G78" s="20">
        <v>50</v>
      </c>
      <c r="H78" s="20">
        <v>0</v>
      </c>
      <c r="I78" s="20">
        <v>100</v>
      </c>
      <c r="J78" s="20">
        <v>50</v>
      </c>
      <c r="K78" s="20">
        <v>100</v>
      </c>
      <c r="L78" s="20">
        <v>100</v>
      </c>
      <c r="M78" s="20">
        <v>0</v>
      </c>
      <c r="N78" s="20">
        <v>0</v>
      </c>
      <c r="O78" s="20">
        <v>0</v>
      </c>
      <c r="P78" s="20">
        <v>0</v>
      </c>
      <c r="Q78" s="20">
        <v>0</v>
      </c>
      <c r="R78" s="20">
        <v>0</v>
      </c>
      <c r="S78" s="20">
        <v>0</v>
      </c>
      <c r="T78" s="20">
        <v>50</v>
      </c>
      <c r="U78" s="20">
        <v>60</v>
      </c>
      <c r="V78" s="20">
        <v>50</v>
      </c>
      <c r="W78" s="20">
        <v>0</v>
      </c>
      <c r="X78" s="20">
        <v>60</v>
      </c>
      <c r="Y78" s="20">
        <v>0</v>
      </c>
      <c r="Z78" s="20">
        <v>0</v>
      </c>
      <c r="AA78" s="20"/>
      <c r="AB78" s="20">
        <v>0</v>
      </c>
      <c r="AC78" s="20">
        <v>40</v>
      </c>
      <c r="AD78" s="20">
        <v>60</v>
      </c>
      <c r="AE78" s="20">
        <v>0</v>
      </c>
      <c r="AF78" s="20">
        <v>50</v>
      </c>
      <c r="AG78" s="20">
        <v>25</v>
      </c>
      <c r="AH78" s="20">
        <v>0</v>
      </c>
      <c r="AI78" s="20">
        <v>50</v>
      </c>
      <c r="AJ78" s="20">
        <v>0</v>
      </c>
      <c r="AK78" s="20">
        <v>5</v>
      </c>
      <c r="AL78" s="20">
        <v>5</v>
      </c>
      <c r="AM78" s="20">
        <v>5</v>
      </c>
      <c r="AN78" s="20">
        <v>3</v>
      </c>
      <c r="AO78" s="20">
        <v>5</v>
      </c>
      <c r="AP78" s="20">
        <v>6</v>
      </c>
      <c r="AQ78" s="20">
        <v>1</v>
      </c>
      <c r="AR78" s="20">
        <v>1</v>
      </c>
      <c r="AS78" s="20">
        <v>2</v>
      </c>
      <c r="AT78" s="20">
        <v>2</v>
      </c>
      <c r="AU78" s="20">
        <v>2</v>
      </c>
      <c r="AV78" s="20">
        <v>2</v>
      </c>
      <c r="AX78" s="20">
        <v>0</v>
      </c>
      <c r="AY78" s="20">
        <v>50</v>
      </c>
      <c r="AZ78" s="20">
        <v>50</v>
      </c>
      <c r="BA78" s="20">
        <v>50</v>
      </c>
      <c r="BB78" s="20">
        <v>50</v>
      </c>
      <c r="BC78" s="20">
        <v>0</v>
      </c>
      <c r="BD78" s="20">
        <v>100</v>
      </c>
      <c r="BE78" s="20">
        <v>50</v>
      </c>
      <c r="BF78" s="20">
        <v>100</v>
      </c>
      <c r="BG78" s="20">
        <v>100</v>
      </c>
      <c r="BH78" s="25">
        <f t="shared" si="11"/>
        <v>55</v>
      </c>
      <c r="BI78" s="20">
        <v>0</v>
      </c>
      <c r="BJ78" s="20">
        <v>0</v>
      </c>
      <c r="BK78" s="20">
        <v>0</v>
      </c>
      <c r="BL78" s="20">
        <v>0</v>
      </c>
      <c r="BM78" s="25">
        <f t="shared" si="12"/>
        <v>0</v>
      </c>
      <c r="BN78" s="20">
        <v>0</v>
      </c>
      <c r="BO78" s="20">
        <v>0</v>
      </c>
      <c r="BP78" s="20">
        <v>0</v>
      </c>
      <c r="BQ78" s="25">
        <f t="shared" si="13"/>
        <v>0</v>
      </c>
      <c r="BR78" s="8">
        <v>0</v>
      </c>
      <c r="BS78" s="8"/>
      <c r="BT78" s="8">
        <v>40</v>
      </c>
      <c r="BU78" s="8">
        <v>0</v>
      </c>
      <c r="BV78" s="27">
        <f t="shared" si="14"/>
        <v>13.333333333333334</v>
      </c>
      <c r="BW78" s="8">
        <v>60</v>
      </c>
      <c r="BX78" s="8">
        <v>0</v>
      </c>
      <c r="BY78" s="8">
        <v>0</v>
      </c>
      <c r="BZ78" s="8">
        <v>0</v>
      </c>
      <c r="CA78" s="8">
        <v>60</v>
      </c>
      <c r="CB78" s="27">
        <f t="shared" si="15"/>
        <v>24</v>
      </c>
      <c r="CC78" s="8">
        <v>50</v>
      </c>
      <c r="CD78" s="8">
        <v>50</v>
      </c>
      <c r="CE78" s="27">
        <f t="shared" si="16"/>
        <v>50</v>
      </c>
      <c r="CF78" s="8">
        <v>60</v>
      </c>
      <c r="CG78" s="8">
        <v>50</v>
      </c>
      <c r="CH78" s="27">
        <f t="shared" si="17"/>
        <v>55</v>
      </c>
      <c r="CI78" s="8">
        <v>25</v>
      </c>
      <c r="CJ78" s="8">
        <v>25</v>
      </c>
      <c r="CK78" s="8">
        <v>0</v>
      </c>
      <c r="CL78" s="8">
        <v>50</v>
      </c>
      <c r="CM78" s="8">
        <v>0</v>
      </c>
      <c r="CN78" s="27">
        <f t="shared" si="18"/>
        <v>20</v>
      </c>
      <c r="CO78" s="6">
        <f t="shared" si="19"/>
        <v>30.571428571428573</v>
      </c>
    </row>
    <row r="79" spans="1:93"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X79" s="20"/>
      <c r="AY79" s="20"/>
      <c r="AZ79" s="20"/>
      <c r="BA79" s="20"/>
      <c r="BB79" s="20"/>
      <c r="BC79" s="20"/>
      <c r="BD79" s="20"/>
      <c r="BE79" s="20"/>
      <c r="BF79" s="20"/>
      <c r="BG79" s="20"/>
      <c r="BH79" s="25"/>
      <c r="BI79" s="20"/>
      <c r="BJ79" s="20"/>
      <c r="BK79" s="20"/>
      <c r="BL79" s="20"/>
      <c r="BM79" s="25"/>
      <c r="BN79" s="20"/>
      <c r="BO79" s="20"/>
      <c r="BP79" s="20"/>
      <c r="BQ79" s="25"/>
      <c r="BR79" s="8"/>
      <c r="BS79" s="8"/>
      <c r="BT79" s="8"/>
      <c r="BU79" s="8"/>
      <c r="BV79" s="27"/>
      <c r="BW79" s="8"/>
      <c r="BX79" s="8"/>
      <c r="BY79" s="8"/>
      <c r="BZ79" s="8"/>
      <c r="CA79" s="8"/>
      <c r="CB79" s="27"/>
      <c r="CC79" s="8"/>
      <c r="CD79" s="8"/>
      <c r="CE79" s="27"/>
      <c r="CF79" s="8"/>
      <c r="CG79" s="8"/>
      <c r="CH79" s="27"/>
      <c r="CI79" s="8"/>
      <c r="CJ79" s="8"/>
      <c r="CK79" s="8"/>
      <c r="CL79" s="8"/>
      <c r="CM79" s="8"/>
      <c r="CN79" s="27"/>
      <c r="CO79" s="6"/>
    </row>
    <row r="80" spans="1:93" x14ac:dyDescent="0.2">
      <c r="A80" s="20">
        <v>0</v>
      </c>
      <c r="B80" s="20">
        <v>75</v>
      </c>
      <c r="C80" s="20">
        <v>0</v>
      </c>
      <c r="D80" s="20">
        <v>50</v>
      </c>
      <c r="E80" s="20">
        <v>100</v>
      </c>
      <c r="F80" s="20">
        <v>50</v>
      </c>
      <c r="G80" s="20">
        <v>100</v>
      </c>
      <c r="H80" s="20">
        <v>0</v>
      </c>
      <c r="I80" s="20">
        <v>100</v>
      </c>
      <c r="J80" s="20">
        <v>100</v>
      </c>
      <c r="K80" s="20">
        <v>100</v>
      </c>
      <c r="L80" s="20">
        <v>100</v>
      </c>
      <c r="M80" s="20">
        <v>100</v>
      </c>
      <c r="N80" s="20">
        <v>0</v>
      </c>
      <c r="O80" s="20">
        <v>100</v>
      </c>
      <c r="P80" s="20">
        <v>0</v>
      </c>
      <c r="Q80" s="20">
        <v>100</v>
      </c>
      <c r="R80" s="20">
        <v>0</v>
      </c>
      <c r="S80" s="20">
        <v>0</v>
      </c>
      <c r="T80" s="20">
        <v>100</v>
      </c>
      <c r="U80" s="20">
        <v>40</v>
      </c>
      <c r="V80" s="20">
        <v>50</v>
      </c>
      <c r="W80" s="20">
        <v>0</v>
      </c>
      <c r="X80" s="20">
        <v>60</v>
      </c>
      <c r="Y80" s="20">
        <v>80</v>
      </c>
      <c r="Z80" s="20">
        <v>20</v>
      </c>
      <c r="AA80" s="20">
        <v>0</v>
      </c>
      <c r="AB80" s="20">
        <v>80</v>
      </c>
      <c r="AC80" s="20">
        <v>100</v>
      </c>
      <c r="AD80" s="20">
        <v>20</v>
      </c>
      <c r="AE80" s="20">
        <v>100</v>
      </c>
      <c r="AF80" s="20">
        <v>75</v>
      </c>
      <c r="AG80" s="20">
        <v>50</v>
      </c>
      <c r="AH80" s="20">
        <v>25</v>
      </c>
      <c r="AI80" s="20">
        <v>25</v>
      </c>
      <c r="AJ80" s="20">
        <v>0</v>
      </c>
      <c r="AK80" s="20">
        <v>4</v>
      </c>
      <c r="AL80" s="20">
        <v>4</v>
      </c>
      <c r="AM80" s="20">
        <v>1</v>
      </c>
      <c r="AN80" s="20">
        <v>1</v>
      </c>
      <c r="AO80" s="20">
        <v>5</v>
      </c>
      <c r="AP80" s="20">
        <v>5</v>
      </c>
      <c r="AQ80" s="20">
        <v>2</v>
      </c>
      <c r="AR80" s="20">
        <v>2</v>
      </c>
      <c r="AS80" s="20">
        <v>2</v>
      </c>
      <c r="AT80" s="20">
        <v>2</v>
      </c>
      <c r="AU80" s="20">
        <v>2</v>
      </c>
      <c r="AV80" s="20">
        <v>2</v>
      </c>
      <c r="AX80" s="20">
        <v>0</v>
      </c>
      <c r="AY80" s="20">
        <v>50</v>
      </c>
      <c r="AZ80" s="20">
        <v>100</v>
      </c>
      <c r="BA80" s="20">
        <v>50</v>
      </c>
      <c r="BB80" s="20">
        <v>100</v>
      </c>
      <c r="BC80" s="20">
        <v>0</v>
      </c>
      <c r="BD80" s="20">
        <v>100</v>
      </c>
      <c r="BE80" s="20">
        <v>100</v>
      </c>
      <c r="BF80" s="20">
        <v>100</v>
      </c>
      <c r="BG80" s="20">
        <v>100</v>
      </c>
      <c r="BH80" s="25">
        <f t="shared" si="11"/>
        <v>70</v>
      </c>
      <c r="BI80" s="20">
        <v>100</v>
      </c>
      <c r="BJ80" s="20">
        <v>0</v>
      </c>
      <c r="BK80" s="20">
        <v>100</v>
      </c>
      <c r="BL80" s="20">
        <v>0</v>
      </c>
      <c r="BM80" s="25">
        <f t="shared" si="12"/>
        <v>50</v>
      </c>
      <c r="BN80" s="20">
        <v>100</v>
      </c>
      <c r="BO80" s="20">
        <v>0</v>
      </c>
      <c r="BP80" s="20">
        <v>0</v>
      </c>
      <c r="BQ80" s="25">
        <f t="shared" si="13"/>
        <v>33.333333333333336</v>
      </c>
      <c r="BR80" s="8">
        <v>0</v>
      </c>
      <c r="BS80" s="8">
        <v>0</v>
      </c>
      <c r="BT80" s="8">
        <v>100</v>
      </c>
      <c r="BU80" s="8">
        <v>100</v>
      </c>
      <c r="BV80" s="27">
        <f t="shared" si="14"/>
        <v>50</v>
      </c>
      <c r="BW80" s="8">
        <v>60</v>
      </c>
      <c r="BX80" s="8">
        <v>80</v>
      </c>
      <c r="BY80" s="8">
        <v>20</v>
      </c>
      <c r="BZ80" s="8">
        <v>80</v>
      </c>
      <c r="CA80" s="8">
        <v>20</v>
      </c>
      <c r="CB80" s="27">
        <f t="shared" si="15"/>
        <v>52</v>
      </c>
      <c r="CC80" s="8">
        <v>100</v>
      </c>
      <c r="CD80" s="8">
        <v>75</v>
      </c>
      <c r="CE80" s="27">
        <f t="shared" si="16"/>
        <v>87.5</v>
      </c>
      <c r="CF80" s="8">
        <v>40</v>
      </c>
      <c r="CG80" s="8">
        <v>50</v>
      </c>
      <c r="CH80" s="27">
        <f t="shared" si="17"/>
        <v>45</v>
      </c>
      <c r="CI80" s="8">
        <v>0</v>
      </c>
      <c r="CJ80" s="8">
        <v>50</v>
      </c>
      <c r="CK80" s="8">
        <v>25</v>
      </c>
      <c r="CL80" s="8">
        <v>25</v>
      </c>
      <c r="CM80" s="8">
        <v>0</v>
      </c>
      <c r="CN80" s="27">
        <f t="shared" si="18"/>
        <v>20</v>
      </c>
      <c r="CO80" s="6">
        <f>AVERAGE(A80:AJ80)</f>
        <v>52.777777777777779</v>
      </c>
    </row>
    <row r="81" spans="1:93" x14ac:dyDescent="0.2">
      <c r="A81" s="20">
        <v>50</v>
      </c>
      <c r="B81" s="20">
        <v>50</v>
      </c>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X81" s="20"/>
      <c r="AY81" s="20"/>
      <c r="AZ81" s="20"/>
      <c r="BA81" s="20"/>
      <c r="BB81" s="20"/>
      <c r="BC81" s="20"/>
      <c r="BD81" s="20"/>
      <c r="BE81" s="20"/>
      <c r="BF81" s="20"/>
      <c r="BG81" s="20"/>
      <c r="BH81" s="25"/>
      <c r="BI81" s="20"/>
      <c r="BJ81" s="20"/>
      <c r="BK81" s="20"/>
      <c r="BL81" s="20"/>
      <c r="BM81" s="25"/>
      <c r="BN81" s="20"/>
      <c r="BO81" s="20"/>
      <c r="BP81" s="20"/>
      <c r="BQ81" s="25"/>
      <c r="BR81" s="8"/>
      <c r="BS81" s="8"/>
      <c r="BT81" s="8"/>
      <c r="BU81" s="8"/>
      <c r="BV81" s="27"/>
      <c r="BW81" s="8"/>
      <c r="BX81" s="8"/>
      <c r="BY81" s="8"/>
      <c r="BZ81" s="8"/>
      <c r="CA81" s="8"/>
      <c r="CB81" s="27"/>
      <c r="CC81" s="8"/>
      <c r="CD81" s="8"/>
      <c r="CE81" s="27"/>
      <c r="CF81" s="8"/>
      <c r="CG81" s="8"/>
      <c r="CH81" s="27"/>
      <c r="CI81" s="8">
        <v>50</v>
      </c>
      <c r="CJ81" s="8"/>
      <c r="CK81" s="8"/>
      <c r="CL81" s="8"/>
      <c r="CM81" s="8"/>
      <c r="CN81" s="27">
        <f t="shared" si="18"/>
        <v>50</v>
      </c>
      <c r="CO81" s="6">
        <f>AVERAGE(A81:AJ81)</f>
        <v>50</v>
      </c>
    </row>
    <row r="82" spans="1:93" x14ac:dyDescent="0.2">
      <c r="A82" s="20">
        <v>50</v>
      </c>
      <c r="B82" s="20">
        <v>25</v>
      </c>
      <c r="C82" s="20">
        <v>50</v>
      </c>
      <c r="D82" s="20">
        <v>50</v>
      </c>
      <c r="E82" s="20">
        <v>100</v>
      </c>
      <c r="F82" s="20">
        <v>50</v>
      </c>
      <c r="G82" s="20">
        <v>100</v>
      </c>
      <c r="H82" s="20">
        <v>100</v>
      </c>
      <c r="I82" s="20">
        <v>100</v>
      </c>
      <c r="J82" s="20">
        <v>100</v>
      </c>
      <c r="K82" s="20">
        <v>100</v>
      </c>
      <c r="L82" s="20">
        <v>100</v>
      </c>
      <c r="M82" s="20">
        <v>0</v>
      </c>
      <c r="N82" s="20">
        <v>0</v>
      </c>
      <c r="O82" s="20">
        <v>0</v>
      </c>
      <c r="P82" s="20">
        <v>0</v>
      </c>
      <c r="Q82" s="20">
        <v>0</v>
      </c>
      <c r="R82" s="20">
        <v>0</v>
      </c>
      <c r="S82" s="20">
        <v>0</v>
      </c>
      <c r="T82" s="20">
        <v>50</v>
      </c>
      <c r="U82" s="20">
        <v>40</v>
      </c>
      <c r="V82" s="20">
        <v>50</v>
      </c>
      <c r="W82" s="20">
        <v>20</v>
      </c>
      <c r="X82" s="20">
        <v>80</v>
      </c>
      <c r="Y82" s="20">
        <v>20</v>
      </c>
      <c r="Z82" s="20">
        <v>20</v>
      </c>
      <c r="AA82" s="20">
        <v>20</v>
      </c>
      <c r="AB82" s="20">
        <v>20</v>
      </c>
      <c r="AC82" s="20">
        <v>20</v>
      </c>
      <c r="AD82" s="20">
        <v>20</v>
      </c>
      <c r="AE82" s="20">
        <v>0</v>
      </c>
      <c r="AF82" s="20">
        <v>25</v>
      </c>
      <c r="AG82" s="20">
        <v>75</v>
      </c>
      <c r="AH82" s="20">
        <v>75</v>
      </c>
      <c r="AI82" s="20">
        <v>75</v>
      </c>
      <c r="AJ82" s="20">
        <v>50</v>
      </c>
      <c r="AK82" s="20">
        <v>3</v>
      </c>
      <c r="AL82" s="20">
        <v>1</v>
      </c>
      <c r="AM82" s="20">
        <v>3</v>
      </c>
      <c r="AN82" s="20">
        <v>3</v>
      </c>
      <c r="AO82" s="20">
        <v>3</v>
      </c>
      <c r="AP82" s="20">
        <v>3</v>
      </c>
      <c r="AQ82" s="20">
        <v>2</v>
      </c>
      <c r="AR82" s="20">
        <v>2</v>
      </c>
      <c r="AS82" s="20">
        <v>2</v>
      </c>
      <c r="AT82" s="20">
        <v>2</v>
      </c>
      <c r="AU82" s="20">
        <v>2</v>
      </c>
      <c r="AV82" s="20">
        <v>2</v>
      </c>
      <c r="AX82" s="20">
        <v>50</v>
      </c>
      <c r="AY82" s="20">
        <v>50</v>
      </c>
      <c r="AZ82" s="20">
        <v>100</v>
      </c>
      <c r="BA82" s="20">
        <v>50</v>
      </c>
      <c r="BB82" s="20">
        <v>100</v>
      </c>
      <c r="BC82" s="20">
        <v>100</v>
      </c>
      <c r="BD82" s="20">
        <v>100</v>
      </c>
      <c r="BE82" s="20">
        <v>100</v>
      </c>
      <c r="BF82" s="20">
        <v>100</v>
      </c>
      <c r="BG82" s="20">
        <v>100</v>
      </c>
      <c r="BH82" s="25">
        <f t="shared" si="11"/>
        <v>85</v>
      </c>
      <c r="BI82" s="20">
        <v>0</v>
      </c>
      <c r="BJ82" s="20">
        <v>0</v>
      </c>
      <c r="BK82" s="20">
        <v>0</v>
      </c>
      <c r="BL82" s="20">
        <v>0</v>
      </c>
      <c r="BM82" s="25">
        <f t="shared" si="12"/>
        <v>0</v>
      </c>
      <c r="BN82" s="20">
        <v>0</v>
      </c>
      <c r="BO82" s="20">
        <v>0</v>
      </c>
      <c r="BP82" s="20">
        <v>0</v>
      </c>
      <c r="BQ82" s="25">
        <f t="shared" si="13"/>
        <v>0</v>
      </c>
      <c r="BR82" s="8">
        <v>20</v>
      </c>
      <c r="BS82" s="8">
        <v>20</v>
      </c>
      <c r="BT82" s="8">
        <v>20</v>
      </c>
      <c r="BU82" s="8">
        <v>0</v>
      </c>
      <c r="BV82" s="27">
        <f t="shared" si="14"/>
        <v>15</v>
      </c>
      <c r="BW82" s="8">
        <v>80</v>
      </c>
      <c r="BX82" s="8">
        <v>20</v>
      </c>
      <c r="BY82" s="8">
        <v>20</v>
      </c>
      <c r="BZ82" s="8">
        <v>20</v>
      </c>
      <c r="CA82" s="8">
        <v>20</v>
      </c>
      <c r="CB82" s="27">
        <f t="shared" si="15"/>
        <v>32</v>
      </c>
      <c r="CC82" s="8">
        <v>50</v>
      </c>
      <c r="CD82" s="8">
        <v>25</v>
      </c>
      <c r="CE82" s="27">
        <f t="shared" si="16"/>
        <v>37.5</v>
      </c>
      <c r="CF82" s="8">
        <v>40</v>
      </c>
      <c r="CG82" s="8">
        <v>50</v>
      </c>
      <c r="CH82" s="27">
        <f t="shared" si="17"/>
        <v>45</v>
      </c>
      <c r="CI82" s="8">
        <v>50</v>
      </c>
      <c r="CJ82" s="8">
        <v>75</v>
      </c>
      <c r="CK82" s="8">
        <v>75</v>
      </c>
      <c r="CL82" s="8">
        <v>75</v>
      </c>
      <c r="CM82" s="8">
        <v>50</v>
      </c>
      <c r="CN82" s="27">
        <f t="shared" si="18"/>
        <v>65</v>
      </c>
      <c r="CO82" s="6">
        <f>AVERAGE(A82:AJ82)</f>
        <v>44.027777777777779</v>
      </c>
    </row>
    <row r="83" spans="1:93"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X83" s="20"/>
      <c r="AY83" s="20"/>
      <c r="AZ83" s="20"/>
      <c r="BA83" s="20"/>
      <c r="BB83" s="20"/>
      <c r="BC83" s="20"/>
      <c r="BD83" s="20"/>
      <c r="BE83" s="20"/>
      <c r="BF83" s="20"/>
      <c r="BG83" s="20"/>
      <c r="BH83" s="25"/>
      <c r="BI83" s="20"/>
      <c r="BJ83" s="20"/>
      <c r="BK83" s="20"/>
      <c r="BL83" s="20"/>
      <c r="BM83" s="25"/>
      <c r="BN83" s="20"/>
      <c r="BO83" s="20"/>
      <c r="BP83" s="20"/>
      <c r="BQ83" s="25"/>
      <c r="BR83" s="8"/>
      <c r="BS83" s="8"/>
      <c r="BT83" s="8"/>
      <c r="BU83" s="8"/>
      <c r="BV83" s="27"/>
      <c r="BW83" s="8"/>
      <c r="BX83" s="8"/>
      <c r="BY83" s="8"/>
      <c r="BZ83" s="8"/>
      <c r="CA83" s="8"/>
      <c r="CB83" s="27"/>
      <c r="CC83" s="8"/>
      <c r="CD83" s="8"/>
      <c r="CE83" s="27"/>
      <c r="CF83" s="8"/>
      <c r="CG83" s="8"/>
      <c r="CH83" s="27"/>
      <c r="CI83" s="8"/>
      <c r="CJ83" s="8"/>
      <c r="CK83" s="8"/>
      <c r="CL83" s="8"/>
      <c r="CM83" s="8"/>
      <c r="CN83" s="27"/>
      <c r="CO83" s="6"/>
    </row>
    <row r="84" spans="1:93" x14ac:dyDescent="0.2">
      <c r="A84" s="20">
        <v>50</v>
      </c>
      <c r="B84" s="20">
        <v>50</v>
      </c>
      <c r="C84" s="20">
        <v>0</v>
      </c>
      <c r="D84" s="20">
        <v>50</v>
      </c>
      <c r="E84" s="20">
        <v>0</v>
      </c>
      <c r="F84" s="20">
        <v>0</v>
      </c>
      <c r="G84" s="20">
        <v>50</v>
      </c>
      <c r="H84" s="20">
        <v>100</v>
      </c>
      <c r="I84" s="20">
        <v>50</v>
      </c>
      <c r="J84" s="20">
        <v>0</v>
      </c>
      <c r="K84" s="20">
        <v>50</v>
      </c>
      <c r="L84" s="20">
        <v>50</v>
      </c>
      <c r="M84" s="20">
        <v>0</v>
      </c>
      <c r="N84" s="20">
        <v>0</v>
      </c>
      <c r="O84" s="20">
        <v>0</v>
      </c>
      <c r="P84" s="20">
        <v>0</v>
      </c>
      <c r="Q84" s="20">
        <v>0</v>
      </c>
      <c r="R84" s="20">
        <v>0</v>
      </c>
      <c r="S84" s="20">
        <v>100</v>
      </c>
      <c r="T84" s="20">
        <v>75</v>
      </c>
      <c r="U84" s="20">
        <v>40</v>
      </c>
      <c r="V84" s="20">
        <v>50</v>
      </c>
      <c r="W84" s="20">
        <v>20</v>
      </c>
      <c r="X84" s="20">
        <v>60</v>
      </c>
      <c r="Y84" s="20">
        <v>60</v>
      </c>
      <c r="Z84" s="20">
        <v>40</v>
      </c>
      <c r="AA84" s="20">
        <v>20</v>
      </c>
      <c r="AB84" s="20">
        <v>20</v>
      </c>
      <c r="AC84" s="20">
        <v>20</v>
      </c>
      <c r="AD84" s="20">
        <v>40</v>
      </c>
      <c r="AE84" s="20">
        <v>20</v>
      </c>
      <c r="AF84" s="20">
        <v>25</v>
      </c>
      <c r="AG84" s="20">
        <v>50</v>
      </c>
      <c r="AH84" s="20">
        <v>25</v>
      </c>
      <c r="AI84" s="20">
        <v>50</v>
      </c>
      <c r="AJ84" s="20">
        <v>25</v>
      </c>
      <c r="AK84" s="20">
        <v>1</v>
      </c>
      <c r="AL84" s="20">
        <v>1</v>
      </c>
      <c r="AM84" s="20">
        <v>2</v>
      </c>
      <c r="AN84" s="20">
        <v>2</v>
      </c>
      <c r="AO84" s="20">
        <v>2</v>
      </c>
      <c r="AP84" s="20">
        <v>4</v>
      </c>
      <c r="AQ84" s="20">
        <v>2</v>
      </c>
      <c r="AR84" s="20">
        <v>2</v>
      </c>
      <c r="AS84" s="20">
        <v>2</v>
      </c>
      <c r="AT84" s="20">
        <v>2</v>
      </c>
      <c r="AU84" s="20">
        <v>2</v>
      </c>
      <c r="AV84" s="20">
        <v>2</v>
      </c>
      <c r="AX84" s="20">
        <v>0</v>
      </c>
      <c r="AY84" s="20">
        <v>50</v>
      </c>
      <c r="AZ84" s="20">
        <v>0</v>
      </c>
      <c r="BA84" s="20">
        <v>0</v>
      </c>
      <c r="BB84" s="20">
        <v>50</v>
      </c>
      <c r="BC84" s="20">
        <v>100</v>
      </c>
      <c r="BD84" s="20">
        <v>50</v>
      </c>
      <c r="BE84" s="20">
        <v>0</v>
      </c>
      <c r="BF84" s="20">
        <v>50</v>
      </c>
      <c r="BG84" s="20">
        <v>50</v>
      </c>
      <c r="BH84" s="25">
        <f t="shared" si="11"/>
        <v>35</v>
      </c>
      <c r="BI84" s="20">
        <v>0</v>
      </c>
      <c r="BJ84" s="20">
        <v>0</v>
      </c>
      <c r="BK84" s="20">
        <v>0</v>
      </c>
      <c r="BL84" s="20">
        <v>0</v>
      </c>
      <c r="BM84" s="25">
        <f t="shared" si="12"/>
        <v>0</v>
      </c>
      <c r="BN84" s="20">
        <v>0</v>
      </c>
      <c r="BO84" s="20">
        <v>0</v>
      </c>
      <c r="BP84" s="20">
        <v>100</v>
      </c>
      <c r="BQ84" s="25">
        <f t="shared" si="13"/>
        <v>33.333333333333336</v>
      </c>
      <c r="BR84" s="8">
        <v>20</v>
      </c>
      <c r="BS84" s="8">
        <v>20</v>
      </c>
      <c r="BT84" s="8">
        <v>20</v>
      </c>
      <c r="BU84" s="8">
        <v>20</v>
      </c>
      <c r="BV84" s="27">
        <f t="shared" si="14"/>
        <v>20</v>
      </c>
      <c r="BW84" s="8">
        <v>60</v>
      </c>
      <c r="BX84" s="8">
        <v>60</v>
      </c>
      <c r="BY84" s="8">
        <v>40</v>
      </c>
      <c r="BZ84" s="8">
        <v>20</v>
      </c>
      <c r="CA84" s="8">
        <v>40</v>
      </c>
      <c r="CB84" s="27">
        <f t="shared" si="15"/>
        <v>44</v>
      </c>
      <c r="CC84" s="8">
        <v>75</v>
      </c>
      <c r="CD84" s="8">
        <v>25</v>
      </c>
      <c r="CE84" s="27">
        <f t="shared" si="16"/>
        <v>50</v>
      </c>
      <c r="CF84" s="8">
        <v>40</v>
      </c>
      <c r="CG84" s="8">
        <v>50</v>
      </c>
      <c r="CH84" s="27">
        <f t="shared" si="17"/>
        <v>45</v>
      </c>
      <c r="CI84" s="8">
        <v>50</v>
      </c>
      <c r="CJ84" s="8">
        <v>50</v>
      </c>
      <c r="CK84" s="8">
        <v>25</v>
      </c>
      <c r="CL84" s="8">
        <v>50</v>
      </c>
      <c r="CM84" s="8">
        <v>25</v>
      </c>
      <c r="CN84" s="27">
        <f t="shared" si="18"/>
        <v>40</v>
      </c>
      <c r="CO84" s="6">
        <f>AVERAGE(A84:AJ84)</f>
        <v>33.055555555555557</v>
      </c>
    </row>
    <row r="85" spans="1:93" x14ac:dyDescent="0.2">
      <c r="A85" s="20">
        <v>50</v>
      </c>
      <c r="B85" s="20">
        <v>100</v>
      </c>
      <c r="C85" s="20">
        <v>100</v>
      </c>
      <c r="D85" s="20">
        <v>100</v>
      </c>
      <c r="E85" s="20">
        <v>100</v>
      </c>
      <c r="F85" s="20">
        <v>100</v>
      </c>
      <c r="G85" s="20">
        <v>100</v>
      </c>
      <c r="H85" s="20">
        <v>100</v>
      </c>
      <c r="I85" s="20">
        <v>100</v>
      </c>
      <c r="J85" s="20">
        <v>100</v>
      </c>
      <c r="K85" s="20">
        <v>100</v>
      </c>
      <c r="L85" s="20">
        <v>100</v>
      </c>
      <c r="M85" s="20">
        <v>100</v>
      </c>
      <c r="N85" s="20">
        <v>100</v>
      </c>
      <c r="O85" s="20">
        <v>100</v>
      </c>
      <c r="P85" s="20">
        <v>100</v>
      </c>
      <c r="Q85" s="20">
        <v>100</v>
      </c>
      <c r="R85" s="20">
        <v>0</v>
      </c>
      <c r="S85" s="20">
        <v>100</v>
      </c>
      <c r="T85" s="20">
        <v>75</v>
      </c>
      <c r="U85" s="20">
        <v>100</v>
      </c>
      <c r="V85" s="20">
        <v>100</v>
      </c>
      <c r="W85" s="20">
        <v>40</v>
      </c>
      <c r="X85" s="20">
        <v>60</v>
      </c>
      <c r="Y85" s="20">
        <v>60</v>
      </c>
      <c r="Z85" s="20">
        <v>60</v>
      </c>
      <c r="AA85" s="20">
        <v>20</v>
      </c>
      <c r="AB85" s="20">
        <v>60</v>
      </c>
      <c r="AC85" s="20">
        <v>60</v>
      </c>
      <c r="AD85" s="20">
        <v>60</v>
      </c>
      <c r="AE85" s="20">
        <v>20</v>
      </c>
      <c r="AF85" s="20">
        <v>75</v>
      </c>
      <c r="AG85" s="20">
        <v>50</v>
      </c>
      <c r="AH85" s="20">
        <v>25</v>
      </c>
      <c r="AI85" s="20">
        <v>50</v>
      </c>
      <c r="AJ85" s="20">
        <v>50</v>
      </c>
      <c r="AK85" s="20">
        <v>2</v>
      </c>
      <c r="AL85" s="20">
        <v>2</v>
      </c>
      <c r="AM85" s="20">
        <v>4</v>
      </c>
      <c r="AN85" s="20">
        <v>2</v>
      </c>
      <c r="AO85" s="20">
        <v>3</v>
      </c>
      <c r="AP85" s="20">
        <v>3</v>
      </c>
      <c r="AQ85" s="20">
        <v>2</v>
      </c>
      <c r="AR85" s="20">
        <v>2</v>
      </c>
      <c r="AS85" s="20">
        <v>2</v>
      </c>
      <c r="AT85" s="20">
        <v>2</v>
      </c>
      <c r="AU85" s="20">
        <v>1</v>
      </c>
      <c r="AV85" s="20">
        <v>2</v>
      </c>
      <c r="AX85" s="20">
        <v>100</v>
      </c>
      <c r="AY85" s="20">
        <v>100</v>
      </c>
      <c r="AZ85" s="20">
        <v>100</v>
      </c>
      <c r="BA85" s="20">
        <v>100</v>
      </c>
      <c r="BB85" s="20">
        <v>100</v>
      </c>
      <c r="BC85" s="20">
        <v>100</v>
      </c>
      <c r="BD85" s="20">
        <v>100</v>
      </c>
      <c r="BE85" s="20">
        <v>100</v>
      </c>
      <c r="BF85" s="20">
        <v>100</v>
      </c>
      <c r="BG85" s="20">
        <v>100</v>
      </c>
      <c r="BH85" s="25">
        <f t="shared" si="11"/>
        <v>100</v>
      </c>
      <c r="BI85" s="20">
        <v>100</v>
      </c>
      <c r="BJ85" s="20">
        <v>100</v>
      </c>
      <c r="BK85" s="20">
        <v>100</v>
      </c>
      <c r="BL85" s="20">
        <v>100</v>
      </c>
      <c r="BM85" s="25">
        <f t="shared" si="12"/>
        <v>100</v>
      </c>
      <c r="BN85" s="20">
        <v>100</v>
      </c>
      <c r="BO85" s="20">
        <v>0</v>
      </c>
      <c r="BP85" s="20">
        <v>100</v>
      </c>
      <c r="BQ85" s="25">
        <f t="shared" si="13"/>
        <v>66.666666666666671</v>
      </c>
      <c r="BR85" s="8">
        <v>40</v>
      </c>
      <c r="BS85" s="8">
        <v>20</v>
      </c>
      <c r="BT85" s="8">
        <v>60</v>
      </c>
      <c r="BU85" s="8">
        <v>20</v>
      </c>
      <c r="BV85" s="27">
        <f t="shared" si="14"/>
        <v>35</v>
      </c>
      <c r="BW85" s="8">
        <v>60</v>
      </c>
      <c r="BX85" s="8">
        <v>60</v>
      </c>
      <c r="BY85" s="8">
        <v>60</v>
      </c>
      <c r="BZ85" s="8">
        <v>60</v>
      </c>
      <c r="CA85" s="8">
        <v>60</v>
      </c>
      <c r="CB85" s="27">
        <f t="shared" si="15"/>
        <v>60</v>
      </c>
      <c r="CC85" s="8">
        <v>75</v>
      </c>
      <c r="CD85" s="8">
        <v>75</v>
      </c>
      <c r="CE85" s="27">
        <f t="shared" si="16"/>
        <v>75</v>
      </c>
      <c r="CF85" s="8">
        <v>100</v>
      </c>
      <c r="CG85" s="8">
        <v>100</v>
      </c>
      <c r="CH85" s="27">
        <f t="shared" si="17"/>
        <v>100</v>
      </c>
      <c r="CI85" s="8">
        <v>50</v>
      </c>
      <c r="CJ85" s="8">
        <v>50</v>
      </c>
      <c r="CK85" s="8">
        <v>25</v>
      </c>
      <c r="CL85" s="8">
        <v>50</v>
      </c>
      <c r="CM85" s="8">
        <v>50</v>
      </c>
      <c r="CN85" s="27">
        <f t="shared" si="18"/>
        <v>45</v>
      </c>
      <c r="CO85" s="6">
        <f>AVERAGE(A85:AJ85)</f>
        <v>75.416666666666671</v>
      </c>
    </row>
    <row r="86" spans="1:93" x14ac:dyDescent="0.2">
      <c r="A86" s="20">
        <v>0</v>
      </c>
      <c r="B86" s="20">
        <v>25</v>
      </c>
      <c r="C86" s="20">
        <v>0</v>
      </c>
      <c r="D86" s="20">
        <v>100</v>
      </c>
      <c r="E86" s="20">
        <v>100</v>
      </c>
      <c r="F86" s="20">
        <v>0</v>
      </c>
      <c r="G86" s="20">
        <v>100</v>
      </c>
      <c r="H86" s="20">
        <v>100</v>
      </c>
      <c r="I86" s="20">
        <v>50</v>
      </c>
      <c r="J86" s="20">
        <v>100</v>
      </c>
      <c r="K86" s="20">
        <v>100</v>
      </c>
      <c r="L86" s="20">
        <v>100</v>
      </c>
      <c r="M86" s="20">
        <v>0</v>
      </c>
      <c r="N86" s="20">
        <v>0</v>
      </c>
      <c r="O86" s="20">
        <v>0</v>
      </c>
      <c r="P86" s="20">
        <v>0</v>
      </c>
      <c r="Q86" s="20">
        <v>0</v>
      </c>
      <c r="R86" s="20">
        <v>0</v>
      </c>
      <c r="S86" s="20">
        <v>0</v>
      </c>
      <c r="T86" s="20">
        <v>50</v>
      </c>
      <c r="U86" s="20">
        <v>40</v>
      </c>
      <c r="V86" s="20">
        <v>75</v>
      </c>
      <c r="W86" s="20">
        <v>20</v>
      </c>
      <c r="X86" s="20">
        <v>20</v>
      </c>
      <c r="Y86" s="20">
        <v>20</v>
      </c>
      <c r="Z86" s="20">
        <v>20</v>
      </c>
      <c r="AA86" s="20">
        <v>20</v>
      </c>
      <c r="AB86" s="20">
        <v>20</v>
      </c>
      <c r="AC86" s="20">
        <v>20</v>
      </c>
      <c r="AD86" s="20">
        <v>20</v>
      </c>
      <c r="AE86" s="20"/>
      <c r="AF86" s="20">
        <v>50</v>
      </c>
      <c r="AG86" s="20">
        <v>50</v>
      </c>
      <c r="AH86" s="20">
        <v>50</v>
      </c>
      <c r="AI86" s="20">
        <v>50</v>
      </c>
      <c r="AJ86" s="20">
        <v>50</v>
      </c>
      <c r="AK86" s="20">
        <v>4</v>
      </c>
      <c r="AL86" s="20">
        <v>4</v>
      </c>
      <c r="AM86" s="20">
        <v>5</v>
      </c>
      <c r="AN86" s="20">
        <v>4</v>
      </c>
      <c r="AO86" s="20">
        <v>5</v>
      </c>
      <c r="AP86" s="20">
        <v>5</v>
      </c>
      <c r="AQ86" s="20">
        <v>2</v>
      </c>
      <c r="AR86" s="20">
        <v>2</v>
      </c>
      <c r="AS86" s="20">
        <v>1</v>
      </c>
      <c r="AT86" s="20">
        <v>2</v>
      </c>
      <c r="AU86" s="20">
        <v>2</v>
      </c>
      <c r="AV86" s="20">
        <v>2</v>
      </c>
      <c r="AX86" s="20">
        <v>0</v>
      </c>
      <c r="AY86" s="20">
        <v>100</v>
      </c>
      <c r="AZ86" s="20">
        <v>100</v>
      </c>
      <c r="BA86" s="20">
        <v>0</v>
      </c>
      <c r="BB86" s="20">
        <v>100</v>
      </c>
      <c r="BC86" s="20">
        <v>100</v>
      </c>
      <c r="BD86" s="20">
        <v>50</v>
      </c>
      <c r="BE86" s="20">
        <v>100</v>
      </c>
      <c r="BF86" s="20">
        <v>100</v>
      </c>
      <c r="BG86" s="20">
        <v>100</v>
      </c>
      <c r="BH86" s="25">
        <f t="shared" si="11"/>
        <v>75</v>
      </c>
      <c r="BI86" s="20">
        <v>0</v>
      </c>
      <c r="BJ86" s="20">
        <v>0</v>
      </c>
      <c r="BK86" s="20">
        <v>0</v>
      </c>
      <c r="BL86" s="20">
        <v>0</v>
      </c>
      <c r="BM86" s="25">
        <f t="shared" si="12"/>
        <v>0</v>
      </c>
      <c r="BN86" s="20">
        <v>0</v>
      </c>
      <c r="BO86" s="20">
        <v>0</v>
      </c>
      <c r="BP86" s="20">
        <v>0</v>
      </c>
      <c r="BQ86" s="25">
        <f t="shared" si="13"/>
        <v>0</v>
      </c>
      <c r="BR86" s="8">
        <v>20</v>
      </c>
      <c r="BS86" s="8">
        <v>20</v>
      </c>
      <c r="BT86" s="8">
        <v>20</v>
      </c>
      <c r="BU86" s="8"/>
      <c r="BV86" s="27">
        <f t="shared" si="14"/>
        <v>20</v>
      </c>
      <c r="BW86" s="8">
        <v>20</v>
      </c>
      <c r="BX86" s="8">
        <v>20</v>
      </c>
      <c r="BY86" s="8">
        <v>20</v>
      </c>
      <c r="BZ86" s="8">
        <v>20</v>
      </c>
      <c r="CA86" s="8">
        <v>20</v>
      </c>
      <c r="CB86" s="27">
        <f t="shared" si="15"/>
        <v>20</v>
      </c>
      <c r="CC86" s="8">
        <v>50</v>
      </c>
      <c r="CD86" s="8">
        <v>50</v>
      </c>
      <c r="CE86" s="27">
        <f t="shared" si="16"/>
        <v>50</v>
      </c>
      <c r="CF86" s="8">
        <v>40</v>
      </c>
      <c r="CG86" s="8">
        <v>75</v>
      </c>
      <c r="CH86" s="27">
        <f t="shared" si="17"/>
        <v>57.5</v>
      </c>
      <c r="CI86" s="8">
        <v>0</v>
      </c>
      <c r="CJ86" s="8">
        <v>50</v>
      </c>
      <c r="CK86" s="8">
        <v>50</v>
      </c>
      <c r="CL86" s="8">
        <v>50</v>
      </c>
      <c r="CM86" s="8">
        <v>50</v>
      </c>
      <c r="CN86" s="27">
        <f t="shared" si="18"/>
        <v>40</v>
      </c>
      <c r="CO86" s="6">
        <f>AVERAGE(A86:AJ86)</f>
        <v>38.571428571428569</v>
      </c>
    </row>
    <row r="87" spans="1:93"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X87" s="20"/>
      <c r="AY87" s="20"/>
      <c r="AZ87" s="20"/>
      <c r="BA87" s="20"/>
      <c r="BB87" s="20"/>
      <c r="BC87" s="20"/>
      <c r="BD87" s="20"/>
      <c r="BE87" s="20"/>
      <c r="BF87" s="20"/>
      <c r="BG87" s="20"/>
      <c r="BH87" s="25"/>
      <c r="BI87" s="20"/>
      <c r="BJ87" s="20"/>
      <c r="BK87" s="20"/>
      <c r="BL87" s="20"/>
      <c r="BM87" s="25"/>
      <c r="BN87" s="20"/>
      <c r="BO87" s="20"/>
      <c r="BP87" s="20"/>
      <c r="BQ87" s="25"/>
      <c r="BR87" s="8"/>
      <c r="BS87" s="8"/>
      <c r="BT87" s="8"/>
      <c r="BU87" s="8"/>
      <c r="BV87" s="27"/>
      <c r="BW87" s="8"/>
      <c r="BX87" s="8"/>
      <c r="BY87" s="8"/>
      <c r="BZ87" s="8"/>
      <c r="CA87" s="8"/>
      <c r="CB87" s="27"/>
      <c r="CC87" s="8"/>
      <c r="CD87" s="8"/>
      <c r="CE87" s="27"/>
      <c r="CF87" s="8"/>
      <c r="CG87" s="8"/>
      <c r="CH87" s="27"/>
      <c r="CI87" s="8"/>
      <c r="CJ87" s="8"/>
      <c r="CK87" s="8"/>
      <c r="CL87" s="8"/>
      <c r="CM87" s="8"/>
      <c r="CN87" s="27"/>
      <c r="CO87" s="6"/>
    </row>
    <row r="88" spans="1:93" x14ac:dyDescent="0.2">
      <c r="A88" s="20">
        <v>50</v>
      </c>
      <c r="B88" s="20">
        <v>50</v>
      </c>
      <c r="C88" s="20">
        <v>0</v>
      </c>
      <c r="D88" s="20">
        <v>50</v>
      </c>
      <c r="E88" s="20">
        <v>50</v>
      </c>
      <c r="F88" s="20">
        <v>50</v>
      </c>
      <c r="G88" s="20">
        <v>100</v>
      </c>
      <c r="H88" s="20">
        <v>50</v>
      </c>
      <c r="I88" s="20">
        <v>50</v>
      </c>
      <c r="J88" s="20">
        <v>100</v>
      </c>
      <c r="K88" s="20">
        <v>100</v>
      </c>
      <c r="L88" s="20">
        <v>100</v>
      </c>
      <c r="M88" s="20">
        <v>100</v>
      </c>
      <c r="N88" s="20">
        <v>0</v>
      </c>
      <c r="O88" s="20">
        <v>100</v>
      </c>
      <c r="P88" s="20">
        <v>100</v>
      </c>
      <c r="Q88" s="20">
        <v>100</v>
      </c>
      <c r="R88" s="20">
        <v>100</v>
      </c>
      <c r="S88" s="20">
        <v>100</v>
      </c>
      <c r="T88" s="20">
        <v>75</v>
      </c>
      <c r="U88" s="20">
        <v>40</v>
      </c>
      <c r="V88" s="20">
        <v>75</v>
      </c>
      <c r="W88" s="20">
        <v>40</v>
      </c>
      <c r="X88" s="20">
        <v>80</v>
      </c>
      <c r="Y88" s="20">
        <v>80</v>
      </c>
      <c r="Z88" s="20">
        <v>20</v>
      </c>
      <c r="AA88" s="20">
        <v>40</v>
      </c>
      <c r="AB88" s="20">
        <v>80</v>
      </c>
      <c r="AC88" s="20">
        <v>60</v>
      </c>
      <c r="AD88" s="20">
        <v>40</v>
      </c>
      <c r="AE88" s="20">
        <v>0</v>
      </c>
      <c r="AF88" s="20">
        <v>50</v>
      </c>
      <c r="AG88" s="20">
        <v>25</v>
      </c>
      <c r="AH88" s="20">
        <v>25</v>
      </c>
      <c r="AI88" s="20">
        <v>25</v>
      </c>
      <c r="AJ88" s="20">
        <v>0</v>
      </c>
      <c r="AK88" s="20">
        <v>3</v>
      </c>
      <c r="AL88" s="20">
        <v>2</v>
      </c>
      <c r="AM88" s="20">
        <v>3</v>
      </c>
      <c r="AN88" s="20">
        <v>2</v>
      </c>
      <c r="AO88" s="20">
        <v>4</v>
      </c>
      <c r="AP88" s="20">
        <v>4</v>
      </c>
      <c r="AQ88" s="20">
        <v>2</v>
      </c>
      <c r="AR88" s="20">
        <v>2</v>
      </c>
      <c r="AS88" s="20">
        <v>2</v>
      </c>
      <c r="AT88" s="20">
        <v>2</v>
      </c>
      <c r="AU88" s="20">
        <v>2</v>
      </c>
      <c r="AV88" s="20">
        <v>2</v>
      </c>
      <c r="AX88" s="20">
        <v>0</v>
      </c>
      <c r="AY88" s="20">
        <v>50</v>
      </c>
      <c r="AZ88" s="20">
        <v>50</v>
      </c>
      <c r="BA88" s="20">
        <v>50</v>
      </c>
      <c r="BB88" s="20">
        <v>100</v>
      </c>
      <c r="BC88" s="20">
        <v>50</v>
      </c>
      <c r="BD88" s="20">
        <v>50</v>
      </c>
      <c r="BE88" s="20">
        <v>100</v>
      </c>
      <c r="BF88" s="20">
        <v>100</v>
      </c>
      <c r="BG88" s="20">
        <v>100</v>
      </c>
      <c r="BH88" s="25">
        <f t="shared" si="11"/>
        <v>65</v>
      </c>
      <c r="BI88" s="20">
        <v>100</v>
      </c>
      <c r="BJ88" s="20">
        <v>0</v>
      </c>
      <c r="BK88" s="20">
        <v>100</v>
      </c>
      <c r="BL88" s="20">
        <v>100</v>
      </c>
      <c r="BM88" s="25">
        <f t="shared" si="12"/>
        <v>75</v>
      </c>
      <c r="BN88" s="20">
        <v>100</v>
      </c>
      <c r="BO88" s="20">
        <v>100</v>
      </c>
      <c r="BP88" s="20">
        <v>100</v>
      </c>
      <c r="BQ88" s="25">
        <f t="shared" si="13"/>
        <v>100</v>
      </c>
      <c r="BR88" s="8">
        <v>40</v>
      </c>
      <c r="BS88" s="8">
        <v>40</v>
      </c>
      <c r="BT88" s="8">
        <v>60</v>
      </c>
      <c r="BU88" s="8">
        <v>0</v>
      </c>
      <c r="BV88" s="27">
        <f t="shared" si="14"/>
        <v>35</v>
      </c>
      <c r="BW88" s="8">
        <v>80</v>
      </c>
      <c r="BX88" s="8">
        <v>80</v>
      </c>
      <c r="BY88" s="8">
        <v>20</v>
      </c>
      <c r="BZ88" s="8">
        <v>80</v>
      </c>
      <c r="CA88" s="8">
        <v>40</v>
      </c>
      <c r="CB88" s="27">
        <f t="shared" si="15"/>
        <v>60</v>
      </c>
      <c r="CC88" s="8">
        <v>75</v>
      </c>
      <c r="CD88" s="8">
        <v>50</v>
      </c>
      <c r="CE88" s="27">
        <f t="shared" si="16"/>
        <v>62.5</v>
      </c>
      <c r="CF88" s="8">
        <v>40</v>
      </c>
      <c r="CG88" s="8">
        <v>75</v>
      </c>
      <c r="CH88" s="27">
        <f t="shared" si="17"/>
        <v>57.5</v>
      </c>
      <c r="CI88" s="8">
        <v>50</v>
      </c>
      <c r="CJ88" s="8">
        <v>25</v>
      </c>
      <c r="CK88" s="8">
        <v>25</v>
      </c>
      <c r="CL88" s="8">
        <v>25</v>
      </c>
      <c r="CM88" s="8">
        <v>0</v>
      </c>
      <c r="CN88" s="27">
        <f t="shared" si="18"/>
        <v>25</v>
      </c>
      <c r="CO88" s="6">
        <f>AVERAGE(A88:AJ88)</f>
        <v>58.472222222222221</v>
      </c>
    </row>
    <row r="89" spans="1:93" x14ac:dyDescent="0.2">
      <c r="A89" s="20">
        <v>50</v>
      </c>
      <c r="B89" s="20">
        <v>75</v>
      </c>
      <c r="C89" s="20">
        <v>50</v>
      </c>
      <c r="D89" s="20">
        <v>100</v>
      </c>
      <c r="E89" s="20">
        <v>100</v>
      </c>
      <c r="F89" s="20">
        <v>50</v>
      </c>
      <c r="G89" s="20">
        <v>100</v>
      </c>
      <c r="H89" s="20">
        <v>0</v>
      </c>
      <c r="I89" s="20">
        <v>100</v>
      </c>
      <c r="J89" s="20">
        <v>50</v>
      </c>
      <c r="K89" s="20">
        <v>100</v>
      </c>
      <c r="L89" s="20">
        <v>100</v>
      </c>
      <c r="M89" s="20">
        <v>100</v>
      </c>
      <c r="N89" s="20">
        <v>100</v>
      </c>
      <c r="O89" s="20">
        <v>100</v>
      </c>
      <c r="P89" s="20">
        <v>100</v>
      </c>
      <c r="Q89" s="20">
        <v>100</v>
      </c>
      <c r="R89" s="20">
        <v>100</v>
      </c>
      <c r="S89" s="20">
        <v>100</v>
      </c>
      <c r="T89" s="20">
        <v>100</v>
      </c>
      <c r="U89" s="20">
        <v>40</v>
      </c>
      <c r="V89" s="20">
        <v>75</v>
      </c>
      <c r="W89" s="20">
        <v>60</v>
      </c>
      <c r="X89" s="20">
        <v>80</v>
      </c>
      <c r="Y89" s="20">
        <v>60</v>
      </c>
      <c r="Z89" s="20">
        <v>60</v>
      </c>
      <c r="AA89" s="20">
        <v>60</v>
      </c>
      <c r="AB89" s="20">
        <v>60</v>
      </c>
      <c r="AC89" s="20">
        <v>60</v>
      </c>
      <c r="AD89" s="20">
        <v>80</v>
      </c>
      <c r="AE89" s="20">
        <v>60</v>
      </c>
      <c r="AF89" s="20">
        <v>100</v>
      </c>
      <c r="AG89" s="20">
        <v>50</v>
      </c>
      <c r="AH89" s="20">
        <v>75</v>
      </c>
      <c r="AI89" s="20">
        <v>25</v>
      </c>
      <c r="AJ89" s="20">
        <v>75</v>
      </c>
      <c r="AK89" s="20">
        <v>3</v>
      </c>
      <c r="AL89" s="20">
        <v>3</v>
      </c>
      <c r="AM89" s="20">
        <v>3</v>
      </c>
      <c r="AN89" s="20">
        <v>3</v>
      </c>
      <c r="AO89" s="20">
        <v>3</v>
      </c>
      <c r="AP89" s="20">
        <v>3</v>
      </c>
      <c r="AQ89" s="20">
        <v>2</v>
      </c>
      <c r="AR89" s="20">
        <v>2</v>
      </c>
      <c r="AS89" s="20">
        <v>1</v>
      </c>
      <c r="AT89" s="20">
        <v>2</v>
      </c>
      <c r="AU89" s="20">
        <v>2</v>
      </c>
      <c r="AV89" s="20">
        <v>2</v>
      </c>
      <c r="AX89" s="20">
        <v>50</v>
      </c>
      <c r="AY89" s="20">
        <v>100</v>
      </c>
      <c r="AZ89" s="20">
        <v>100</v>
      </c>
      <c r="BA89" s="20">
        <v>50</v>
      </c>
      <c r="BB89" s="20">
        <v>100</v>
      </c>
      <c r="BC89" s="20">
        <v>0</v>
      </c>
      <c r="BD89" s="20">
        <v>100</v>
      </c>
      <c r="BE89" s="20">
        <v>50</v>
      </c>
      <c r="BF89" s="20">
        <v>100</v>
      </c>
      <c r="BG89" s="20">
        <v>100</v>
      </c>
      <c r="BH89" s="25">
        <f t="shared" si="11"/>
        <v>75</v>
      </c>
      <c r="BI89" s="20">
        <v>100</v>
      </c>
      <c r="BJ89" s="20">
        <v>100</v>
      </c>
      <c r="BK89" s="20">
        <v>100</v>
      </c>
      <c r="BL89" s="20">
        <v>100</v>
      </c>
      <c r="BM89" s="25">
        <f t="shared" si="12"/>
        <v>100</v>
      </c>
      <c r="BN89" s="20">
        <v>100</v>
      </c>
      <c r="BO89" s="20">
        <v>100</v>
      </c>
      <c r="BP89" s="20">
        <v>100</v>
      </c>
      <c r="BQ89" s="25">
        <f t="shared" si="13"/>
        <v>100</v>
      </c>
      <c r="BR89" s="8">
        <v>60</v>
      </c>
      <c r="BS89" s="8">
        <v>60</v>
      </c>
      <c r="BT89" s="8">
        <v>60</v>
      </c>
      <c r="BU89" s="8">
        <v>60</v>
      </c>
      <c r="BV89" s="27">
        <f t="shared" si="14"/>
        <v>60</v>
      </c>
      <c r="BW89" s="8">
        <v>80</v>
      </c>
      <c r="BX89" s="8">
        <v>60</v>
      </c>
      <c r="BY89" s="8">
        <v>60</v>
      </c>
      <c r="BZ89" s="8">
        <v>60</v>
      </c>
      <c r="CA89" s="8">
        <v>80</v>
      </c>
      <c r="CB89" s="27">
        <f t="shared" si="15"/>
        <v>68</v>
      </c>
      <c r="CC89" s="8">
        <v>100</v>
      </c>
      <c r="CD89" s="8">
        <v>100</v>
      </c>
      <c r="CE89" s="27">
        <f t="shared" si="16"/>
        <v>100</v>
      </c>
      <c r="CF89" s="8">
        <v>40</v>
      </c>
      <c r="CG89" s="8">
        <v>75</v>
      </c>
      <c r="CH89" s="27">
        <f t="shared" si="17"/>
        <v>57.5</v>
      </c>
      <c r="CI89" s="8">
        <v>50</v>
      </c>
      <c r="CJ89" s="8">
        <v>50</v>
      </c>
      <c r="CK89" s="8">
        <v>75</v>
      </c>
      <c r="CL89" s="8">
        <v>25</v>
      </c>
      <c r="CM89" s="8">
        <v>75</v>
      </c>
      <c r="CN89" s="27">
        <f t="shared" si="18"/>
        <v>55</v>
      </c>
      <c r="CO89" s="6">
        <f>AVERAGE(A89:AJ89)</f>
        <v>74.861111111111114</v>
      </c>
    </row>
    <row r="90" spans="1:93" x14ac:dyDescent="0.2">
      <c r="A90" s="20">
        <v>50</v>
      </c>
      <c r="B90" s="20">
        <v>25</v>
      </c>
      <c r="C90" s="20">
        <v>0</v>
      </c>
      <c r="D90" s="20">
        <v>100</v>
      </c>
      <c r="E90" s="20">
        <v>100</v>
      </c>
      <c r="F90" s="20">
        <v>50</v>
      </c>
      <c r="G90" s="20">
        <v>50</v>
      </c>
      <c r="H90" s="20">
        <v>50</v>
      </c>
      <c r="I90" s="20">
        <v>50</v>
      </c>
      <c r="J90" s="20">
        <v>100</v>
      </c>
      <c r="K90" s="20">
        <v>100</v>
      </c>
      <c r="L90" s="20">
        <v>100</v>
      </c>
      <c r="M90" s="20">
        <v>100</v>
      </c>
      <c r="N90" s="20">
        <v>0</v>
      </c>
      <c r="O90" s="20">
        <v>100</v>
      </c>
      <c r="P90" s="20">
        <v>100</v>
      </c>
      <c r="Q90" s="20">
        <v>100</v>
      </c>
      <c r="R90" s="20">
        <v>0</v>
      </c>
      <c r="S90" s="20">
        <v>100</v>
      </c>
      <c r="T90" s="20">
        <v>75</v>
      </c>
      <c r="U90" s="20">
        <v>60</v>
      </c>
      <c r="V90" s="20">
        <v>75</v>
      </c>
      <c r="W90" s="20">
        <v>20</v>
      </c>
      <c r="X90" s="20">
        <v>100</v>
      </c>
      <c r="Y90" s="20">
        <v>80</v>
      </c>
      <c r="Z90" s="20">
        <v>60</v>
      </c>
      <c r="AA90" s="20">
        <v>20</v>
      </c>
      <c r="AB90" s="20">
        <v>60</v>
      </c>
      <c r="AC90" s="20">
        <v>80</v>
      </c>
      <c r="AD90" s="20">
        <v>60</v>
      </c>
      <c r="AE90" s="20">
        <v>60</v>
      </c>
      <c r="AF90" s="20">
        <v>75</v>
      </c>
      <c r="AG90" s="20">
        <v>75</v>
      </c>
      <c r="AH90" s="20">
        <v>25</v>
      </c>
      <c r="AI90" s="20">
        <v>50</v>
      </c>
      <c r="AJ90" s="20">
        <v>25</v>
      </c>
      <c r="AK90" s="20">
        <v>3</v>
      </c>
      <c r="AL90" s="20">
        <v>3</v>
      </c>
      <c r="AM90" s="20">
        <v>3</v>
      </c>
      <c r="AN90" s="20">
        <v>5</v>
      </c>
      <c r="AO90" s="20">
        <v>3</v>
      </c>
      <c r="AP90" s="20">
        <v>3</v>
      </c>
      <c r="AQ90" s="20">
        <v>1</v>
      </c>
      <c r="AR90" s="20">
        <v>2</v>
      </c>
      <c r="AS90" s="20">
        <v>1</v>
      </c>
      <c r="AT90" s="20">
        <v>2</v>
      </c>
      <c r="AU90" s="20">
        <v>1</v>
      </c>
      <c r="AV90" s="20">
        <v>2</v>
      </c>
      <c r="AX90" s="20">
        <v>0</v>
      </c>
      <c r="AY90" s="20">
        <v>100</v>
      </c>
      <c r="AZ90" s="20">
        <v>100</v>
      </c>
      <c r="BA90" s="20">
        <v>50</v>
      </c>
      <c r="BB90" s="20">
        <v>50</v>
      </c>
      <c r="BC90" s="20">
        <v>50</v>
      </c>
      <c r="BD90" s="20">
        <v>50</v>
      </c>
      <c r="BE90" s="20">
        <v>100</v>
      </c>
      <c r="BF90" s="20">
        <v>100</v>
      </c>
      <c r="BG90" s="20">
        <v>100</v>
      </c>
      <c r="BH90" s="25">
        <f t="shared" si="11"/>
        <v>70</v>
      </c>
      <c r="BI90" s="20">
        <v>100</v>
      </c>
      <c r="BJ90" s="20">
        <v>0</v>
      </c>
      <c r="BK90" s="20">
        <v>100</v>
      </c>
      <c r="BL90" s="20">
        <v>100</v>
      </c>
      <c r="BM90" s="25">
        <f t="shared" si="12"/>
        <v>75</v>
      </c>
      <c r="BN90" s="20">
        <v>100</v>
      </c>
      <c r="BO90" s="20">
        <v>0</v>
      </c>
      <c r="BP90" s="20">
        <v>100</v>
      </c>
      <c r="BQ90" s="25">
        <f t="shared" si="13"/>
        <v>66.666666666666671</v>
      </c>
      <c r="BR90" s="8">
        <v>20</v>
      </c>
      <c r="BS90" s="8">
        <v>20</v>
      </c>
      <c r="BT90" s="8">
        <v>80</v>
      </c>
      <c r="BU90" s="8">
        <v>60</v>
      </c>
      <c r="BV90" s="27">
        <f t="shared" si="14"/>
        <v>45</v>
      </c>
      <c r="BW90" s="8">
        <v>100</v>
      </c>
      <c r="BX90" s="8">
        <v>80</v>
      </c>
      <c r="BY90" s="8">
        <v>60</v>
      </c>
      <c r="BZ90" s="8">
        <v>60</v>
      </c>
      <c r="CA90" s="8">
        <v>60</v>
      </c>
      <c r="CB90" s="27">
        <f t="shared" si="15"/>
        <v>72</v>
      </c>
      <c r="CC90" s="8">
        <v>75</v>
      </c>
      <c r="CD90" s="8">
        <v>75</v>
      </c>
      <c r="CE90" s="27">
        <f t="shared" si="16"/>
        <v>75</v>
      </c>
      <c r="CF90" s="8">
        <v>60</v>
      </c>
      <c r="CG90" s="8">
        <v>75</v>
      </c>
      <c r="CH90" s="27">
        <f t="shared" si="17"/>
        <v>67.5</v>
      </c>
      <c r="CI90" s="8">
        <v>50</v>
      </c>
      <c r="CJ90" s="8">
        <v>75</v>
      </c>
      <c r="CK90" s="8">
        <v>25</v>
      </c>
      <c r="CL90" s="8">
        <v>50</v>
      </c>
      <c r="CM90" s="8">
        <v>25</v>
      </c>
      <c r="CN90" s="27">
        <f t="shared" si="18"/>
        <v>45</v>
      </c>
      <c r="CO90" s="6">
        <f>AVERAGE(A90:AJ90)</f>
        <v>63.194444444444443</v>
      </c>
    </row>
    <row r="91" spans="1:93" x14ac:dyDescent="0.2">
      <c r="A91" s="20">
        <v>25</v>
      </c>
      <c r="B91" s="20">
        <v>75</v>
      </c>
      <c r="C91" s="20">
        <v>0</v>
      </c>
      <c r="D91" s="20">
        <v>50</v>
      </c>
      <c r="E91" s="20">
        <v>50</v>
      </c>
      <c r="F91" s="20">
        <v>0</v>
      </c>
      <c r="G91" s="20">
        <v>50</v>
      </c>
      <c r="H91" s="20">
        <v>50</v>
      </c>
      <c r="I91" s="20">
        <v>0</v>
      </c>
      <c r="J91" s="20">
        <v>0</v>
      </c>
      <c r="K91" s="20">
        <v>50</v>
      </c>
      <c r="L91" s="20">
        <v>50</v>
      </c>
      <c r="M91" s="20">
        <v>0</v>
      </c>
      <c r="N91" s="20">
        <v>0</v>
      </c>
      <c r="O91" s="20">
        <v>0</v>
      </c>
      <c r="P91" s="20">
        <v>0</v>
      </c>
      <c r="Q91" s="20">
        <v>0</v>
      </c>
      <c r="R91" s="20">
        <v>0</v>
      </c>
      <c r="S91" s="20"/>
      <c r="T91" s="20">
        <v>25</v>
      </c>
      <c r="U91" s="20">
        <v>40</v>
      </c>
      <c r="V91" s="20">
        <v>25</v>
      </c>
      <c r="W91" s="20">
        <v>20</v>
      </c>
      <c r="X91" s="20">
        <v>80</v>
      </c>
      <c r="Y91" s="20">
        <v>40</v>
      </c>
      <c r="Z91" s="20">
        <v>20</v>
      </c>
      <c r="AA91" s="20">
        <v>0</v>
      </c>
      <c r="AB91" s="20">
        <v>80</v>
      </c>
      <c r="AC91" s="20">
        <v>40</v>
      </c>
      <c r="AD91" s="20">
        <v>40</v>
      </c>
      <c r="AE91" s="20">
        <v>0</v>
      </c>
      <c r="AF91" s="20">
        <v>50</v>
      </c>
      <c r="AG91" s="20">
        <v>0</v>
      </c>
      <c r="AH91" s="20">
        <v>0</v>
      </c>
      <c r="AI91" s="20">
        <v>0</v>
      </c>
      <c r="AJ91" s="20">
        <v>0</v>
      </c>
      <c r="AK91" s="20">
        <v>4</v>
      </c>
      <c r="AL91" s="20">
        <v>3</v>
      </c>
      <c r="AM91" s="20">
        <v>3</v>
      </c>
      <c r="AN91" s="20">
        <v>2</v>
      </c>
      <c r="AO91" s="20">
        <v>5</v>
      </c>
      <c r="AP91" s="20">
        <v>3</v>
      </c>
      <c r="AQ91" s="20">
        <v>1</v>
      </c>
      <c r="AR91" s="20">
        <v>1</v>
      </c>
      <c r="AS91" s="20">
        <v>1</v>
      </c>
      <c r="AT91" s="20">
        <v>2</v>
      </c>
      <c r="AU91" s="20">
        <v>2</v>
      </c>
      <c r="AV91" s="20">
        <v>2</v>
      </c>
      <c r="AX91" s="20">
        <v>0</v>
      </c>
      <c r="AY91" s="20">
        <v>50</v>
      </c>
      <c r="AZ91" s="20">
        <v>50</v>
      </c>
      <c r="BA91" s="20">
        <v>0</v>
      </c>
      <c r="BB91" s="20">
        <v>50</v>
      </c>
      <c r="BC91" s="20">
        <v>50</v>
      </c>
      <c r="BD91" s="20">
        <v>0</v>
      </c>
      <c r="BE91" s="20">
        <v>0</v>
      </c>
      <c r="BF91" s="20">
        <v>50</v>
      </c>
      <c r="BG91" s="20">
        <v>50</v>
      </c>
      <c r="BH91" s="25">
        <f t="shared" si="11"/>
        <v>30</v>
      </c>
      <c r="BI91" s="20">
        <v>0</v>
      </c>
      <c r="BJ91" s="20">
        <v>0</v>
      </c>
      <c r="BK91" s="20">
        <v>0</v>
      </c>
      <c r="BL91" s="20">
        <v>0</v>
      </c>
      <c r="BM91" s="25">
        <f t="shared" si="12"/>
        <v>0</v>
      </c>
      <c r="BN91" s="20">
        <v>0</v>
      </c>
      <c r="BO91" s="20">
        <v>0</v>
      </c>
      <c r="BP91" s="20"/>
      <c r="BQ91" s="25">
        <f t="shared" si="13"/>
        <v>0</v>
      </c>
      <c r="BR91" s="8">
        <v>20</v>
      </c>
      <c r="BS91" s="8">
        <v>0</v>
      </c>
      <c r="BT91" s="8">
        <v>40</v>
      </c>
      <c r="BU91" s="8">
        <v>0</v>
      </c>
      <c r="BV91" s="27">
        <f t="shared" si="14"/>
        <v>15</v>
      </c>
      <c r="BW91" s="8">
        <v>80</v>
      </c>
      <c r="BX91" s="8">
        <v>40</v>
      </c>
      <c r="BY91" s="8">
        <v>20</v>
      </c>
      <c r="BZ91" s="8">
        <v>80</v>
      </c>
      <c r="CA91" s="8">
        <v>40</v>
      </c>
      <c r="CB91" s="27">
        <f t="shared" si="15"/>
        <v>52</v>
      </c>
      <c r="CC91" s="8">
        <v>25</v>
      </c>
      <c r="CD91" s="8">
        <v>50</v>
      </c>
      <c r="CE91" s="27">
        <f t="shared" si="16"/>
        <v>37.5</v>
      </c>
      <c r="CF91" s="8">
        <v>40</v>
      </c>
      <c r="CG91" s="8">
        <v>25</v>
      </c>
      <c r="CH91" s="27">
        <f t="shared" si="17"/>
        <v>32.5</v>
      </c>
      <c r="CI91" s="8">
        <v>25</v>
      </c>
      <c r="CJ91" s="8">
        <v>0</v>
      </c>
      <c r="CK91" s="8">
        <v>0</v>
      </c>
      <c r="CL91" s="8">
        <v>0</v>
      </c>
      <c r="CM91" s="8">
        <v>0</v>
      </c>
      <c r="CN91" s="27">
        <f t="shared" si="18"/>
        <v>5</v>
      </c>
      <c r="CO91" s="6">
        <f>AVERAGE(A91:AJ91)</f>
        <v>24.571428571428573</v>
      </c>
    </row>
    <row r="92" spans="1:93"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X92" s="20"/>
      <c r="AY92" s="20"/>
      <c r="AZ92" s="20"/>
      <c r="BA92" s="20"/>
      <c r="BB92" s="20"/>
      <c r="BC92" s="20"/>
      <c r="BD92" s="20"/>
      <c r="BE92" s="20"/>
      <c r="BF92" s="20"/>
      <c r="BG92" s="20"/>
      <c r="BH92" s="25"/>
      <c r="BI92" s="20"/>
      <c r="BJ92" s="20"/>
      <c r="BK92" s="20"/>
      <c r="BL92" s="20"/>
      <c r="BM92" s="25"/>
      <c r="BN92" s="20"/>
      <c r="BO92" s="20"/>
      <c r="BP92" s="20"/>
      <c r="BQ92" s="25"/>
      <c r="BR92" s="8"/>
      <c r="BS92" s="8"/>
      <c r="BT92" s="8"/>
      <c r="BU92" s="8"/>
      <c r="BV92" s="27"/>
      <c r="BW92" s="8"/>
      <c r="BX92" s="8"/>
      <c r="BY92" s="8"/>
      <c r="BZ92" s="8"/>
      <c r="CA92" s="8"/>
      <c r="CB92" s="27"/>
      <c r="CC92" s="8"/>
      <c r="CD92" s="8"/>
      <c r="CE92" s="27"/>
      <c r="CF92" s="8"/>
      <c r="CG92" s="8"/>
      <c r="CH92" s="27"/>
      <c r="CI92" s="8"/>
      <c r="CJ92" s="8"/>
      <c r="CK92" s="8"/>
      <c r="CL92" s="8"/>
      <c r="CM92" s="8"/>
      <c r="CN92" s="27"/>
      <c r="CO92" s="6"/>
    </row>
    <row r="93" spans="1:93" x14ac:dyDescent="0.2">
      <c r="A93" s="20">
        <v>25</v>
      </c>
      <c r="B93" s="20">
        <v>50</v>
      </c>
      <c r="C93" s="20">
        <v>0</v>
      </c>
      <c r="D93" s="20">
        <v>0</v>
      </c>
      <c r="E93" s="20">
        <v>0</v>
      </c>
      <c r="F93" s="20">
        <v>0</v>
      </c>
      <c r="G93" s="20">
        <v>50</v>
      </c>
      <c r="H93" s="20">
        <v>50</v>
      </c>
      <c r="I93" s="20">
        <v>0</v>
      </c>
      <c r="J93" s="20">
        <v>0</v>
      </c>
      <c r="K93" s="20"/>
      <c r="L93" s="20">
        <v>50</v>
      </c>
      <c r="M93" s="20">
        <v>0</v>
      </c>
      <c r="N93" s="20">
        <v>0</v>
      </c>
      <c r="O93" s="20">
        <v>0</v>
      </c>
      <c r="P93" s="20">
        <v>0</v>
      </c>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X93" s="20">
        <v>0</v>
      </c>
      <c r="AY93" s="20">
        <v>0</v>
      </c>
      <c r="AZ93" s="20">
        <v>0</v>
      </c>
      <c r="BA93" s="20">
        <v>0</v>
      </c>
      <c r="BB93" s="20">
        <v>50</v>
      </c>
      <c r="BC93" s="20">
        <v>50</v>
      </c>
      <c r="BD93" s="20">
        <v>0</v>
      </c>
      <c r="BE93" s="20">
        <v>0</v>
      </c>
      <c r="BF93" s="20"/>
      <c r="BG93" s="20">
        <v>50</v>
      </c>
      <c r="BH93" s="25">
        <f t="shared" si="11"/>
        <v>16.666666666666668</v>
      </c>
      <c r="BI93" s="20">
        <v>0</v>
      </c>
      <c r="BJ93" s="20">
        <v>0</v>
      </c>
      <c r="BK93" s="20">
        <v>0</v>
      </c>
      <c r="BL93" s="20">
        <v>0</v>
      </c>
      <c r="BM93" s="25">
        <f t="shared" si="12"/>
        <v>0</v>
      </c>
      <c r="BN93" s="20"/>
      <c r="BO93" s="20"/>
      <c r="BP93" s="20"/>
      <c r="BQ93" s="25"/>
      <c r="BR93" s="8"/>
      <c r="BS93" s="8"/>
      <c r="BT93" s="8"/>
      <c r="BU93" s="8"/>
      <c r="BV93" s="27"/>
      <c r="BW93" s="8"/>
      <c r="BX93" s="8"/>
      <c r="BY93" s="8"/>
      <c r="BZ93" s="8"/>
      <c r="CA93" s="8"/>
      <c r="CB93" s="27"/>
      <c r="CC93" s="8"/>
      <c r="CD93" s="8"/>
      <c r="CE93" s="27"/>
      <c r="CF93" s="8"/>
      <c r="CG93" s="8"/>
      <c r="CH93" s="27"/>
      <c r="CI93" s="8">
        <v>25</v>
      </c>
      <c r="CJ93" s="8"/>
      <c r="CK93" s="8"/>
      <c r="CL93" s="8"/>
      <c r="CM93" s="8"/>
      <c r="CN93" s="27">
        <f t="shared" si="18"/>
        <v>25</v>
      </c>
      <c r="CO93" s="6">
        <f>AVERAGE(A93:AJ93)</f>
        <v>15</v>
      </c>
    </row>
    <row r="94" spans="1:93" x14ac:dyDescent="0.2">
      <c r="A94" s="20">
        <v>25</v>
      </c>
      <c r="B94" s="20">
        <v>25</v>
      </c>
      <c r="C94" s="20">
        <v>0</v>
      </c>
      <c r="D94" s="20">
        <v>50</v>
      </c>
      <c r="E94" s="20">
        <v>50</v>
      </c>
      <c r="F94" s="20">
        <v>50</v>
      </c>
      <c r="G94" s="20">
        <v>100</v>
      </c>
      <c r="H94" s="20">
        <v>50</v>
      </c>
      <c r="I94" s="20">
        <v>100</v>
      </c>
      <c r="J94" s="20">
        <v>100</v>
      </c>
      <c r="K94" s="20">
        <v>100</v>
      </c>
      <c r="L94" s="20">
        <v>100</v>
      </c>
      <c r="M94" s="20">
        <v>0</v>
      </c>
      <c r="N94" s="20">
        <v>0</v>
      </c>
      <c r="O94" s="20">
        <v>0</v>
      </c>
      <c r="P94" s="20">
        <v>0</v>
      </c>
      <c r="Q94" s="20">
        <v>0</v>
      </c>
      <c r="R94" s="20">
        <v>0</v>
      </c>
      <c r="S94" s="20">
        <v>0</v>
      </c>
      <c r="T94" s="20">
        <v>50</v>
      </c>
      <c r="U94" s="20">
        <v>60</v>
      </c>
      <c r="V94" s="20">
        <v>75</v>
      </c>
      <c r="W94" s="20">
        <v>0</v>
      </c>
      <c r="X94" s="20">
        <v>20</v>
      </c>
      <c r="Y94" s="20">
        <v>40</v>
      </c>
      <c r="Z94" s="20">
        <v>20</v>
      </c>
      <c r="AA94" s="20">
        <v>0</v>
      </c>
      <c r="AB94" s="20">
        <v>20</v>
      </c>
      <c r="AC94" s="20">
        <v>0</v>
      </c>
      <c r="AD94" s="20">
        <v>20</v>
      </c>
      <c r="AE94" s="20">
        <v>0</v>
      </c>
      <c r="AF94" s="20">
        <v>50</v>
      </c>
      <c r="AG94" s="20">
        <v>50</v>
      </c>
      <c r="AH94" s="20">
        <v>25</v>
      </c>
      <c r="AI94" s="20">
        <v>25</v>
      </c>
      <c r="AJ94" s="20">
        <v>25</v>
      </c>
      <c r="AK94" s="20">
        <v>3</v>
      </c>
      <c r="AL94" s="20">
        <v>4</v>
      </c>
      <c r="AM94" s="20">
        <v>1</v>
      </c>
      <c r="AN94" s="20">
        <v>3</v>
      </c>
      <c r="AO94" s="20">
        <v>3</v>
      </c>
      <c r="AP94" s="20">
        <v>5</v>
      </c>
      <c r="AQ94" s="20">
        <v>2</v>
      </c>
      <c r="AR94" s="20">
        <v>1</v>
      </c>
      <c r="AS94" s="20">
        <v>1</v>
      </c>
      <c r="AT94" s="20">
        <v>1</v>
      </c>
      <c r="AU94" s="20">
        <v>2</v>
      </c>
      <c r="AV94" s="20">
        <v>2</v>
      </c>
      <c r="AX94" s="20">
        <v>0</v>
      </c>
      <c r="AY94" s="20">
        <v>50</v>
      </c>
      <c r="AZ94" s="20">
        <v>50</v>
      </c>
      <c r="BA94" s="20">
        <v>50</v>
      </c>
      <c r="BB94" s="20">
        <v>100</v>
      </c>
      <c r="BC94" s="20">
        <v>50</v>
      </c>
      <c r="BD94" s="20">
        <v>100</v>
      </c>
      <c r="BE94" s="20">
        <v>100</v>
      </c>
      <c r="BF94" s="20">
        <v>100</v>
      </c>
      <c r="BG94" s="20">
        <v>100</v>
      </c>
      <c r="BH94" s="25">
        <f t="shared" si="11"/>
        <v>70</v>
      </c>
      <c r="BI94" s="20">
        <v>0</v>
      </c>
      <c r="BJ94" s="20">
        <v>0</v>
      </c>
      <c r="BK94" s="20">
        <v>0</v>
      </c>
      <c r="BL94" s="20">
        <v>0</v>
      </c>
      <c r="BM94" s="25">
        <f t="shared" si="12"/>
        <v>0</v>
      </c>
      <c r="BN94" s="20">
        <v>0</v>
      </c>
      <c r="BO94" s="20">
        <v>0</v>
      </c>
      <c r="BP94" s="20">
        <v>0</v>
      </c>
      <c r="BQ94" s="25">
        <f t="shared" si="13"/>
        <v>0</v>
      </c>
      <c r="BR94" s="8">
        <v>0</v>
      </c>
      <c r="BS94" s="8">
        <v>0</v>
      </c>
      <c r="BT94" s="8">
        <v>0</v>
      </c>
      <c r="BU94" s="8">
        <v>0</v>
      </c>
      <c r="BV94" s="27">
        <f t="shared" si="14"/>
        <v>0</v>
      </c>
      <c r="BW94" s="8">
        <v>20</v>
      </c>
      <c r="BX94" s="8">
        <v>40</v>
      </c>
      <c r="BY94" s="8">
        <v>20</v>
      </c>
      <c r="BZ94" s="8">
        <v>20</v>
      </c>
      <c r="CA94" s="8">
        <v>20</v>
      </c>
      <c r="CB94" s="27">
        <f t="shared" si="15"/>
        <v>24</v>
      </c>
      <c r="CC94" s="8">
        <v>50</v>
      </c>
      <c r="CD94" s="8">
        <v>50</v>
      </c>
      <c r="CE94" s="27">
        <f t="shared" si="16"/>
        <v>50</v>
      </c>
      <c r="CF94" s="8">
        <v>60</v>
      </c>
      <c r="CG94" s="8">
        <v>75</v>
      </c>
      <c r="CH94" s="27">
        <f t="shared" si="17"/>
        <v>67.5</v>
      </c>
      <c r="CI94" s="8">
        <v>25</v>
      </c>
      <c r="CJ94" s="8">
        <v>50</v>
      </c>
      <c r="CK94" s="8">
        <v>25</v>
      </c>
      <c r="CL94" s="8">
        <v>25</v>
      </c>
      <c r="CM94" s="8">
        <v>25</v>
      </c>
      <c r="CN94" s="27">
        <f t="shared" si="18"/>
        <v>30</v>
      </c>
      <c r="CO94" s="6">
        <f>AVERAGE(A94:AJ94)</f>
        <v>34.166666666666664</v>
      </c>
    </row>
    <row r="95" spans="1:93"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X95" s="20"/>
      <c r="AY95" s="20"/>
      <c r="AZ95" s="20"/>
      <c r="BA95" s="20"/>
      <c r="BB95" s="20"/>
      <c r="BC95" s="20"/>
      <c r="BD95" s="20"/>
      <c r="BE95" s="20"/>
      <c r="BF95" s="20"/>
      <c r="BG95" s="20"/>
      <c r="BH95" s="25"/>
      <c r="BI95" s="20"/>
      <c r="BJ95" s="20"/>
      <c r="BK95" s="20"/>
      <c r="BL95" s="20"/>
      <c r="BM95" s="25"/>
      <c r="BN95" s="20"/>
      <c r="BO95" s="20"/>
      <c r="BP95" s="20"/>
      <c r="BQ95" s="25"/>
      <c r="BR95" s="8"/>
      <c r="BS95" s="8"/>
      <c r="BT95" s="8"/>
      <c r="BU95" s="8"/>
      <c r="BV95" s="27"/>
      <c r="BW95" s="8"/>
      <c r="BX95" s="8"/>
      <c r="BY95" s="8"/>
      <c r="BZ95" s="8"/>
      <c r="CA95" s="8"/>
      <c r="CB95" s="27"/>
      <c r="CC95" s="8"/>
      <c r="CD95" s="8"/>
      <c r="CE95" s="27"/>
      <c r="CF95" s="8"/>
      <c r="CG95" s="8"/>
      <c r="CH95" s="27"/>
      <c r="CI95" s="8"/>
      <c r="CJ95" s="8"/>
      <c r="CK95" s="8"/>
      <c r="CL95" s="8"/>
      <c r="CM95" s="8"/>
      <c r="CN95" s="27"/>
      <c r="CO95" s="6"/>
    </row>
    <row r="96" spans="1:93" x14ac:dyDescent="0.2">
      <c r="A96" s="20">
        <v>50</v>
      </c>
      <c r="B96" s="20">
        <v>75</v>
      </c>
      <c r="C96" s="20">
        <v>50</v>
      </c>
      <c r="D96" s="20">
        <v>100</v>
      </c>
      <c r="E96" s="20">
        <v>100</v>
      </c>
      <c r="F96" s="20">
        <v>50</v>
      </c>
      <c r="G96" s="20">
        <v>100</v>
      </c>
      <c r="H96" s="20">
        <v>100</v>
      </c>
      <c r="I96" s="20">
        <v>100</v>
      </c>
      <c r="J96" s="20">
        <v>100</v>
      </c>
      <c r="K96" s="20">
        <v>100</v>
      </c>
      <c r="L96" s="20">
        <v>100</v>
      </c>
      <c r="M96" s="20">
        <v>100</v>
      </c>
      <c r="N96" s="20">
        <v>100</v>
      </c>
      <c r="O96" s="20">
        <v>100</v>
      </c>
      <c r="P96" s="20">
        <v>100</v>
      </c>
      <c r="Q96" s="20">
        <v>0</v>
      </c>
      <c r="R96" s="20">
        <v>0</v>
      </c>
      <c r="S96" s="20">
        <v>0</v>
      </c>
      <c r="T96" s="20">
        <v>75</v>
      </c>
      <c r="U96" s="20">
        <v>40</v>
      </c>
      <c r="V96" s="20">
        <v>75</v>
      </c>
      <c r="W96" s="20">
        <v>20</v>
      </c>
      <c r="X96" s="20">
        <v>60</v>
      </c>
      <c r="Y96" s="20">
        <v>80</v>
      </c>
      <c r="Z96" s="20">
        <v>40</v>
      </c>
      <c r="AA96" s="20">
        <v>40</v>
      </c>
      <c r="AB96" s="20">
        <v>60</v>
      </c>
      <c r="AC96" s="20">
        <v>40</v>
      </c>
      <c r="AD96" s="20">
        <v>60</v>
      </c>
      <c r="AE96" s="20">
        <v>20</v>
      </c>
      <c r="AF96" s="20">
        <v>75</v>
      </c>
      <c r="AG96" s="20">
        <v>75</v>
      </c>
      <c r="AH96" s="20">
        <v>75</v>
      </c>
      <c r="AI96" s="20">
        <v>50</v>
      </c>
      <c r="AJ96" s="20">
        <v>0</v>
      </c>
      <c r="AK96" s="20">
        <v>1</v>
      </c>
      <c r="AL96" s="20">
        <v>1</v>
      </c>
      <c r="AM96" s="20">
        <v>5</v>
      </c>
      <c r="AN96" s="20">
        <v>3</v>
      </c>
      <c r="AO96" s="20">
        <v>3</v>
      </c>
      <c r="AP96" s="20">
        <v>3</v>
      </c>
      <c r="AQ96" s="20">
        <v>2</v>
      </c>
      <c r="AR96" s="20">
        <v>2</v>
      </c>
      <c r="AS96" s="20">
        <v>2</v>
      </c>
      <c r="AT96" s="20">
        <v>2</v>
      </c>
      <c r="AU96" s="20">
        <v>2</v>
      </c>
      <c r="AV96" s="20">
        <v>2</v>
      </c>
      <c r="AX96" s="20">
        <v>50</v>
      </c>
      <c r="AY96" s="20">
        <v>100</v>
      </c>
      <c r="AZ96" s="20">
        <v>100</v>
      </c>
      <c r="BA96" s="20">
        <v>50</v>
      </c>
      <c r="BB96" s="20">
        <v>100</v>
      </c>
      <c r="BC96" s="20">
        <v>100</v>
      </c>
      <c r="BD96" s="20">
        <v>100</v>
      </c>
      <c r="BE96" s="20">
        <v>100</v>
      </c>
      <c r="BF96" s="20">
        <v>100</v>
      </c>
      <c r="BG96" s="20">
        <v>100</v>
      </c>
      <c r="BH96" s="25">
        <f t="shared" si="11"/>
        <v>90</v>
      </c>
      <c r="BI96" s="20">
        <v>100</v>
      </c>
      <c r="BJ96" s="20">
        <v>100</v>
      </c>
      <c r="BK96" s="20">
        <v>100</v>
      </c>
      <c r="BL96" s="20">
        <v>100</v>
      </c>
      <c r="BM96" s="25">
        <f t="shared" si="12"/>
        <v>100</v>
      </c>
      <c r="BN96" s="20">
        <v>0</v>
      </c>
      <c r="BO96" s="20">
        <v>0</v>
      </c>
      <c r="BP96" s="20">
        <v>0</v>
      </c>
      <c r="BQ96" s="25">
        <f t="shared" si="13"/>
        <v>0</v>
      </c>
      <c r="BR96" s="8">
        <v>20</v>
      </c>
      <c r="BS96" s="8">
        <v>40</v>
      </c>
      <c r="BT96" s="8">
        <v>40</v>
      </c>
      <c r="BU96" s="8">
        <v>20</v>
      </c>
      <c r="BV96" s="27">
        <f t="shared" si="14"/>
        <v>30</v>
      </c>
      <c r="BW96" s="8">
        <v>60</v>
      </c>
      <c r="BX96" s="8">
        <v>80</v>
      </c>
      <c r="BY96" s="8">
        <v>40</v>
      </c>
      <c r="BZ96" s="8">
        <v>60</v>
      </c>
      <c r="CA96" s="8">
        <v>60</v>
      </c>
      <c r="CB96" s="27">
        <f t="shared" si="15"/>
        <v>60</v>
      </c>
      <c r="CC96" s="8">
        <v>75</v>
      </c>
      <c r="CD96" s="8">
        <v>75</v>
      </c>
      <c r="CE96" s="27">
        <f t="shared" si="16"/>
        <v>75</v>
      </c>
      <c r="CF96" s="8">
        <v>40</v>
      </c>
      <c r="CG96" s="8">
        <v>75</v>
      </c>
      <c r="CH96" s="27">
        <f t="shared" si="17"/>
        <v>57.5</v>
      </c>
      <c r="CI96" s="8">
        <v>50</v>
      </c>
      <c r="CJ96" s="8">
        <v>75</v>
      </c>
      <c r="CK96" s="8">
        <v>75</v>
      </c>
      <c r="CL96" s="8">
        <v>50</v>
      </c>
      <c r="CM96" s="8">
        <v>0</v>
      </c>
      <c r="CN96" s="27">
        <f t="shared" si="18"/>
        <v>50</v>
      </c>
      <c r="CO96" s="6">
        <f t="shared" ref="CO96:CO102" si="20">AVERAGE(A96:AJ96)</f>
        <v>64.166666666666671</v>
      </c>
    </row>
    <row r="97" spans="1:93" x14ac:dyDescent="0.2">
      <c r="A97" s="20">
        <v>0</v>
      </c>
      <c r="B97" s="20">
        <v>0</v>
      </c>
      <c r="C97" s="20">
        <v>0</v>
      </c>
      <c r="D97" s="20">
        <v>0</v>
      </c>
      <c r="E97" s="20">
        <v>50</v>
      </c>
      <c r="F97" s="20">
        <v>50</v>
      </c>
      <c r="G97" s="20">
        <v>100</v>
      </c>
      <c r="H97" s="20">
        <v>50</v>
      </c>
      <c r="I97" s="20">
        <v>100</v>
      </c>
      <c r="J97" s="20">
        <v>100</v>
      </c>
      <c r="K97" s="20">
        <v>100</v>
      </c>
      <c r="L97" s="20">
        <v>100</v>
      </c>
      <c r="M97" s="20">
        <v>0</v>
      </c>
      <c r="N97" s="20">
        <v>0</v>
      </c>
      <c r="O97" s="20">
        <v>0</v>
      </c>
      <c r="P97" s="20">
        <v>0</v>
      </c>
      <c r="Q97" s="20">
        <v>0</v>
      </c>
      <c r="R97" s="20">
        <v>0</v>
      </c>
      <c r="S97" s="20">
        <v>0</v>
      </c>
      <c r="T97" s="20">
        <v>0</v>
      </c>
      <c r="U97" s="20">
        <v>40</v>
      </c>
      <c r="V97" s="20">
        <v>25</v>
      </c>
      <c r="W97" s="20">
        <v>0</v>
      </c>
      <c r="X97" s="20">
        <v>20</v>
      </c>
      <c r="Y97" s="20">
        <v>20</v>
      </c>
      <c r="Z97" s="20">
        <v>0</v>
      </c>
      <c r="AA97" s="20">
        <v>0</v>
      </c>
      <c r="AB97" s="20">
        <v>0</v>
      </c>
      <c r="AC97" s="20">
        <v>0</v>
      </c>
      <c r="AD97" s="20">
        <v>0</v>
      </c>
      <c r="AE97" s="20">
        <v>0</v>
      </c>
      <c r="AF97" s="20">
        <v>0</v>
      </c>
      <c r="AG97" s="20">
        <v>0</v>
      </c>
      <c r="AH97" s="20">
        <v>0</v>
      </c>
      <c r="AI97" s="20">
        <v>0</v>
      </c>
      <c r="AJ97" s="20">
        <v>0</v>
      </c>
      <c r="AK97" s="20">
        <v>5</v>
      </c>
      <c r="AL97" s="20">
        <v>4</v>
      </c>
      <c r="AM97" s="20">
        <v>3</v>
      </c>
      <c r="AN97" s="20">
        <v>5</v>
      </c>
      <c r="AO97" s="20">
        <v>5</v>
      </c>
      <c r="AP97" s="20">
        <v>4</v>
      </c>
      <c r="AQ97" s="20">
        <v>2</v>
      </c>
      <c r="AR97" s="20">
        <v>1</v>
      </c>
      <c r="AS97" s="20">
        <v>1</v>
      </c>
      <c r="AT97" s="20">
        <v>2</v>
      </c>
      <c r="AU97" s="20">
        <v>2</v>
      </c>
      <c r="AV97" s="20">
        <v>2</v>
      </c>
      <c r="AX97" s="20">
        <v>0</v>
      </c>
      <c r="AY97" s="20">
        <v>0</v>
      </c>
      <c r="AZ97" s="20">
        <v>50</v>
      </c>
      <c r="BA97" s="20">
        <v>50</v>
      </c>
      <c r="BB97" s="20">
        <v>100</v>
      </c>
      <c r="BC97" s="20">
        <v>50</v>
      </c>
      <c r="BD97" s="20">
        <v>100</v>
      </c>
      <c r="BE97" s="20">
        <v>100</v>
      </c>
      <c r="BF97" s="20">
        <v>100</v>
      </c>
      <c r="BG97" s="20">
        <v>100</v>
      </c>
      <c r="BH97" s="25">
        <f t="shared" si="11"/>
        <v>65</v>
      </c>
      <c r="BI97" s="20">
        <v>0</v>
      </c>
      <c r="BJ97" s="20">
        <v>0</v>
      </c>
      <c r="BK97" s="20">
        <v>0</v>
      </c>
      <c r="BL97" s="20">
        <v>0</v>
      </c>
      <c r="BM97" s="25">
        <f t="shared" si="12"/>
        <v>0</v>
      </c>
      <c r="BN97" s="20">
        <v>0</v>
      </c>
      <c r="BO97" s="20">
        <v>0</v>
      </c>
      <c r="BP97" s="20">
        <v>0</v>
      </c>
      <c r="BQ97" s="25">
        <f t="shared" si="13"/>
        <v>0</v>
      </c>
      <c r="BR97" s="8">
        <v>0</v>
      </c>
      <c r="BS97" s="8">
        <v>0</v>
      </c>
      <c r="BT97" s="8">
        <v>0</v>
      </c>
      <c r="BU97" s="8">
        <v>0</v>
      </c>
      <c r="BV97" s="27">
        <f t="shared" si="14"/>
        <v>0</v>
      </c>
      <c r="BW97" s="8">
        <v>20</v>
      </c>
      <c r="BX97" s="8">
        <v>20</v>
      </c>
      <c r="BY97" s="8">
        <v>0</v>
      </c>
      <c r="BZ97" s="8">
        <v>0</v>
      </c>
      <c r="CA97" s="8">
        <v>0</v>
      </c>
      <c r="CB97" s="27">
        <f t="shared" si="15"/>
        <v>8</v>
      </c>
      <c r="CC97" s="8">
        <v>0</v>
      </c>
      <c r="CD97" s="8">
        <v>0</v>
      </c>
      <c r="CE97" s="27">
        <f t="shared" si="16"/>
        <v>0</v>
      </c>
      <c r="CF97" s="8">
        <v>40</v>
      </c>
      <c r="CG97" s="8">
        <v>25</v>
      </c>
      <c r="CH97" s="27">
        <f t="shared" si="17"/>
        <v>32.5</v>
      </c>
      <c r="CI97" s="8">
        <v>0</v>
      </c>
      <c r="CJ97" s="8">
        <v>0</v>
      </c>
      <c r="CK97" s="8">
        <v>0</v>
      </c>
      <c r="CL97" s="8">
        <v>0</v>
      </c>
      <c r="CM97" s="8">
        <v>0</v>
      </c>
      <c r="CN97" s="27">
        <f t="shared" si="18"/>
        <v>0</v>
      </c>
      <c r="CO97" s="6">
        <f t="shared" si="20"/>
        <v>20.972222222222221</v>
      </c>
    </row>
    <row r="98" spans="1:93" x14ac:dyDescent="0.2">
      <c r="A98" s="20">
        <v>75</v>
      </c>
      <c r="B98" s="20">
        <v>50</v>
      </c>
      <c r="C98" s="20">
        <v>100</v>
      </c>
      <c r="D98" s="20">
        <v>100</v>
      </c>
      <c r="E98" s="20">
        <v>100</v>
      </c>
      <c r="F98" s="20">
        <v>100</v>
      </c>
      <c r="G98" s="20">
        <v>100</v>
      </c>
      <c r="H98" s="20">
        <v>100</v>
      </c>
      <c r="I98" s="20">
        <v>100</v>
      </c>
      <c r="J98" s="20">
        <v>100</v>
      </c>
      <c r="K98" s="20">
        <v>100</v>
      </c>
      <c r="L98" s="20"/>
      <c r="M98" s="20">
        <v>100</v>
      </c>
      <c r="N98" s="20">
        <v>100</v>
      </c>
      <c r="O98" s="20">
        <v>100</v>
      </c>
      <c r="P98" s="20">
        <v>100</v>
      </c>
      <c r="Q98" s="20">
        <v>100</v>
      </c>
      <c r="R98" s="20">
        <v>100</v>
      </c>
      <c r="S98" s="20">
        <v>0</v>
      </c>
      <c r="T98" s="20">
        <v>75</v>
      </c>
      <c r="U98" s="20">
        <v>60</v>
      </c>
      <c r="V98" s="20">
        <v>75</v>
      </c>
      <c r="W98" s="20">
        <v>60</v>
      </c>
      <c r="X98" s="20">
        <v>60</v>
      </c>
      <c r="Y98" s="20">
        <v>80</v>
      </c>
      <c r="Z98" s="20">
        <v>20</v>
      </c>
      <c r="AA98" s="20">
        <v>80</v>
      </c>
      <c r="AB98" s="20">
        <v>100</v>
      </c>
      <c r="AC98" s="20">
        <v>40</v>
      </c>
      <c r="AD98" s="20">
        <v>60</v>
      </c>
      <c r="AE98" s="20">
        <v>20</v>
      </c>
      <c r="AF98" s="20">
        <v>75</v>
      </c>
      <c r="AG98" s="20">
        <v>50</v>
      </c>
      <c r="AH98" s="20">
        <v>75</v>
      </c>
      <c r="AI98" s="20">
        <v>50</v>
      </c>
      <c r="AJ98" s="20">
        <v>75</v>
      </c>
      <c r="AK98" s="20">
        <v>2</v>
      </c>
      <c r="AL98" s="20">
        <v>1</v>
      </c>
      <c r="AM98" s="20">
        <v>1</v>
      </c>
      <c r="AN98" s="20">
        <v>1</v>
      </c>
      <c r="AO98" s="20">
        <v>4</v>
      </c>
      <c r="AP98" s="20">
        <v>1</v>
      </c>
      <c r="AQ98" s="20">
        <v>2</v>
      </c>
      <c r="AR98" s="20">
        <v>2</v>
      </c>
      <c r="AS98" s="20">
        <v>2</v>
      </c>
      <c r="AT98" s="20">
        <v>2</v>
      </c>
      <c r="AU98" s="20">
        <v>2</v>
      </c>
      <c r="AV98" s="20">
        <v>2</v>
      </c>
      <c r="AX98" s="20">
        <v>100</v>
      </c>
      <c r="AY98" s="20">
        <v>100</v>
      </c>
      <c r="AZ98" s="20">
        <v>100</v>
      </c>
      <c r="BA98" s="20">
        <v>100</v>
      </c>
      <c r="BB98" s="20">
        <v>100</v>
      </c>
      <c r="BC98" s="20">
        <v>100</v>
      </c>
      <c r="BD98" s="20">
        <v>100</v>
      </c>
      <c r="BE98" s="20">
        <v>100</v>
      </c>
      <c r="BF98" s="20">
        <v>100</v>
      </c>
      <c r="BG98" s="20"/>
      <c r="BH98" s="25">
        <f t="shared" si="11"/>
        <v>100</v>
      </c>
      <c r="BI98" s="20">
        <v>100</v>
      </c>
      <c r="BJ98" s="20">
        <v>100</v>
      </c>
      <c r="BK98" s="20">
        <v>100</v>
      </c>
      <c r="BL98" s="20">
        <v>100</v>
      </c>
      <c r="BM98" s="25">
        <f t="shared" si="12"/>
        <v>100</v>
      </c>
      <c r="BN98" s="20">
        <v>100</v>
      </c>
      <c r="BO98" s="20">
        <v>100</v>
      </c>
      <c r="BP98" s="20">
        <v>0</v>
      </c>
      <c r="BQ98" s="25">
        <f t="shared" si="13"/>
        <v>66.666666666666671</v>
      </c>
      <c r="BR98" s="8">
        <v>60</v>
      </c>
      <c r="BS98" s="8">
        <v>80</v>
      </c>
      <c r="BT98" s="8">
        <v>40</v>
      </c>
      <c r="BU98" s="8">
        <v>20</v>
      </c>
      <c r="BV98" s="27">
        <f t="shared" si="14"/>
        <v>50</v>
      </c>
      <c r="BW98" s="8">
        <v>60</v>
      </c>
      <c r="BX98" s="8">
        <v>80</v>
      </c>
      <c r="BY98" s="8">
        <v>20</v>
      </c>
      <c r="BZ98" s="8">
        <v>100</v>
      </c>
      <c r="CA98" s="8">
        <v>60</v>
      </c>
      <c r="CB98" s="27">
        <f t="shared" si="15"/>
        <v>64</v>
      </c>
      <c r="CC98" s="8">
        <v>75</v>
      </c>
      <c r="CD98" s="8">
        <v>75</v>
      </c>
      <c r="CE98" s="27">
        <f t="shared" si="16"/>
        <v>75</v>
      </c>
      <c r="CF98" s="8">
        <v>60</v>
      </c>
      <c r="CG98" s="8">
        <v>75</v>
      </c>
      <c r="CH98" s="27">
        <f t="shared" si="17"/>
        <v>67.5</v>
      </c>
      <c r="CI98" s="8">
        <v>75</v>
      </c>
      <c r="CJ98" s="8">
        <v>50</v>
      </c>
      <c r="CK98" s="8">
        <v>75</v>
      </c>
      <c r="CL98" s="8">
        <v>50</v>
      </c>
      <c r="CM98" s="8">
        <v>75</v>
      </c>
      <c r="CN98" s="27">
        <f t="shared" si="18"/>
        <v>65</v>
      </c>
      <c r="CO98" s="6">
        <f t="shared" si="20"/>
        <v>76.571428571428569</v>
      </c>
    </row>
    <row r="99" spans="1:93" x14ac:dyDescent="0.2">
      <c r="A99" s="20">
        <v>50</v>
      </c>
      <c r="B99" s="20">
        <v>75</v>
      </c>
      <c r="C99" s="20">
        <v>50</v>
      </c>
      <c r="D99" s="20">
        <v>50</v>
      </c>
      <c r="E99" s="20">
        <v>50</v>
      </c>
      <c r="F99" s="20">
        <v>50</v>
      </c>
      <c r="G99" s="20">
        <v>100</v>
      </c>
      <c r="H99" s="20">
        <v>100</v>
      </c>
      <c r="I99" s="20">
        <v>100</v>
      </c>
      <c r="J99" s="20">
        <v>100</v>
      </c>
      <c r="K99" s="20">
        <v>100</v>
      </c>
      <c r="L99" s="20">
        <v>100</v>
      </c>
      <c r="M99" s="20">
        <v>0</v>
      </c>
      <c r="N99" s="20">
        <v>0</v>
      </c>
      <c r="O99" s="20">
        <v>0</v>
      </c>
      <c r="P99" s="20">
        <v>0</v>
      </c>
      <c r="Q99" s="20">
        <v>100</v>
      </c>
      <c r="R99" s="20">
        <v>100</v>
      </c>
      <c r="S99" s="20">
        <v>0</v>
      </c>
      <c r="T99" s="20">
        <v>75</v>
      </c>
      <c r="U99" s="20">
        <v>100</v>
      </c>
      <c r="V99" s="20">
        <v>100</v>
      </c>
      <c r="W99" s="20">
        <v>40</v>
      </c>
      <c r="X99" s="20">
        <v>40</v>
      </c>
      <c r="Y99" s="20">
        <v>100</v>
      </c>
      <c r="Z99" s="20">
        <v>40</v>
      </c>
      <c r="AA99" s="20">
        <v>40</v>
      </c>
      <c r="AB99" s="20">
        <v>40</v>
      </c>
      <c r="AC99" s="20">
        <v>40</v>
      </c>
      <c r="AD99" s="20">
        <v>80</v>
      </c>
      <c r="AE99" s="20">
        <v>20</v>
      </c>
      <c r="AF99" s="20">
        <v>50</v>
      </c>
      <c r="AG99" s="20">
        <v>0</v>
      </c>
      <c r="AH99" s="20">
        <v>50</v>
      </c>
      <c r="AI99" s="20">
        <v>100</v>
      </c>
      <c r="AJ99" s="20">
        <v>50</v>
      </c>
      <c r="AK99" s="20">
        <v>3</v>
      </c>
      <c r="AL99" s="20">
        <v>3</v>
      </c>
      <c r="AM99" s="20">
        <v>3</v>
      </c>
      <c r="AN99" s="20">
        <v>1</v>
      </c>
      <c r="AO99" s="20">
        <v>2</v>
      </c>
      <c r="AP99" s="20">
        <v>3</v>
      </c>
      <c r="AQ99" s="20">
        <v>2</v>
      </c>
      <c r="AR99" s="20">
        <v>2</v>
      </c>
      <c r="AS99" s="20">
        <v>2</v>
      </c>
      <c r="AT99" s="20">
        <v>2</v>
      </c>
      <c r="AU99" s="20">
        <v>2</v>
      </c>
      <c r="AV99" s="20">
        <v>2</v>
      </c>
      <c r="AX99" s="20">
        <v>50</v>
      </c>
      <c r="AY99" s="20">
        <v>50</v>
      </c>
      <c r="AZ99" s="20">
        <v>50</v>
      </c>
      <c r="BA99" s="20">
        <v>50</v>
      </c>
      <c r="BB99" s="20">
        <v>100</v>
      </c>
      <c r="BC99" s="20">
        <v>100</v>
      </c>
      <c r="BD99" s="20">
        <v>100</v>
      </c>
      <c r="BE99" s="20">
        <v>100</v>
      </c>
      <c r="BF99" s="20">
        <v>100</v>
      </c>
      <c r="BG99" s="20">
        <v>100</v>
      </c>
      <c r="BH99" s="25">
        <f t="shared" si="11"/>
        <v>80</v>
      </c>
      <c r="BI99" s="20">
        <v>0</v>
      </c>
      <c r="BJ99" s="20">
        <v>0</v>
      </c>
      <c r="BK99" s="20">
        <v>0</v>
      </c>
      <c r="BL99" s="20">
        <v>0</v>
      </c>
      <c r="BM99" s="25">
        <f t="shared" si="12"/>
        <v>0</v>
      </c>
      <c r="BN99" s="20">
        <v>100</v>
      </c>
      <c r="BO99" s="20">
        <v>100</v>
      </c>
      <c r="BP99" s="20">
        <v>0</v>
      </c>
      <c r="BQ99" s="25">
        <f t="shared" si="13"/>
        <v>66.666666666666671</v>
      </c>
      <c r="BR99" s="8">
        <v>40</v>
      </c>
      <c r="BS99" s="8">
        <v>40</v>
      </c>
      <c r="BT99" s="8">
        <v>40</v>
      </c>
      <c r="BU99" s="8">
        <v>20</v>
      </c>
      <c r="BV99" s="27">
        <f t="shared" si="14"/>
        <v>35</v>
      </c>
      <c r="BW99" s="8">
        <v>40</v>
      </c>
      <c r="BX99" s="8">
        <v>100</v>
      </c>
      <c r="BY99" s="8">
        <v>40</v>
      </c>
      <c r="BZ99" s="8">
        <v>40</v>
      </c>
      <c r="CA99" s="8">
        <v>80</v>
      </c>
      <c r="CB99" s="27">
        <f t="shared" si="15"/>
        <v>60</v>
      </c>
      <c r="CC99" s="8">
        <v>75</v>
      </c>
      <c r="CD99" s="8">
        <v>50</v>
      </c>
      <c r="CE99" s="27">
        <f t="shared" si="16"/>
        <v>62.5</v>
      </c>
      <c r="CF99" s="8">
        <v>100</v>
      </c>
      <c r="CG99" s="8">
        <v>100</v>
      </c>
      <c r="CH99" s="27">
        <f t="shared" si="17"/>
        <v>100</v>
      </c>
      <c r="CI99" s="8">
        <v>50</v>
      </c>
      <c r="CJ99" s="8">
        <v>0</v>
      </c>
      <c r="CK99" s="8">
        <v>50</v>
      </c>
      <c r="CL99" s="8">
        <v>100</v>
      </c>
      <c r="CM99" s="8">
        <v>50</v>
      </c>
      <c r="CN99" s="27">
        <f t="shared" si="18"/>
        <v>50</v>
      </c>
      <c r="CO99" s="6">
        <f t="shared" si="20"/>
        <v>58.055555555555557</v>
      </c>
    </row>
    <row r="100" spans="1:93" x14ac:dyDescent="0.2">
      <c r="A100" s="20">
        <v>50</v>
      </c>
      <c r="B100" s="20">
        <v>100</v>
      </c>
      <c r="C100" s="20">
        <v>0</v>
      </c>
      <c r="D100" s="20">
        <v>100</v>
      </c>
      <c r="E100" s="20">
        <v>100</v>
      </c>
      <c r="F100" s="20">
        <v>100</v>
      </c>
      <c r="G100" s="20">
        <v>100</v>
      </c>
      <c r="H100" s="20">
        <v>100</v>
      </c>
      <c r="I100" s="20">
        <v>100</v>
      </c>
      <c r="J100" s="20">
        <v>100</v>
      </c>
      <c r="K100" s="20">
        <v>100</v>
      </c>
      <c r="L100" s="20">
        <v>100</v>
      </c>
      <c r="M100" s="20">
        <v>100</v>
      </c>
      <c r="N100" s="20">
        <v>0</v>
      </c>
      <c r="O100" s="20">
        <v>0</v>
      </c>
      <c r="P100" s="20">
        <v>100</v>
      </c>
      <c r="Q100" s="20">
        <v>100</v>
      </c>
      <c r="R100" s="20">
        <v>0</v>
      </c>
      <c r="S100" s="20">
        <v>100</v>
      </c>
      <c r="T100" s="20">
        <v>50</v>
      </c>
      <c r="U100" s="20">
        <v>40</v>
      </c>
      <c r="V100" s="20">
        <v>25</v>
      </c>
      <c r="W100" s="20">
        <v>40</v>
      </c>
      <c r="X100" s="20">
        <v>60</v>
      </c>
      <c r="Y100" s="20">
        <v>60</v>
      </c>
      <c r="Z100" s="20">
        <v>80</v>
      </c>
      <c r="AA100" s="20">
        <v>40</v>
      </c>
      <c r="AB100" s="20">
        <v>60</v>
      </c>
      <c r="AC100" s="20">
        <v>20</v>
      </c>
      <c r="AD100" s="20">
        <v>60</v>
      </c>
      <c r="AE100" s="20">
        <v>20</v>
      </c>
      <c r="AF100" s="20">
        <v>50</v>
      </c>
      <c r="AG100" s="20">
        <v>0</v>
      </c>
      <c r="AH100" s="20">
        <v>25</v>
      </c>
      <c r="AI100" s="20">
        <v>25</v>
      </c>
      <c r="AJ100" s="20">
        <v>25</v>
      </c>
      <c r="AK100" s="20">
        <v>3</v>
      </c>
      <c r="AL100" s="20">
        <v>3</v>
      </c>
      <c r="AM100" s="20">
        <v>2</v>
      </c>
      <c r="AN100" s="20">
        <v>2</v>
      </c>
      <c r="AO100" s="20">
        <v>3</v>
      </c>
      <c r="AP100" s="20">
        <v>3</v>
      </c>
      <c r="AQ100" s="20">
        <v>2</v>
      </c>
      <c r="AR100" s="20">
        <v>2</v>
      </c>
      <c r="AS100" s="20">
        <v>2</v>
      </c>
      <c r="AT100" s="20">
        <v>2</v>
      </c>
      <c r="AU100" s="20">
        <v>2</v>
      </c>
      <c r="AV100" s="20">
        <v>2</v>
      </c>
      <c r="AX100" s="20">
        <v>0</v>
      </c>
      <c r="AY100" s="20">
        <v>100</v>
      </c>
      <c r="AZ100" s="20">
        <v>100</v>
      </c>
      <c r="BA100" s="20">
        <v>100</v>
      </c>
      <c r="BB100" s="20">
        <v>100</v>
      </c>
      <c r="BC100" s="20">
        <v>100</v>
      </c>
      <c r="BD100" s="20">
        <v>100</v>
      </c>
      <c r="BE100" s="20">
        <v>100</v>
      </c>
      <c r="BF100" s="20">
        <v>100</v>
      </c>
      <c r="BG100" s="20">
        <v>100</v>
      </c>
      <c r="BH100" s="25">
        <f t="shared" si="11"/>
        <v>90</v>
      </c>
      <c r="BI100" s="20">
        <v>100</v>
      </c>
      <c r="BJ100" s="20">
        <v>0</v>
      </c>
      <c r="BK100" s="20">
        <v>0</v>
      </c>
      <c r="BL100" s="20">
        <v>100</v>
      </c>
      <c r="BM100" s="25">
        <f t="shared" si="12"/>
        <v>50</v>
      </c>
      <c r="BN100" s="20">
        <v>100</v>
      </c>
      <c r="BO100" s="20">
        <v>0</v>
      </c>
      <c r="BP100" s="20">
        <v>100</v>
      </c>
      <c r="BQ100" s="25">
        <f t="shared" si="13"/>
        <v>66.666666666666671</v>
      </c>
      <c r="BR100" s="8">
        <v>40</v>
      </c>
      <c r="BS100" s="8">
        <v>40</v>
      </c>
      <c r="BT100" s="8">
        <v>20</v>
      </c>
      <c r="BU100" s="8">
        <v>20</v>
      </c>
      <c r="BV100" s="27">
        <f t="shared" si="14"/>
        <v>30</v>
      </c>
      <c r="BW100" s="8">
        <v>60</v>
      </c>
      <c r="BX100" s="8">
        <v>60</v>
      </c>
      <c r="BY100" s="8">
        <v>80</v>
      </c>
      <c r="BZ100" s="8">
        <v>60</v>
      </c>
      <c r="CA100" s="8">
        <v>60</v>
      </c>
      <c r="CB100" s="27">
        <f t="shared" si="15"/>
        <v>64</v>
      </c>
      <c r="CC100" s="8">
        <v>50</v>
      </c>
      <c r="CD100" s="8">
        <v>50</v>
      </c>
      <c r="CE100" s="27">
        <f t="shared" si="16"/>
        <v>50</v>
      </c>
      <c r="CF100" s="8">
        <v>40</v>
      </c>
      <c r="CG100" s="8">
        <v>25</v>
      </c>
      <c r="CH100" s="27">
        <f t="shared" si="17"/>
        <v>32.5</v>
      </c>
      <c r="CI100" s="8">
        <v>50</v>
      </c>
      <c r="CJ100" s="8">
        <v>0</v>
      </c>
      <c r="CK100" s="8">
        <v>25</v>
      </c>
      <c r="CL100" s="8">
        <v>25</v>
      </c>
      <c r="CM100" s="8">
        <v>25</v>
      </c>
      <c r="CN100" s="27">
        <f t="shared" si="18"/>
        <v>25</v>
      </c>
      <c r="CO100" s="6">
        <f t="shared" si="20"/>
        <v>59.166666666666664</v>
      </c>
    </row>
    <row r="101" spans="1:93" x14ac:dyDescent="0.2">
      <c r="A101" s="20">
        <v>0</v>
      </c>
      <c r="B101" s="20">
        <v>50</v>
      </c>
      <c r="C101" s="20">
        <v>0</v>
      </c>
      <c r="D101" s="20">
        <v>50</v>
      </c>
      <c r="E101" s="20">
        <v>50</v>
      </c>
      <c r="F101" s="20">
        <v>50</v>
      </c>
      <c r="G101" s="20">
        <v>50</v>
      </c>
      <c r="H101" s="20">
        <v>50</v>
      </c>
      <c r="I101" s="20">
        <v>50</v>
      </c>
      <c r="J101" s="20">
        <v>100</v>
      </c>
      <c r="K101" s="20">
        <v>100</v>
      </c>
      <c r="L101" s="20"/>
      <c r="M101" s="20">
        <v>0</v>
      </c>
      <c r="N101" s="20">
        <v>0</v>
      </c>
      <c r="O101" s="20">
        <v>0</v>
      </c>
      <c r="P101" s="20">
        <v>0</v>
      </c>
      <c r="Q101" s="20">
        <v>0</v>
      </c>
      <c r="R101" s="20">
        <v>0</v>
      </c>
      <c r="S101" s="20">
        <v>0</v>
      </c>
      <c r="T101" s="20">
        <v>50</v>
      </c>
      <c r="U101" s="20">
        <v>60</v>
      </c>
      <c r="V101" s="20">
        <v>25</v>
      </c>
      <c r="W101" s="20"/>
      <c r="X101" s="20"/>
      <c r="Y101" s="20"/>
      <c r="Z101" s="20"/>
      <c r="AA101" s="20"/>
      <c r="AB101" s="20"/>
      <c r="AC101" s="20"/>
      <c r="AD101" s="20"/>
      <c r="AE101" s="20"/>
      <c r="AF101" s="20">
        <v>75</v>
      </c>
      <c r="AG101" s="20">
        <v>0</v>
      </c>
      <c r="AH101" s="20">
        <v>25</v>
      </c>
      <c r="AI101" s="20">
        <v>100</v>
      </c>
      <c r="AJ101" s="20">
        <v>0</v>
      </c>
      <c r="AK101" s="20">
        <v>3</v>
      </c>
      <c r="AL101" s="20"/>
      <c r="AM101" s="20"/>
      <c r="AN101" s="20">
        <v>4</v>
      </c>
      <c r="AO101" s="20">
        <v>4</v>
      </c>
      <c r="AP101" s="20">
        <v>4</v>
      </c>
      <c r="AQ101" s="20"/>
      <c r="AR101" s="20"/>
      <c r="AS101" s="20"/>
      <c r="AT101" s="20"/>
      <c r="AU101" s="20"/>
      <c r="AV101" s="20"/>
      <c r="AX101" s="20">
        <v>0</v>
      </c>
      <c r="AY101" s="20">
        <v>50</v>
      </c>
      <c r="AZ101" s="20">
        <v>50</v>
      </c>
      <c r="BA101" s="20">
        <v>50</v>
      </c>
      <c r="BB101" s="20">
        <v>50</v>
      </c>
      <c r="BC101" s="20">
        <v>50</v>
      </c>
      <c r="BD101" s="20">
        <v>50</v>
      </c>
      <c r="BE101" s="20">
        <v>100</v>
      </c>
      <c r="BF101" s="20">
        <v>100</v>
      </c>
      <c r="BG101" s="20"/>
      <c r="BH101" s="25">
        <f t="shared" si="11"/>
        <v>55.555555555555557</v>
      </c>
      <c r="BI101" s="20">
        <v>0</v>
      </c>
      <c r="BJ101" s="20">
        <v>0</v>
      </c>
      <c r="BK101" s="20">
        <v>0</v>
      </c>
      <c r="BL101" s="20">
        <v>0</v>
      </c>
      <c r="BM101" s="25">
        <f t="shared" si="12"/>
        <v>0</v>
      </c>
      <c r="BN101" s="20">
        <v>0</v>
      </c>
      <c r="BO101" s="20">
        <v>0</v>
      </c>
      <c r="BP101" s="20">
        <v>0</v>
      </c>
      <c r="BQ101" s="25">
        <f t="shared" si="13"/>
        <v>0</v>
      </c>
      <c r="BR101" s="8"/>
      <c r="BS101" s="8"/>
      <c r="BT101" s="8"/>
      <c r="BU101" s="8"/>
      <c r="BV101" s="27"/>
      <c r="BW101" s="8"/>
      <c r="BX101" s="8"/>
      <c r="BY101" s="8"/>
      <c r="BZ101" s="8"/>
      <c r="CA101" s="8"/>
      <c r="CB101" s="27"/>
      <c r="CC101" s="8">
        <v>50</v>
      </c>
      <c r="CD101" s="8">
        <v>75</v>
      </c>
      <c r="CE101" s="27">
        <f t="shared" si="16"/>
        <v>62.5</v>
      </c>
      <c r="CF101" s="8">
        <v>60</v>
      </c>
      <c r="CG101" s="8">
        <v>25</v>
      </c>
      <c r="CH101" s="27">
        <f t="shared" si="17"/>
        <v>42.5</v>
      </c>
      <c r="CI101" s="8">
        <v>0</v>
      </c>
      <c r="CJ101" s="8">
        <v>0</v>
      </c>
      <c r="CK101" s="8">
        <v>25</v>
      </c>
      <c r="CL101" s="8">
        <v>100</v>
      </c>
      <c r="CM101" s="8">
        <v>0</v>
      </c>
      <c r="CN101" s="27">
        <f t="shared" si="18"/>
        <v>25</v>
      </c>
      <c r="CO101" s="6">
        <f t="shared" si="20"/>
        <v>34.03846153846154</v>
      </c>
    </row>
    <row r="102" spans="1:93" x14ac:dyDescent="0.2">
      <c r="A102" s="20">
        <v>50</v>
      </c>
      <c r="B102" s="20">
        <v>50</v>
      </c>
      <c r="C102" s="20">
        <v>100</v>
      </c>
      <c r="D102" s="20">
        <v>100</v>
      </c>
      <c r="E102" s="20">
        <v>100</v>
      </c>
      <c r="F102" s="20">
        <v>100</v>
      </c>
      <c r="G102" s="20">
        <v>100</v>
      </c>
      <c r="H102" s="20">
        <v>100</v>
      </c>
      <c r="I102" s="20">
        <v>100</v>
      </c>
      <c r="J102" s="20">
        <v>100</v>
      </c>
      <c r="K102" s="20">
        <v>100</v>
      </c>
      <c r="L102" s="20">
        <v>100</v>
      </c>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X102" s="20">
        <v>100</v>
      </c>
      <c r="AY102" s="20">
        <v>100</v>
      </c>
      <c r="AZ102" s="20">
        <v>100</v>
      </c>
      <c r="BA102" s="20">
        <v>100</v>
      </c>
      <c r="BB102" s="20">
        <v>100</v>
      </c>
      <c r="BC102" s="20">
        <v>100</v>
      </c>
      <c r="BD102" s="20">
        <v>100</v>
      </c>
      <c r="BE102" s="20">
        <v>100</v>
      </c>
      <c r="BF102" s="20">
        <v>100</v>
      </c>
      <c r="BG102" s="20">
        <v>100</v>
      </c>
      <c r="BH102" s="25">
        <f t="shared" si="11"/>
        <v>100</v>
      </c>
      <c r="BI102" s="20"/>
      <c r="BJ102" s="20"/>
      <c r="BK102" s="20"/>
      <c r="BL102" s="20"/>
      <c r="BM102" s="25"/>
      <c r="BN102" s="20"/>
      <c r="BO102" s="20"/>
      <c r="BP102" s="20"/>
      <c r="BQ102" s="25"/>
      <c r="BR102" s="8"/>
      <c r="BS102" s="8"/>
      <c r="BT102" s="8"/>
      <c r="BU102" s="8"/>
      <c r="BV102" s="27"/>
      <c r="BW102" s="8"/>
      <c r="BX102" s="8"/>
      <c r="BY102" s="8"/>
      <c r="BZ102" s="8"/>
      <c r="CA102" s="8"/>
      <c r="CB102" s="27"/>
      <c r="CC102" s="8"/>
      <c r="CD102" s="8"/>
      <c r="CE102" s="27"/>
      <c r="CF102" s="8"/>
      <c r="CG102" s="8"/>
      <c r="CH102" s="27"/>
      <c r="CI102" s="8">
        <v>50</v>
      </c>
      <c r="CJ102" s="8"/>
      <c r="CK102" s="8"/>
      <c r="CL102" s="8"/>
      <c r="CM102" s="8"/>
      <c r="CN102" s="27">
        <f t="shared" si="18"/>
        <v>50</v>
      </c>
      <c r="CO102" s="6">
        <f t="shared" si="20"/>
        <v>91.666666666666671</v>
      </c>
    </row>
    <row r="103" spans="1:93"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X103" s="20"/>
      <c r="AY103" s="20"/>
      <c r="AZ103" s="20"/>
      <c r="BA103" s="20"/>
      <c r="BB103" s="20"/>
      <c r="BC103" s="20"/>
      <c r="BD103" s="20"/>
      <c r="BE103" s="20"/>
      <c r="BF103" s="20"/>
      <c r="BG103" s="20"/>
      <c r="BH103" s="25"/>
      <c r="BI103" s="20"/>
      <c r="BJ103" s="20"/>
      <c r="BK103" s="20"/>
      <c r="BL103" s="20"/>
      <c r="BM103" s="25"/>
      <c r="BN103" s="20"/>
      <c r="BO103" s="20"/>
      <c r="BP103" s="20"/>
      <c r="BQ103" s="25"/>
      <c r="BR103" s="8"/>
      <c r="BS103" s="8"/>
      <c r="BT103" s="8"/>
      <c r="BU103" s="8"/>
      <c r="BV103" s="27"/>
      <c r="BW103" s="8"/>
      <c r="BX103" s="8"/>
      <c r="BY103" s="8"/>
      <c r="BZ103" s="8"/>
      <c r="CA103" s="8"/>
      <c r="CB103" s="27"/>
      <c r="CC103" s="8"/>
      <c r="CD103" s="8"/>
      <c r="CE103" s="27"/>
      <c r="CF103" s="8"/>
      <c r="CG103" s="8"/>
      <c r="CH103" s="27"/>
      <c r="CI103" s="8"/>
      <c r="CJ103" s="8"/>
      <c r="CK103" s="8"/>
      <c r="CL103" s="8"/>
      <c r="CM103" s="8"/>
      <c r="CN103" s="27"/>
      <c r="CO103" s="6"/>
    </row>
    <row r="104" spans="1:93" x14ac:dyDescent="0.2">
      <c r="A104" s="20">
        <v>50</v>
      </c>
      <c r="B104" s="20">
        <v>50</v>
      </c>
      <c r="C104" s="20">
        <v>0</v>
      </c>
      <c r="D104" s="20">
        <v>100</v>
      </c>
      <c r="E104" s="20">
        <v>100</v>
      </c>
      <c r="F104" s="20">
        <v>100</v>
      </c>
      <c r="G104" s="20">
        <v>100</v>
      </c>
      <c r="H104" s="20">
        <v>50</v>
      </c>
      <c r="I104" s="20">
        <v>100</v>
      </c>
      <c r="J104" s="20">
        <v>100</v>
      </c>
      <c r="K104" s="20">
        <v>100</v>
      </c>
      <c r="L104" s="20">
        <v>100</v>
      </c>
      <c r="M104" s="20">
        <v>100</v>
      </c>
      <c r="N104" s="20">
        <v>0</v>
      </c>
      <c r="O104" s="20"/>
      <c r="P104" s="20">
        <v>0</v>
      </c>
      <c r="Q104" s="20">
        <v>100</v>
      </c>
      <c r="R104" s="20">
        <v>0</v>
      </c>
      <c r="S104" s="20">
        <v>100</v>
      </c>
      <c r="T104" s="20">
        <v>75</v>
      </c>
      <c r="U104" s="20">
        <v>40</v>
      </c>
      <c r="V104" s="20">
        <v>75</v>
      </c>
      <c r="W104" s="20">
        <v>20</v>
      </c>
      <c r="X104" s="20">
        <v>80</v>
      </c>
      <c r="Y104" s="20">
        <v>40</v>
      </c>
      <c r="Z104" s="20">
        <v>80</v>
      </c>
      <c r="AA104" s="20">
        <v>20</v>
      </c>
      <c r="AB104" s="20">
        <v>60</v>
      </c>
      <c r="AC104" s="20">
        <v>40</v>
      </c>
      <c r="AD104" s="20">
        <v>80</v>
      </c>
      <c r="AE104" s="20">
        <v>60</v>
      </c>
      <c r="AF104" s="20">
        <v>75</v>
      </c>
      <c r="AG104" s="20">
        <v>75</v>
      </c>
      <c r="AH104" s="20">
        <v>75</v>
      </c>
      <c r="AI104" s="20">
        <v>75</v>
      </c>
      <c r="AJ104" s="20">
        <v>75</v>
      </c>
      <c r="AK104" s="20">
        <v>2</v>
      </c>
      <c r="AL104" s="20">
        <v>1</v>
      </c>
      <c r="AM104" s="20">
        <v>2</v>
      </c>
      <c r="AN104" s="20">
        <v>2</v>
      </c>
      <c r="AO104" s="20">
        <v>4</v>
      </c>
      <c r="AP104" s="20">
        <v>4</v>
      </c>
      <c r="AQ104" s="20">
        <v>2</v>
      </c>
      <c r="AR104" s="20">
        <v>2</v>
      </c>
      <c r="AS104" s="20">
        <v>2</v>
      </c>
      <c r="AT104" s="20">
        <v>2</v>
      </c>
      <c r="AU104" s="20">
        <v>2</v>
      </c>
      <c r="AV104" s="20">
        <v>2</v>
      </c>
      <c r="AX104" s="20">
        <v>0</v>
      </c>
      <c r="AY104" s="20">
        <v>100</v>
      </c>
      <c r="AZ104" s="20">
        <v>100</v>
      </c>
      <c r="BA104" s="20">
        <v>100</v>
      </c>
      <c r="BB104" s="20">
        <v>100</v>
      </c>
      <c r="BC104" s="20">
        <v>50</v>
      </c>
      <c r="BD104" s="20">
        <v>100</v>
      </c>
      <c r="BE104" s="20">
        <v>100</v>
      </c>
      <c r="BF104" s="20">
        <v>100</v>
      </c>
      <c r="BG104" s="20">
        <v>100</v>
      </c>
      <c r="BH104" s="25">
        <f t="shared" si="11"/>
        <v>85</v>
      </c>
      <c r="BI104" s="20">
        <v>100</v>
      </c>
      <c r="BJ104" s="20">
        <v>0</v>
      </c>
      <c r="BK104" s="20"/>
      <c r="BL104" s="20">
        <v>0</v>
      </c>
      <c r="BM104" s="25">
        <f t="shared" si="12"/>
        <v>33.333333333333336</v>
      </c>
      <c r="BN104" s="20">
        <v>100</v>
      </c>
      <c r="BO104" s="20">
        <v>0</v>
      </c>
      <c r="BP104" s="20">
        <v>100</v>
      </c>
      <c r="BQ104" s="25">
        <f t="shared" si="13"/>
        <v>66.666666666666671</v>
      </c>
      <c r="BR104" s="8">
        <v>20</v>
      </c>
      <c r="BS104" s="8">
        <v>20</v>
      </c>
      <c r="BT104" s="8">
        <v>40</v>
      </c>
      <c r="BU104" s="8">
        <v>60</v>
      </c>
      <c r="BV104" s="27">
        <f t="shared" si="14"/>
        <v>35</v>
      </c>
      <c r="BW104" s="8">
        <v>80</v>
      </c>
      <c r="BX104" s="8">
        <v>40</v>
      </c>
      <c r="BY104" s="8">
        <v>80</v>
      </c>
      <c r="BZ104" s="8">
        <v>60</v>
      </c>
      <c r="CA104" s="8">
        <v>80</v>
      </c>
      <c r="CB104" s="27">
        <f t="shared" si="15"/>
        <v>68</v>
      </c>
      <c r="CC104" s="8">
        <v>75</v>
      </c>
      <c r="CD104" s="8">
        <v>75</v>
      </c>
      <c r="CE104" s="27">
        <f t="shared" si="16"/>
        <v>75</v>
      </c>
      <c r="CF104" s="8">
        <v>40</v>
      </c>
      <c r="CG104" s="8">
        <v>75</v>
      </c>
      <c r="CH104" s="27">
        <f t="shared" si="17"/>
        <v>57.5</v>
      </c>
      <c r="CI104" s="8">
        <v>50</v>
      </c>
      <c r="CJ104" s="8">
        <v>75</v>
      </c>
      <c r="CK104" s="8">
        <v>75</v>
      </c>
      <c r="CL104" s="8">
        <v>75</v>
      </c>
      <c r="CM104" s="8">
        <v>75</v>
      </c>
      <c r="CN104" s="27">
        <f t="shared" si="18"/>
        <v>70</v>
      </c>
      <c r="CO104" s="6">
        <f>AVERAGE(A104:AJ104)</f>
        <v>65.571428571428569</v>
      </c>
    </row>
    <row r="105" spans="1:93"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X105" s="20"/>
      <c r="AY105" s="20"/>
      <c r="AZ105" s="20"/>
      <c r="BA105" s="20"/>
      <c r="BB105" s="20"/>
      <c r="BC105" s="20"/>
      <c r="BD105" s="20"/>
      <c r="BE105" s="20"/>
      <c r="BF105" s="20"/>
      <c r="BG105" s="20"/>
      <c r="BH105" s="25"/>
      <c r="BI105" s="20"/>
      <c r="BJ105" s="20"/>
      <c r="BK105" s="20"/>
      <c r="BL105" s="20"/>
      <c r="BM105" s="25"/>
      <c r="BN105" s="20"/>
      <c r="BO105" s="20"/>
      <c r="BP105" s="20"/>
      <c r="BQ105" s="25"/>
      <c r="BR105" s="8"/>
      <c r="BS105" s="8"/>
      <c r="BT105" s="8"/>
      <c r="BU105" s="8"/>
      <c r="BV105" s="27"/>
      <c r="BW105" s="8"/>
      <c r="BX105" s="8"/>
      <c r="BY105" s="8"/>
      <c r="BZ105" s="8"/>
      <c r="CA105" s="8"/>
      <c r="CB105" s="27"/>
      <c r="CC105" s="8"/>
      <c r="CD105" s="8"/>
      <c r="CE105" s="27"/>
      <c r="CF105" s="8"/>
      <c r="CG105" s="8"/>
      <c r="CH105" s="27"/>
      <c r="CI105" s="8"/>
      <c r="CJ105" s="8"/>
      <c r="CK105" s="8"/>
      <c r="CL105" s="8"/>
      <c r="CM105" s="8"/>
      <c r="CN105" s="27"/>
      <c r="CO105" s="6"/>
    </row>
    <row r="106" spans="1:93" x14ac:dyDescent="0.2">
      <c r="A106" s="20">
        <v>50</v>
      </c>
      <c r="B106" s="20">
        <v>50</v>
      </c>
      <c r="C106" s="20">
        <v>0</v>
      </c>
      <c r="D106" s="20">
        <v>100</v>
      </c>
      <c r="E106" s="20">
        <v>100</v>
      </c>
      <c r="F106" s="20">
        <v>50</v>
      </c>
      <c r="G106" s="20">
        <v>100</v>
      </c>
      <c r="H106" s="20">
        <v>50</v>
      </c>
      <c r="I106" s="20">
        <v>100</v>
      </c>
      <c r="J106" s="20">
        <v>100</v>
      </c>
      <c r="K106" s="20">
        <v>100</v>
      </c>
      <c r="L106" s="20">
        <v>100</v>
      </c>
      <c r="M106" s="20">
        <v>100</v>
      </c>
      <c r="N106" s="20">
        <v>100</v>
      </c>
      <c r="O106" s="20">
        <v>100</v>
      </c>
      <c r="P106" s="20">
        <v>100</v>
      </c>
      <c r="Q106" s="20">
        <v>100</v>
      </c>
      <c r="R106" s="20">
        <v>100</v>
      </c>
      <c r="S106" s="20">
        <v>100</v>
      </c>
      <c r="T106" s="20">
        <v>100</v>
      </c>
      <c r="U106" s="20">
        <v>60</v>
      </c>
      <c r="V106" s="20">
        <v>100</v>
      </c>
      <c r="W106" s="20">
        <v>40</v>
      </c>
      <c r="X106" s="20">
        <v>80</v>
      </c>
      <c r="Y106" s="20">
        <v>100</v>
      </c>
      <c r="Z106" s="20">
        <v>60</v>
      </c>
      <c r="AA106" s="20">
        <v>60</v>
      </c>
      <c r="AB106" s="20">
        <v>80</v>
      </c>
      <c r="AC106" s="20">
        <v>80</v>
      </c>
      <c r="AD106" s="20">
        <v>80</v>
      </c>
      <c r="AE106" s="20">
        <v>40</v>
      </c>
      <c r="AF106" s="20">
        <v>100</v>
      </c>
      <c r="AG106" s="20">
        <v>50</v>
      </c>
      <c r="AH106" s="20">
        <v>75</v>
      </c>
      <c r="AI106" s="20">
        <v>50</v>
      </c>
      <c r="AJ106" s="20">
        <v>75</v>
      </c>
      <c r="AK106" s="20">
        <v>2</v>
      </c>
      <c r="AL106" s="20">
        <v>1</v>
      </c>
      <c r="AM106" s="20">
        <v>3</v>
      </c>
      <c r="AN106" s="20">
        <v>2</v>
      </c>
      <c r="AO106" s="20">
        <v>4</v>
      </c>
      <c r="AP106" s="20">
        <v>3</v>
      </c>
      <c r="AQ106" s="20">
        <v>2</v>
      </c>
      <c r="AR106" s="20">
        <v>2</v>
      </c>
      <c r="AS106" s="20">
        <v>2</v>
      </c>
      <c r="AT106" s="20">
        <v>2</v>
      </c>
      <c r="AU106" s="20">
        <v>2</v>
      </c>
      <c r="AV106" s="20">
        <v>2</v>
      </c>
      <c r="AX106" s="20">
        <v>0</v>
      </c>
      <c r="AY106" s="20">
        <v>100</v>
      </c>
      <c r="AZ106" s="20">
        <v>100</v>
      </c>
      <c r="BA106" s="20">
        <v>50</v>
      </c>
      <c r="BB106" s="20">
        <v>100</v>
      </c>
      <c r="BC106" s="20">
        <v>50</v>
      </c>
      <c r="BD106" s="20">
        <v>100</v>
      </c>
      <c r="BE106" s="20">
        <v>100</v>
      </c>
      <c r="BF106" s="20">
        <v>100</v>
      </c>
      <c r="BG106" s="20">
        <v>100</v>
      </c>
      <c r="BH106" s="25">
        <f t="shared" si="11"/>
        <v>80</v>
      </c>
      <c r="BI106" s="20">
        <v>100</v>
      </c>
      <c r="BJ106" s="20">
        <v>100</v>
      </c>
      <c r="BK106" s="20">
        <v>100</v>
      </c>
      <c r="BL106" s="20">
        <v>100</v>
      </c>
      <c r="BM106" s="25">
        <f t="shared" si="12"/>
        <v>100</v>
      </c>
      <c r="BN106" s="20">
        <v>100</v>
      </c>
      <c r="BO106" s="20">
        <v>100</v>
      </c>
      <c r="BP106" s="20">
        <v>100</v>
      </c>
      <c r="BQ106" s="25">
        <f t="shared" si="13"/>
        <v>100</v>
      </c>
      <c r="BR106" s="8">
        <v>40</v>
      </c>
      <c r="BS106" s="8">
        <v>60</v>
      </c>
      <c r="BT106" s="8">
        <v>80</v>
      </c>
      <c r="BU106" s="8">
        <v>40</v>
      </c>
      <c r="BV106" s="27">
        <f t="shared" si="14"/>
        <v>55</v>
      </c>
      <c r="BW106" s="8">
        <v>80</v>
      </c>
      <c r="BX106" s="8">
        <v>100</v>
      </c>
      <c r="BY106" s="8">
        <v>60</v>
      </c>
      <c r="BZ106" s="8">
        <v>80</v>
      </c>
      <c r="CA106" s="8">
        <v>80</v>
      </c>
      <c r="CB106" s="27">
        <f t="shared" si="15"/>
        <v>80</v>
      </c>
      <c r="CC106" s="8">
        <v>100</v>
      </c>
      <c r="CD106" s="8">
        <v>100</v>
      </c>
      <c r="CE106" s="27">
        <f t="shared" si="16"/>
        <v>100</v>
      </c>
      <c r="CF106" s="8">
        <v>60</v>
      </c>
      <c r="CG106" s="8">
        <v>100</v>
      </c>
      <c r="CH106" s="27">
        <f t="shared" si="17"/>
        <v>80</v>
      </c>
      <c r="CI106" s="8">
        <v>50</v>
      </c>
      <c r="CJ106" s="8">
        <v>50</v>
      </c>
      <c r="CK106" s="8">
        <v>75</v>
      </c>
      <c r="CL106" s="8">
        <v>50</v>
      </c>
      <c r="CM106" s="8">
        <v>75</v>
      </c>
      <c r="CN106" s="27">
        <f t="shared" si="18"/>
        <v>60</v>
      </c>
      <c r="CO106" s="6">
        <f>AVERAGE(A106:AJ106)</f>
        <v>78.611111111111114</v>
      </c>
    </row>
    <row r="107" spans="1:93" x14ac:dyDescent="0.2">
      <c r="A107" s="20">
        <v>25</v>
      </c>
      <c r="B107" s="20">
        <v>50</v>
      </c>
      <c r="C107" s="20">
        <v>0</v>
      </c>
      <c r="D107" s="20">
        <v>50</v>
      </c>
      <c r="E107" s="20">
        <v>100</v>
      </c>
      <c r="F107" s="20">
        <v>100</v>
      </c>
      <c r="G107" s="20">
        <v>100</v>
      </c>
      <c r="H107" s="20">
        <v>100</v>
      </c>
      <c r="I107" s="20">
        <v>100</v>
      </c>
      <c r="J107" s="20">
        <v>100</v>
      </c>
      <c r="K107" s="20">
        <v>100</v>
      </c>
      <c r="L107" s="20">
        <v>100</v>
      </c>
      <c r="M107" s="20">
        <v>0</v>
      </c>
      <c r="N107" s="20">
        <v>0</v>
      </c>
      <c r="O107" s="20">
        <v>0</v>
      </c>
      <c r="P107" s="20">
        <v>100</v>
      </c>
      <c r="Q107" s="20">
        <v>100</v>
      </c>
      <c r="R107" s="20">
        <v>100</v>
      </c>
      <c r="S107" s="20">
        <v>100</v>
      </c>
      <c r="T107" s="20">
        <v>75</v>
      </c>
      <c r="U107" s="20">
        <v>40</v>
      </c>
      <c r="V107" s="20">
        <v>50</v>
      </c>
      <c r="W107" s="20">
        <v>20</v>
      </c>
      <c r="X107" s="20">
        <v>80</v>
      </c>
      <c r="Y107" s="20">
        <v>80</v>
      </c>
      <c r="Z107" s="20">
        <v>40</v>
      </c>
      <c r="AA107" s="20">
        <v>20</v>
      </c>
      <c r="AB107" s="20">
        <v>80</v>
      </c>
      <c r="AC107" s="20">
        <v>40</v>
      </c>
      <c r="AD107" s="20">
        <v>60</v>
      </c>
      <c r="AE107" s="20">
        <v>20</v>
      </c>
      <c r="AF107" s="20">
        <v>50</v>
      </c>
      <c r="AG107" s="20"/>
      <c r="AH107" s="20"/>
      <c r="AI107" s="20">
        <v>50</v>
      </c>
      <c r="AJ107" s="20">
        <v>0</v>
      </c>
      <c r="AK107" s="20">
        <v>3</v>
      </c>
      <c r="AL107" s="20">
        <v>3</v>
      </c>
      <c r="AM107" s="20">
        <v>3</v>
      </c>
      <c r="AN107" s="20">
        <v>3</v>
      </c>
      <c r="AO107" s="20">
        <v>4</v>
      </c>
      <c r="AP107" s="20">
        <v>3</v>
      </c>
      <c r="AQ107" s="20">
        <v>2</v>
      </c>
      <c r="AR107" s="20">
        <v>2</v>
      </c>
      <c r="AS107" s="20">
        <v>2</v>
      </c>
      <c r="AT107" s="20">
        <v>2</v>
      </c>
      <c r="AU107" s="20">
        <v>2</v>
      </c>
      <c r="AV107" s="20">
        <v>2</v>
      </c>
      <c r="AX107" s="20">
        <v>0</v>
      </c>
      <c r="AY107" s="20">
        <v>50</v>
      </c>
      <c r="AZ107" s="20">
        <v>100</v>
      </c>
      <c r="BA107" s="20">
        <v>100</v>
      </c>
      <c r="BB107" s="20">
        <v>100</v>
      </c>
      <c r="BC107" s="20">
        <v>100</v>
      </c>
      <c r="BD107" s="20">
        <v>100</v>
      </c>
      <c r="BE107" s="20">
        <v>100</v>
      </c>
      <c r="BF107" s="20">
        <v>100</v>
      </c>
      <c r="BG107" s="20">
        <v>100</v>
      </c>
      <c r="BH107" s="25">
        <f t="shared" si="11"/>
        <v>85</v>
      </c>
      <c r="BI107" s="20">
        <v>0</v>
      </c>
      <c r="BJ107" s="20">
        <v>0</v>
      </c>
      <c r="BK107" s="20">
        <v>0</v>
      </c>
      <c r="BL107" s="20">
        <v>100</v>
      </c>
      <c r="BM107" s="25">
        <f t="shared" si="12"/>
        <v>25</v>
      </c>
      <c r="BN107" s="20">
        <v>100</v>
      </c>
      <c r="BO107" s="20">
        <v>100</v>
      </c>
      <c r="BP107" s="20">
        <v>100</v>
      </c>
      <c r="BQ107" s="25">
        <f t="shared" si="13"/>
        <v>100</v>
      </c>
      <c r="BR107" s="8">
        <v>20</v>
      </c>
      <c r="BS107" s="8">
        <v>20</v>
      </c>
      <c r="BT107" s="8">
        <v>40</v>
      </c>
      <c r="BU107" s="8">
        <v>20</v>
      </c>
      <c r="BV107" s="27">
        <f t="shared" si="14"/>
        <v>25</v>
      </c>
      <c r="BW107" s="8">
        <v>80</v>
      </c>
      <c r="BX107" s="8">
        <v>80</v>
      </c>
      <c r="BY107" s="8">
        <v>40</v>
      </c>
      <c r="BZ107" s="8">
        <v>80</v>
      </c>
      <c r="CA107" s="8">
        <v>60</v>
      </c>
      <c r="CB107" s="27">
        <f t="shared" si="15"/>
        <v>68</v>
      </c>
      <c r="CC107" s="8">
        <v>75</v>
      </c>
      <c r="CD107" s="8">
        <v>50</v>
      </c>
      <c r="CE107" s="27">
        <f t="shared" si="16"/>
        <v>62.5</v>
      </c>
      <c r="CF107" s="8">
        <v>40</v>
      </c>
      <c r="CG107" s="8">
        <v>50</v>
      </c>
      <c r="CH107" s="27">
        <f t="shared" si="17"/>
        <v>45</v>
      </c>
      <c r="CI107" s="8">
        <v>25</v>
      </c>
      <c r="CJ107" s="8"/>
      <c r="CK107" s="8"/>
      <c r="CL107" s="8">
        <v>50</v>
      </c>
      <c r="CM107" s="8">
        <v>0</v>
      </c>
      <c r="CN107" s="27">
        <f t="shared" si="18"/>
        <v>25</v>
      </c>
      <c r="CO107" s="6">
        <f>AVERAGE(A107:AJ107)</f>
        <v>59.705882352941174</v>
      </c>
    </row>
    <row r="108" spans="1:93" x14ac:dyDescent="0.2">
      <c r="A108" s="20">
        <v>25</v>
      </c>
      <c r="B108" s="20">
        <v>25</v>
      </c>
      <c r="C108" s="20">
        <v>50</v>
      </c>
      <c r="D108" s="20">
        <v>100</v>
      </c>
      <c r="E108" s="20">
        <v>100</v>
      </c>
      <c r="F108" s="20">
        <v>50</v>
      </c>
      <c r="G108" s="20">
        <v>100</v>
      </c>
      <c r="H108" s="20">
        <v>100</v>
      </c>
      <c r="I108" s="20">
        <v>100</v>
      </c>
      <c r="J108" s="20">
        <v>100</v>
      </c>
      <c r="K108" s="20">
        <v>100</v>
      </c>
      <c r="L108" s="20">
        <v>100</v>
      </c>
      <c r="M108" s="20">
        <v>100</v>
      </c>
      <c r="N108" s="20">
        <v>0</v>
      </c>
      <c r="O108" s="20">
        <v>100</v>
      </c>
      <c r="P108" s="20">
        <v>0</v>
      </c>
      <c r="Q108" s="20">
        <v>100</v>
      </c>
      <c r="R108" s="20">
        <v>100</v>
      </c>
      <c r="S108" s="20">
        <v>100</v>
      </c>
      <c r="T108" s="20">
        <v>50</v>
      </c>
      <c r="U108" s="20">
        <v>20</v>
      </c>
      <c r="V108" s="20">
        <v>0</v>
      </c>
      <c r="W108" s="20">
        <v>40</v>
      </c>
      <c r="X108" s="20">
        <v>80</v>
      </c>
      <c r="Y108" s="20">
        <v>100</v>
      </c>
      <c r="Z108" s="20">
        <v>40</v>
      </c>
      <c r="AA108" s="20">
        <v>20</v>
      </c>
      <c r="AB108" s="20">
        <v>40</v>
      </c>
      <c r="AC108" s="20">
        <v>20</v>
      </c>
      <c r="AD108" s="20">
        <v>80</v>
      </c>
      <c r="AE108" s="20">
        <v>20</v>
      </c>
      <c r="AF108" s="20">
        <v>50</v>
      </c>
      <c r="AG108" s="20">
        <v>25</v>
      </c>
      <c r="AH108" s="20">
        <v>25</v>
      </c>
      <c r="AI108" s="20">
        <v>50</v>
      </c>
      <c r="AJ108" s="20">
        <v>0</v>
      </c>
      <c r="AK108" s="20">
        <v>2</v>
      </c>
      <c r="AL108" s="20">
        <v>3</v>
      </c>
      <c r="AM108" s="20">
        <v>4</v>
      </c>
      <c r="AN108" s="20">
        <v>1</v>
      </c>
      <c r="AO108" s="20">
        <v>4</v>
      </c>
      <c r="AP108" s="20">
        <v>5</v>
      </c>
      <c r="AQ108" s="20">
        <v>2</v>
      </c>
      <c r="AR108" s="20">
        <v>1</v>
      </c>
      <c r="AS108" s="20">
        <v>2</v>
      </c>
      <c r="AT108" s="20">
        <v>2</v>
      </c>
      <c r="AU108" s="20">
        <v>2</v>
      </c>
      <c r="AV108" s="20">
        <v>2</v>
      </c>
      <c r="AX108" s="20">
        <v>50</v>
      </c>
      <c r="AY108" s="20">
        <v>100</v>
      </c>
      <c r="AZ108" s="20">
        <v>100</v>
      </c>
      <c r="BA108" s="20">
        <v>50</v>
      </c>
      <c r="BB108" s="20">
        <v>100</v>
      </c>
      <c r="BC108" s="20">
        <v>100</v>
      </c>
      <c r="BD108" s="20">
        <v>100</v>
      </c>
      <c r="BE108" s="20">
        <v>100</v>
      </c>
      <c r="BF108" s="20">
        <v>100</v>
      </c>
      <c r="BG108" s="20">
        <v>100</v>
      </c>
      <c r="BH108" s="25">
        <f t="shared" si="11"/>
        <v>90</v>
      </c>
      <c r="BI108" s="20">
        <v>100</v>
      </c>
      <c r="BJ108" s="20">
        <v>0</v>
      </c>
      <c r="BK108" s="20">
        <v>100</v>
      </c>
      <c r="BL108" s="20">
        <v>0</v>
      </c>
      <c r="BM108" s="25">
        <f t="shared" si="12"/>
        <v>50</v>
      </c>
      <c r="BN108" s="20">
        <v>100</v>
      </c>
      <c r="BO108" s="20">
        <v>100</v>
      </c>
      <c r="BP108" s="20">
        <v>100</v>
      </c>
      <c r="BQ108" s="25">
        <f t="shared" si="13"/>
        <v>100</v>
      </c>
      <c r="BR108" s="8">
        <v>40</v>
      </c>
      <c r="BS108" s="8">
        <v>20</v>
      </c>
      <c r="BT108" s="8">
        <v>20</v>
      </c>
      <c r="BU108" s="8">
        <v>20</v>
      </c>
      <c r="BV108" s="27">
        <f t="shared" si="14"/>
        <v>25</v>
      </c>
      <c r="BW108" s="8">
        <v>80</v>
      </c>
      <c r="BX108" s="8">
        <v>100</v>
      </c>
      <c r="BY108" s="8">
        <v>40</v>
      </c>
      <c r="BZ108" s="8">
        <v>40</v>
      </c>
      <c r="CA108" s="8">
        <v>80</v>
      </c>
      <c r="CB108" s="27">
        <f t="shared" si="15"/>
        <v>68</v>
      </c>
      <c r="CC108" s="8">
        <v>50</v>
      </c>
      <c r="CD108" s="8">
        <v>50</v>
      </c>
      <c r="CE108" s="27">
        <f t="shared" si="16"/>
        <v>50</v>
      </c>
      <c r="CF108" s="8">
        <v>20</v>
      </c>
      <c r="CG108" s="8">
        <v>0</v>
      </c>
      <c r="CH108" s="27">
        <f t="shared" si="17"/>
        <v>10</v>
      </c>
      <c r="CI108" s="8">
        <v>25</v>
      </c>
      <c r="CJ108" s="8">
        <v>25</v>
      </c>
      <c r="CK108" s="8">
        <v>25</v>
      </c>
      <c r="CL108" s="8">
        <v>50</v>
      </c>
      <c r="CM108" s="8">
        <v>0</v>
      </c>
      <c r="CN108" s="27">
        <f t="shared" si="18"/>
        <v>25</v>
      </c>
      <c r="CO108" s="6">
        <f>AVERAGE(A108:AJ108)</f>
        <v>58.611111111111114</v>
      </c>
    </row>
    <row r="109" spans="1:93" x14ac:dyDescent="0.2">
      <c r="A109" s="20">
        <v>50</v>
      </c>
      <c r="B109" s="20">
        <v>50</v>
      </c>
      <c r="C109" s="20">
        <v>100</v>
      </c>
      <c r="D109" s="20">
        <v>100</v>
      </c>
      <c r="E109" s="20">
        <v>100</v>
      </c>
      <c r="F109" s="20">
        <v>100</v>
      </c>
      <c r="G109" s="20">
        <v>100</v>
      </c>
      <c r="H109" s="20">
        <v>100</v>
      </c>
      <c r="I109" s="20">
        <v>100</v>
      </c>
      <c r="J109" s="20">
        <v>100</v>
      </c>
      <c r="K109" s="20">
        <v>100</v>
      </c>
      <c r="L109" s="20">
        <v>100</v>
      </c>
      <c r="M109" s="20">
        <v>100</v>
      </c>
      <c r="N109" s="20">
        <v>0</v>
      </c>
      <c r="O109" s="20">
        <v>100</v>
      </c>
      <c r="P109" s="20">
        <v>0</v>
      </c>
      <c r="Q109" s="20">
        <v>100</v>
      </c>
      <c r="R109" s="20">
        <v>0</v>
      </c>
      <c r="S109" s="20">
        <v>100</v>
      </c>
      <c r="T109" s="20">
        <v>75</v>
      </c>
      <c r="U109" s="20">
        <v>60</v>
      </c>
      <c r="V109" s="20">
        <v>75</v>
      </c>
      <c r="W109" s="20">
        <v>20</v>
      </c>
      <c r="X109" s="20">
        <v>60</v>
      </c>
      <c r="Y109" s="20">
        <v>80</v>
      </c>
      <c r="Z109" s="20">
        <v>40</v>
      </c>
      <c r="AA109" s="20">
        <v>40</v>
      </c>
      <c r="AB109" s="20">
        <v>60</v>
      </c>
      <c r="AC109" s="20">
        <v>20</v>
      </c>
      <c r="AD109" s="20">
        <v>40</v>
      </c>
      <c r="AE109" s="20">
        <v>0</v>
      </c>
      <c r="AF109" s="20">
        <v>50</v>
      </c>
      <c r="AG109" s="20">
        <v>0</v>
      </c>
      <c r="AH109" s="20">
        <v>75</v>
      </c>
      <c r="AI109" s="20">
        <v>75</v>
      </c>
      <c r="AJ109" s="20">
        <v>25</v>
      </c>
      <c r="AK109" s="20">
        <v>3</v>
      </c>
      <c r="AL109" s="20">
        <v>3</v>
      </c>
      <c r="AM109" s="20">
        <v>4</v>
      </c>
      <c r="AN109" s="20">
        <v>3</v>
      </c>
      <c r="AO109" s="20">
        <v>5</v>
      </c>
      <c r="AP109" s="20">
        <v>4</v>
      </c>
      <c r="AQ109" s="20">
        <v>2</v>
      </c>
      <c r="AR109" s="20">
        <v>2</v>
      </c>
      <c r="AS109" s="20">
        <v>1</v>
      </c>
      <c r="AT109" s="20">
        <v>2</v>
      </c>
      <c r="AU109" s="20">
        <v>2</v>
      </c>
      <c r="AV109" s="20">
        <v>2</v>
      </c>
      <c r="AX109" s="20">
        <v>100</v>
      </c>
      <c r="AY109" s="20">
        <v>100</v>
      </c>
      <c r="AZ109" s="20">
        <v>100</v>
      </c>
      <c r="BA109" s="20">
        <v>100</v>
      </c>
      <c r="BB109" s="20">
        <v>100</v>
      </c>
      <c r="BC109" s="20">
        <v>100</v>
      </c>
      <c r="BD109" s="20">
        <v>100</v>
      </c>
      <c r="BE109" s="20">
        <v>100</v>
      </c>
      <c r="BF109" s="20">
        <v>100</v>
      </c>
      <c r="BG109" s="20">
        <v>100</v>
      </c>
      <c r="BH109" s="25">
        <f t="shared" si="11"/>
        <v>100</v>
      </c>
      <c r="BI109" s="20">
        <v>100</v>
      </c>
      <c r="BJ109" s="20">
        <v>0</v>
      </c>
      <c r="BK109" s="20">
        <v>100</v>
      </c>
      <c r="BL109" s="20">
        <v>0</v>
      </c>
      <c r="BM109" s="25">
        <f t="shared" si="12"/>
        <v>50</v>
      </c>
      <c r="BN109" s="20">
        <v>100</v>
      </c>
      <c r="BO109" s="20">
        <v>0</v>
      </c>
      <c r="BP109" s="20">
        <v>100</v>
      </c>
      <c r="BQ109" s="25">
        <f t="shared" si="13"/>
        <v>66.666666666666671</v>
      </c>
      <c r="BR109" s="8">
        <v>20</v>
      </c>
      <c r="BS109" s="8">
        <v>40</v>
      </c>
      <c r="BT109" s="8">
        <v>20</v>
      </c>
      <c r="BU109" s="8">
        <v>0</v>
      </c>
      <c r="BV109" s="27">
        <f t="shared" si="14"/>
        <v>20</v>
      </c>
      <c r="BW109" s="8">
        <v>60</v>
      </c>
      <c r="BX109" s="8">
        <v>80</v>
      </c>
      <c r="BY109" s="8">
        <v>40</v>
      </c>
      <c r="BZ109" s="8">
        <v>60</v>
      </c>
      <c r="CA109" s="8">
        <v>40</v>
      </c>
      <c r="CB109" s="27">
        <f t="shared" si="15"/>
        <v>56</v>
      </c>
      <c r="CC109" s="8">
        <v>75</v>
      </c>
      <c r="CD109" s="8">
        <v>50</v>
      </c>
      <c r="CE109" s="27">
        <f t="shared" si="16"/>
        <v>62.5</v>
      </c>
      <c r="CF109" s="8">
        <v>60</v>
      </c>
      <c r="CG109" s="8">
        <v>75</v>
      </c>
      <c r="CH109" s="27">
        <f t="shared" si="17"/>
        <v>67.5</v>
      </c>
      <c r="CI109" s="8">
        <v>50</v>
      </c>
      <c r="CJ109" s="8">
        <v>0</v>
      </c>
      <c r="CK109" s="8">
        <v>75</v>
      </c>
      <c r="CL109" s="8">
        <v>75</v>
      </c>
      <c r="CM109" s="8">
        <v>25</v>
      </c>
      <c r="CN109" s="27">
        <f t="shared" si="18"/>
        <v>45</v>
      </c>
      <c r="CO109" s="6">
        <f>AVERAGE(A109:AJ109)</f>
        <v>63.75</v>
      </c>
    </row>
    <row r="110" spans="1:93" x14ac:dyDescent="0.2">
      <c r="A110" s="20">
        <v>25</v>
      </c>
      <c r="B110" s="20">
        <v>50</v>
      </c>
      <c r="C110" s="20">
        <v>0</v>
      </c>
      <c r="D110" s="20">
        <v>50</v>
      </c>
      <c r="E110" s="20">
        <v>100</v>
      </c>
      <c r="F110" s="20">
        <v>50</v>
      </c>
      <c r="G110" s="20">
        <v>100</v>
      </c>
      <c r="H110" s="20">
        <v>100</v>
      </c>
      <c r="I110" s="20">
        <v>100</v>
      </c>
      <c r="J110" s="20">
        <v>100</v>
      </c>
      <c r="K110" s="20">
        <v>100</v>
      </c>
      <c r="L110" s="20">
        <v>100</v>
      </c>
      <c r="M110" s="20">
        <v>0</v>
      </c>
      <c r="N110" s="20">
        <v>0</v>
      </c>
      <c r="O110" s="20">
        <v>0</v>
      </c>
      <c r="P110" s="20">
        <v>0</v>
      </c>
      <c r="Q110" s="20">
        <v>0</v>
      </c>
      <c r="R110" s="20">
        <v>0</v>
      </c>
      <c r="S110" s="20">
        <v>0</v>
      </c>
      <c r="T110" s="20">
        <v>50</v>
      </c>
      <c r="U110" s="20">
        <v>60</v>
      </c>
      <c r="V110" s="20">
        <v>50</v>
      </c>
      <c r="W110" s="20">
        <v>20</v>
      </c>
      <c r="X110" s="20">
        <v>80</v>
      </c>
      <c r="Y110" s="20">
        <v>20</v>
      </c>
      <c r="Z110" s="20">
        <v>20</v>
      </c>
      <c r="AA110" s="20">
        <v>20</v>
      </c>
      <c r="AB110" s="20">
        <v>20</v>
      </c>
      <c r="AC110" s="20">
        <v>20</v>
      </c>
      <c r="AD110" s="20">
        <v>60</v>
      </c>
      <c r="AE110" s="20">
        <v>20</v>
      </c>
      <c r="AF110" s="20">
        <v>50</v>
      </c>
      <c r="AG110" s="20">
        <v>25</v>
      </c>
      <c r="AH110" s="20">
        <v>25</v>
      </c>
      <c r="AI110" s="20">
        <v>25</v>
      </c>
      <c r="AJ110" s="20">
        <v>25</v>
      </c>
      <c r="AK110" s="20">
        <v>1</v>
      </c>
      <c r="AL110" s="20">
        <v>1</v>
      </c>
      <c r="AM110" s="20">
        <v>4</v>
      </c>
      <c r="AN110" s="20">
        <v>4</v>
      </c>
      <c r="AO110" s="20">
        <v>4</v>
      </c>
      <c r="AP110" s="20">
        <v>2</v>
      </c>
      <c r="AQ110" s="20">
        <v>2</v>
      </c>
      <c r="AR110" s="20">
        <v>2</v>
      </c>
      <c r="AS110" s="20">
        <v>2</v>
      </c>
      <c r="AT110" s="20">
        <v>2</v>
      </c>
      <c r="AU110" s="20">
        <v>2</v>
      </c>
      <c r="AV110" s="20">
        <v>2</v>
      </c>
      <c r="AX110" s="20">
        <v>0</v>
      </c>
      <c r="AY110" s="20">
        <v>50</v>
      </c>
      <c r="AZ110" s="20">
        <v>100</v>
      </c>
      <c r="BA110" s="20">
        <v>50</v>
      </c>
      <c r="BB110" s="20">
        <v>100</v>
      </c>
      <c r="BC110" s="20">
        <v>100</v>
      </c>
      <c r="BD110" s="20">
        <v>100</v>
      </c>
      <c r="BE110" s="20">
        <v>100</v>
      </c>
      <c r="BF110" s="20">
        <v>100</v>
      </c>
      <c r="BG110" s="20">
        <v>100</v>
      </c>
      <c r="BH110" s="25">
        <f t="shared" si="11"/>
        <v>80</v>
      </c>
      <c r="BI110" s="20">
        <v>0</v>
      </c>
      <c r="BJ110" s="20">
        <v>0</v>
      </c>
      <c r="BK110" s="20">
        <v>0</v>
      </c>
      <c r="BL110" s="20">
        <v>0</v>
      </c>
      <c r="BM110" s="25">
        <f t="shared" si="12"/>
        <v>0</v>
      </c>
      <c r="BN110" s="20">
        <v>0</v>
      </c>
      <c r="BO110" s="20">
        <v>0</v>
      </c>
      <c r="BP110" s="20">
        <v>0</v>
      </c>
      <c r="BQ110" s="25">
        <f t="shared" si="13"/>
        <v>0</v>
      </c>
      <c r="BR110" s="8">
        <v>20</v>
      </c>
      <c r="BS110" s="8">
        <v>20</v>
      </c>
      <c r="BT110" s="8">
        <v>20</v>
      </c>
      <c r="BU110" s="8">
        <v>20</v>
      </c>
      <c r="BV110" s="27">
        <f t="shared" si="14"/>
        <v>20</v>
      </c>
      <c r="BW110" s="8">
        <v>80</v>
      </c>
      <c r="BX110" s="8">
        <v>20</v>
      </c>
      <c r="BY110" s="8">
        <v>20</v>
      </c>
      <c r="BZ110" s="8">
        <v>20</v>
      </c>
      <c r="CA110" s="8">
        <v>60</v>
      </c>
      <c r="CB110" s="27">
        <f t="shared" si="15"/>
        <v>40</v>
      </c>
      <c r="CC110" s="8">
        <v>50</v>
      </c>
      <c r="CD110" s="8">
        <v>50</v>
      </c>
      <c r="CE110" s="27">
        <f t="shared" si="16"/>
        <v>50</v>
      </c>
      <c r="CF110" s="8">
        <v>60</v>
      </c>
      <c r="CG110" s="8">
        <v>50</v>
      </c>
      <c r="CH110" s="27">
        <f t="shared" si="17"/>
        <v>55</v>
      </c>
      <c r="CI110" s="8">
        <v>25</v>
      </c>
      <c r="CJ110" s="8">
        <v>25</v>
      </c>
      <c r="CK110" s="8">
        <v>25</v>
      </c>
      <c r="CL110" s="8">
        <v>25</v>
      </c>
      <c r="CM110" s="8">
        <v>25</v>
      </c>
      <c r="CN110" s="27">
        <f t="shared" si="18"/>
        <v>25</v>
      </c>
      <c r="CO110" s="6">
        <f>AVERAGE(A110:AJ110)</f>
        <v>40.694444444444443</v>
      </c>
    </row>
    <row r="111" spans="1:93"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X111" s="20"/>
      <c r="AY111" s="20"/>
      <c r="AZ111" s="20"/>
      <c r="BA111" s="20"/>
      <c r="BB111" s="20"/>
      <c r="BC111" s="20"/>
      <c r="BD111" s="20"/>
      <c r="BE111" s="20"/>
      <c r="BF111" s="20"/>
      <c r="BG111" s="20"/>
      <c r="BH111" s="25"/>
      <c r="BI111" s="20"/>
      <c r="BJ111" s="20"/>
      <c r="BK111" s="20"/>
      <c r="BL111" s="20"/>
      <c r="BM111" s="25"/>
      <c r="BN111" s="20"/>
      <c r="BO111" s="20"/>
      <c r="BP111" s="20"/>
      <c r="BQ111" s="25"/>
      <c r="BR111" s="8"/>
      <c r="BS111" s="8"/>
      <c r="BT111" s="8"/>
      <c r="BU111" s="8"/>
      <c r="BV111" s="27"/>
      <c r="BW111" s="8"/>
      <c r="BX111" s="8"/>
      <c r="BY111" s="8"/>
      <c r="BZ111" s="8"/>
      <c r="CA111" s="8"/>
      <c r="CB111" s="27"/>
      <c r="CC111" s="8"/>
      <c r="CD111" s="8"/>
      <c r="CE111" s="27"/>
      <c r="CF111" s="8"/>
      <c r="CG111" s="8"/>
      <c r="CH111" s="27"/>
      <c r="CI111" s="8"/>
      <c r="CJ111" s="8"/>
      <c r="CK111" s="8"/>
      <c r="CL111" s="8"/>
      <c r="CM111" s="8"/>
      <c r="CN111" s="27"/>
      <c r="CO111" s="6"/>
    </row>
    <row r="112" spans="1:93" x14ac:dyDescent="0.2">
      <c r="A112" s="20">
        <v>0</v>
      </c>
      <c r="B112" s="20">
        <v>25</v>
      </c>
      <c r="C112" s="20">
        <v>0</v>
      </c>
      <c r="D112" s="20">
        <v>50</v>
      </c>
      <c r="E112" s="20">
        <v>0</v>
      </c>
      <c r="F112" s="20">
        <v>0</v>
      </c>
      <c r="G112" s="20">
        <v>0</v>
      </c>
      <c r="H112" s="20">
        <v>0</v>
      </c>
      <c r="I112" s="20">
        <v>0</v>
      </c>
      <c r="J112" s="20">
        <v>0</v>
      </c>
      <c r="K112" s="20">
        <v>50</v>
      </c>
      <c r="L112" s="20">
        <v>100</v>
      </c>
      <c r="M112" s="20">
        <v>0</v>
      </c>
      <c r="N112" s="20">
        <v>0</v>
      </c>
      <c r="O112" s="20">
        <v>0</v>
      </c>
      <c r="P112" s="20">
        <v>0</v>
      </c>
      <c r="Q112" s="20">
        <v>0</v>
      </c>
      <c r="R112" s="20">
        <v>0</v>
      </c>
      <c r="S112" s="20">
        <v>0</v>
      </c>
      <c r="T112" s="20">
        <v>50</v>
      </c>
      <c r="U112" s="20">
        <v>40</v>
      </c>
      <c r="V112" s="20"/>
      <c r="W112" s="20">
        <v>40</v>
      </c>
      <c r="X112" s="20">
        <v>80</v>
      </c>
      <c r="Y112" s="20">
        <v>40</v>
      </c>
      <c r="Z112" s="20">
        <v>20</v>
      </c>
      <c r="AA112" s="20">
        <v>20</v>
      </c>
      <c r="AB112" s="20">
        <v>40</v>
      </c>
      <c r="AC112" s="20">
        <v>0</v>
      </c>
      <c r="AD112" s="20">
        <v>40</v>
      </c>
      <c r="AE112" s="20">
        <v>0</v>
      </c>
      <c r="AF112" s="20">
        <v>25</v>
      </c>
      <c r="AG112" s="20">
        <v>0</v>
      </c>
      <c r="AH112" s="20">
        <v>0</v>
      </c>
      <c r="AI112" s="20">
        <v>25</v>
      </c>
      <c r="AJ112" s="20">
        <v>0</v>
      </c>
      <c r="AK112" s="20">
        <v>4</v>
      </c>
      <c r="AL112" s="20">
        <v>4</v>
      </c>
      <c r="AM112" s="20">
        <v>5</v>
      </c>
      <c r="AN112" s="20">
        <v>3</v>
      </c>
      <c r="AO112" s="20">
        <v>6</v>
      </c>
      <c r="AP112" s="20">
        <v>6</v>
      </c>
      <c r="AQ112" s="20">
        <v>2</v>
      </c>
      <c r="AR112" s="20">
        <v>1</v>
      </c>
      <c r="AS112" s="20">
        <v>2</v>
      </c>
      <c r="AT112" s="20">
        <v>2</v>
      </c>
      <c r="AU112" s="20">
        <v>2</v>
      </c>
      <c r="AV112" s="20">
        <v>2</v>
      </c>
      <c r="AX112" s="20">
        <v>0</v>
      </c>
      <c r="AY112" s="20">
        <v>50</v>
      </c>
      <c r="AZ112" s="20">
        <v>0</v>
      </c>
      <c r="BA112" s="20">
        <v>0</v>
      </c>
      <c r="BB112" s="20">
        <v>0</v>
      </c>
      <c r="BC112" s="20">
        <v>0</v>
      </c>
      <c r="BD112" s="20">
        <v>0</v>
      </c>
      <c r="BE112" s="20">
        <v>0</v>
      </c>
      <c r="BF112" s="20">
        <v>50</v>
      </c>
      <c r="BG112" s="20">
        <v>100</v>
      </c>
      <c r="BH112" s="25">
        <f t="shared" si="11"/>
        <v>20</v>
      </c>
      <c r="BI112" s="20">
        <v>0</v>
      </c>
      <c r="BJ112" s="20">
        <v>0</v>
      </c>
      <c r="BK112" s="20">
        <v>0</v>
      </c>
      <c r="BL112" s="20">
        <v>0</v>
      </c>
      <c r="BM112" s="25">
        <f t="shared" si="12"/>
        <v>0</v>
      </c>
      <c r="BN112" s="20">
        <v>0</v>
      </c>
      <c r="BO112" s="20">
        <v>0</v>
      </c>
      <c r="BP112" s="20">
        <v>0</v>
      </c>
      <c r="BQ112" s="25">
        <f t="shared" si="13"/>
        <v>0</v>
      </c>
      <c r="BR112" s="8">
        <v>40</v>
      </c>
      <c r="BS112" s="8">
        <v>20</v>
      </c>
      <c r="BT112" s="8">
        <v>0</v>
      </c>
      <c r="BU112" s="8">
        <v>0</v>
      </c>
      <c r="BV112" s="27">
        <f t="shared" si="14"/>
        <v>15</v>
      </c>
      <c r="BW112" s="8">
        <v>80</v>
      </c>
      <c r="BX112" s="8">
        <v>40</v>
      </c>
      <c r="BY112" s="8">
        <v>20</v>
      </c>
      <c r="BZ112" s="8">
        <v>40</v>
      </c>
      <c r="CA112" s="8">
        <v>40</v>
      </c>
      <c r="CB112" s="27">
        <f t="shared" si="15"/>
        <v>44</v>
      </c>
      <c r="CC112" s="8">
        <v>50</v>
      </c>
      <c r="CD112" s="8">
        <v>25</v>
      </c>
      <c r="CE112" s="27">
        <f t="shared" si="16"/>
        <v>37.5</v>
      </c>
      <c r="CF112" s="8">
        <v>40</v>
      </c>
      <c r="CG112" s="8"/>
      <c r="CH112" s="27">
        <f t="shared" si="17"/>
        <v>40</v>
      </c>
      <c r="CI112" s="8">
        <v>0</v>
      </c>
      <c r="CJ112" s="8">
        <v>0</v>
      </c>
      <c r="CK112" s="8">
        <v>0</v>
      </c>
      <c r="CL112" s="8">
        <v>25</v>
      </c>
      <c r="CM112" s="8">
        <v>0</v>
      </c>
      <c r="CN112" s="27">
        <f t="shared" si="18"/>
        <v>5</v>
      </c>
      <c r="CO112" s="6">
        <f>AVERAGE(A112:AJ112)</f>
        <v>18.428571428571427</v>
      </c>
    </row>
    <row r="113" spans="1:93" x14ac:dyDescent="0.2">
      <c r="A113" s="20">
        <v>25</v>
      </c>
      <c r="B113" s="20">
        <v>100</v>
      </c>
      <c r="C113" s="20">
        <v>0</v>
      </c>
      <c r="D113" s="20">
        <v>50</v>
      </c>
      <c r="E113" s="20">
        <v>100</v>
      </c>
      <c r="F113" s="20">
        <v>50</v>
      </c>
      <c r="G113" s="20">
        <v>100</v>
      </c>
      <c r="H113" s="20">
        <v>100</v>
      </c>
      <c r="I113" s="20">
        <v>100</v>
      </c>
      <c r="J113" s="20">
        <v>100</v>
      </c>
      <c r="K113" s="20">
        <v>100</v>
      </c>
      <c r="L113" s="20">
        <v>100</v>
      </c>
      <c r="M113" s="20">
        <v>0</v>
      </c>
      <c r="N113" s="20">
        <v>0</v>
      </c>
      <c r="O113" s="20">
        <v>100</v>
      </c>
      <c r="P113" s="20">
        <v>0</v>
      </c>
      <c r="Q113" s="20">
        <v>100</v>
      </c>
      <c r="R113" s="20">
        <v>100</v>
      </c>
      <c r="S113" s="20">
        <v>100</v>
      </c>
      <c r="T113" s="20">
        <v>75</v>
      </c>
      <c r="U113" s="20">
        <v>60</v>
      </c>
      <c r="V113" s="20">
        <v>75</v>
      </c>
      <c r="W113" s="20">
        <v>20</v>
      </c>
      <c r="X113" s="20">
        <v>100</v>
      </c>
      <c r="Y113" s="20">
        <v>100</v>
      </c>
      <c r="Z113" s="20">
        <v>80</v>
      </c>
      <c r="AA113" s="20">
        <v>40</v>
      </c>
      <c r="AB113" s="20">
        <v>100</v>
      </c>
      <c r="AC113" s="20">
        <v>60</v>
      </c>
      <c r="AD113" s="20">
        <v>80</v>
      </c>
      <c r="AE113" s="20">
        <v>40</v>
      </c>
      <c r="AF113" s="20">
        <v>75</v>
      </c>
      <c r="AG113" s="20">
        <v>75</v>
      </c>
      <c r="AH113" s="20">
        <v>50</v>
      </c>
      <c r="AI113" s="20">
        <v>50</v>
      </c>
      <c r="AJ113" s="20">
        <v>25</v>
      </c>
      <c r="AK113" s="20">
        <v>2</v>
      </c>
      <c r="AL113" s="20">
        <v>2</v>
      </c>
      <c r="AM113" s="20">
        <v>3</v>
      </c>
      <c r="AN113" s="20">
        <v>1</v>
      </c>
      <c r="AO113" s="20">
        <v>3</v>
      </c>
      <c r="AP113" s="20">
        <v>3</v>
      </c>
      <c r="AQ113" s="20">
        <v>2</v>
      </c>
      <c r="AR113" s="20">
        <v>2</v>
      </c>
      <c r="AS113" s="20">
        <v>1</v>
      </c>
      <c r="AT113" s="20">
        <v>2</v>
      </c>
      <c r="AU113" s="20">
        <v>2</v>
      </c>
      <c r="AV113" s="20">
        <v>2</v>
      </c>
      <c r="AX113" s="20">
        <v>0</v>
      </c>
      <c r="AY113" s="20">
        <v>50</v>
      </c>
      <c r="AZ113" s="20">
        <v>100</v>
      </c>
      <c r="BA113" s="20">
        <v>50</v>
      </c>
      <c r="BB113" s="20">
        <v>100</v>
      </c>
      <c r="BC113" s="20">
        <v>100</v>
      </c>
      <c r="BD113" s="20">
        <v>100</v>
      </c>
      <c r="BE113" s="20">
        <v>100</v>
      </c>
      <c r="BF113" s="20">
        <v>100</v>
      </c>
      <c r="BG113" s="20">
        <v>100</v>
      </c>
      <c r="BH113" s="25">
        <f t="shared" si="11"/>
        <v>80</v>
      </c>
      <c r="BI113" s="20">
        <v>0</v>
      </c>
      <c r="BJ113" s="20">
        <v>0</v>
      </c>
      <c r="BK113" s="20">
        <v>100</v>
      </c>
      <c r="BL113" s="20">
        <v>0</v>
      </c>
      <c r="BM113" s="25">
        <f t="shared" si="12"/>
        <v>25</v>
      </c>
      <c r="BN113" s="20">
        <v>100</v>
      </c>
      <c r="BO113" s="20">
        <v>100</v>
      </c>
      <c r="BP113" s="20">
        <v>100</v>
      </c>
      <c r="BQ113" s="25">
        <f t="shared" si="13"/>
        <v>100</v>
      </c>
      <c r="BR113" s="8">
        <v>20</v>
      </c>
      <c r="BS113" s="8">
        <v>40</v>
      </c>
      <c r="BT113" s="8">
        <v>60</v>
      </c>
      <c r="BU113" s="8">
        <v>40</v>
      </c>
      <c r="BV113" s="27">
        <f t="shared" si="14"/>
        <v>40</v>
      </c>
      <c r="BW113" s="8">
        <v>100</v>
      </c>
      <c r="BX113" s="8">
        <v>100</v>
      </c>
      <c r="BY113" s="8">
        <v>80</v>
      </c>
      <c r="BZ113" s="8">
        <v>100</v>
      </c>
      <c r="CA113" s="8">
        <v>80</v>
      </c>
      <c r="CB113" s="27">
        <f t="shared" si="15"/>
        <v>92</v>
      </c>
      <c r="CC113" s="8">
        <v>75</v>
      </c>
      <c r="CD113" s="8">
        <v>75</v>
      </c>
      <c r="CE113" s="27">
        <f t="shared" si="16"/>
        <v>75</v>
      </c>
      <c r="CF113" s="8">
        <v>60</v>
      </c>
      <c r="CG113" s="8">
        <v>75</v>
      </c>
      <c r="CH113" s="27">
        <f t="shared" si="17"/>
        <v>67.5</v>
      </c>
      <c r="CI113" s="8">
        <v>25</v>
      </c>
      <c r="CJ113" s="8">
        <v>75</v>
      </c>
      <c r="CK113" s="8">
        <v>50</v>
      </c>
      <c r="CL113" s="8">
        <v>50</v>
      </c>
      <c r="CM113" s="8">
        <v>25</v>
      </c>
      <c r="CN113" s="27">
        <f t="shared" si="18"/>
        <v>45</v>
      </c>
      <c r="CO113" s="6">
        <f>AVERAGE(A113:AJ113)</f>
        <v>67.5</v>
      </c>
    </row>
    <row r="114" spans="1:93"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X114" s="20"/>
      <c r="AY114" s="20"/>
      <c r="AZ114" s="20"/>
      <c r="BA114" s="20"/>
      <c r="BB114" s="20"/>
      <c r="BC114" s="20"/>
      <c r="BD114" s="20"/>
      <c r="BE114" s="20"/>
      <c r="BF114" s="20"/>
      <c r="BG114" s="20"/>
      <c r="BH114" s="25"/>
      <c r="BI114" s="20"/>
      <c r="BJ114" s="20"/>
      <c r="BK114" s="20"/>
      <c r="BL114" s="20"/>
      <c r="BM114" s="25"/>
      <c r="BN114" s="20"/>
      <c r="BO114" s="20"/>
      <c r="BP114" s="20"/>
      <c r="BQ114" s="25"/>
      <c r="BR114" s="8"/>
      <c r="BS114" s="8"/>
      <c r="BT114" s="8"/>
      <c r="BU114" s="8"/>
      <c r="BV114" s="27"/>
      <c r="BW114" s="8"/>
      <c r="BX114" s="8"/>
      <c r="BY114" s="8"/>
      <c r="BZ114" s="8"/>
      <c r="CA114" s="8"/>
      <c r="CB114" s="27"/>
      <c r="CC114" s="8"/>
      <c r="CD114" s="8"/>
      <c r="CE114" s="27"/>
      <c r="CF114" s="8"/>
      <c r="CG114" s="8"/>
      <c r="CH114" s="27"/>
      <c r="CI114" s="8"/>
      <c r="CJ114" s="8"/>
      <c r="CK114" s="8"/>
      <c r="CL114" s="8"/>
      <c r="CM114" s="8"/>
      <c r="CN114" s="27"/>
      <c r="CO114" s="6"/>
    </row>
    <row r="115" spans="1:93" x14ac:dyDescent="0.2">
      <c r="A115" s="20">
        <v>25</v>
      </c>
      <c r="B115" s="20">
        <v>25</v>
      </c>
      <c r="C115" s="20">
        <v>0</v>
      </c>
      <c r="D115" s="20">
        <v>0</v>
      </c>
      <c r="E115" s="20">
        <v>0</v>
      </c>
      <c r="F115" s="20">
        <v>0</v>
      </c>
      <c r="G115" s="20">
        <v>50</v>
      </c>
      <c r="H115" s="20">
        <v>50</v>
      </c>
      <c r="I115" s="20">
        <v>0</v>
      </c>
      <c r="J115" s="20">
        <v>0</v>
      </c>
      <c r="K115" s="20">
        <v>50</v>
      </c>
      <c r="L115" s="20">
        <v>50</v>
      </c>
      <c r="M115" s="20">
        <v>0</v>
      </c>
      <c r="N115" s="20">
        <v>0</v>
      </c>
      <c r="O115" s="20">
        <v>0</v>
      </c>
      <c r="P115" s="20">
        <v>0</v>
      </c>
      <c r="Q115" s="20">
        <v>0</v>
      </c>
      <c r="R115" s="20">
        <v>0</v>
      </c>
      <c r="S115" s="20">
        <v>0</v>
      </c>
      <c r="T115" s="20">
        <v>50</v>
      </c>
      <c r="U115" s="20">
        <v>40</v>
      </c>
      <c r="V115" s="20">
        <v>50</v>
      </c>
      <c r="W115" s="20">
        <v>80</v>
      </c>
      <c r="X115" s="20">
        <v>20</v>
      </c>
      <c r="Y115" s="20">
        <v>20</v>
      </c>
      <c r="Z115" s="20">
        <v>0</v>
      </c>
      <c r="AA115" s="20">
        <v>0</v>
      </c>
      <c r="AB115" s="20">
        <v>20</v>
      </c>
      <c r="AC115" s="20">
        <v>20</v>
      </c>
      <c r="AD115" s="20">
        <v>20</v>
      </c>
      <c r="AE115" s="20">
        <v>20</v>
      </c>
      <c r="AF115" s="20">
        <v>25</v>
      </c>
      <c r="AG115" s="20">
        <v>25</v>
      </c>
      <c r="AH115" s="20">
        <v>50</v>
      </c>
      <c r="AI115" s="20">
        <v>25</v>
      </c>
      <c r="AJ115" s="20">
        <v>0</v>
      </c>
      <c r="AK115" s="20">
        <v>5</v>
      </c>
      <c r="AL115" s="20">
        <v>5</v>
      </c>
      <c r="AM115" s="20">
        <v>5</v>
      </c>
      <c r="AN115" s="20">
        <v>5</v>
      </c>
      <c r="AO115" s="20">
        <v>5</v>
      </c>
      <c r="AP115" s="20">
        <v>5</v>
      </c>
      <c r="AQ115" s="20">
        <v>3</v>
      </c>
      <c r="AR115" s="20">
        <v>3</v>
      </c>
      <c r="AS115" s="20">
        <v>3</v>
      </c>
      <c r="AT115" s="20">
        <v>3</v>
      </c>
      <c r="AU115" s="20">
        <v>3</v>
      </c>
      <c r="AV115" s="20">
        <v>2</v>
      </c>
      <c r="AX115" s="20">
        <v>0</v>
      </c>
      <c r="AY115" s="20">
        <v>0</v>
      </c>
      <c r="AZ115" s="20">
        <v>0</v>
      </c>
      <c r="BA115" s="20">
        <v>0</v>
      </c>
      <c r="BB115" s="20">
        <v>50</v>
      </c>
      <c r="BC115" s="20">
        <v>50</v>
      </c>
      <c r="BD115" s="20">
        <v>0</v>
      </c>
      <c r="BE115" s="20">
        <v>0</v>
      </c>
      <c r="BF115" s="20">
        <v>50</v>
      </c>
      <c r="BG115" s="20">
        <v>50</v>
      </c>
      <c r="BH115" s="25">
        <f t="shared" si="11"/>
        <v>20</v>
      </c>
      <c r="BI115" s="20">
        <v>0</v>
      </c>
      <c r="BJ115" s="20">
        <v>0</v>
      </c>
      <c r="BK115" s="20">
        <v>0</v>
      </c>
      <c r="BL115" s="20">
        <v>0</v>
      </c>
      <c r="BM115" s="25">
        <f t="shared" si="12"/>
        <v>0</v>
      </c>
      <c r="BN115" s="20">
        <v>0</v>
      </c>
      <c r="BO115" s="20">
        <v>0</v>
      </c>
      <c r="BP115" s="20">
        <v>0</v>
      </c>
      <c r="BQ115" s="25">
        <f t="shared" si="13"/>
        <v>0</v>
      </c>
      <c r="BR115" s="8">
        <v>80</v>
      </c>
      <c r="BS115" s="8">
        <v>0</v>
      </c>
      <c r="BT115" s="8">
        <v>20</v>
      </c>
      <c r="BU115" s="8">
        <v>20</v>
      </c>
      <c r="BV115" s="27">
        <f t="shared" si="14"/>
        <v>30</v>
      </c>
      <c r="BW115" s="8">
        <v>20</v>
      </c>
      <c r="BX115" s="8">
        <v>20</v>
      </c>
      <c r="BY115" s="8">
        <v>0</v>
      </c>
      <c r="BZ115" s="8">
        <v>20</v>
      </c>
      <c r="CA115" s="8">
        <v>20</v>
      </c>
      <c r="CB115" s="27">
        <f t="shared" si="15"/>
        <v>16</v>
      </c>
      <c r="CC115" s="8">
        <v>50</v>
      </c>
      <c r="CD115" s="8">
        <v>25</v>
      </c>
      <c r="CE115" s="27">
        <f t="shared" si="16"/>
        <v>37.5</v>
      </c>
      <c r="CF115" s="8">
        <v>40</v>
      </c>
      <c r="CG115" s="8">
        <v>50</v>
      </c>
      <c r="CH115" s="27">
        <f t="shared" si="17"/>
        <v>45</v>
      </c>
      <c r="CI115" s="8">
        <v>25</v>
      </c>
      <c r="CJ115" s="8">
        <v>25</v>
      </c>
      <c r="CK115" s="8">
        <v>50</v>
      </c>
      <c r="CL115" s="8">
        <v>25</v>
      </c>
      <c r="CM115" s="8">
        <v>0</v>
      </c>
      <c r="CN115" s="27">
        <f t="shared" si="18"/>
        <v>25</v>
      </c>
      <c r="CO115" s="6">
        <f t="shared" ref="CO115:CO120" si="21">AVERAGE(A115:AJ115)</f>
        <v>19.861111111111111</v>
      </c>
    </row>
    <row r="116" spans="1:93" x14ac:dyDescent="0.2">
      <c r="A116" s="20">
        <v>25</v>
      </c>
      <c r="B116" s="20">
        <v>50</v>
      </c>
      <c r="C116" s="20">
        <v>50</v>
      </c>
      <c r="D116" s="20">
        <v>50</v>
      </c>
      <c r="E116" s="20">
        <v>50</v>
      </c>
      <c r="F116" s="20"/>
      <c r="G116" s="20">
        <v>50</v>
      </c>
      <c r="H116" s="20">
        <v>50</v>
      </c>
      <c r="I116" s="20">
        <v>50</v>
      </c>
      <c r="J116" s="20">
        <v>50</v>
      </c>
      <c r="K116" s="20">
        <v>50</v>
      </c>
      <c r="L116" s="20">
        <v>100</v>
      </c>
      <c r="M116" s="20">
        <v>100</v>
      </c>
      <c r="N116" s="20">
        <v>0</v>
      </c>
      <c r="O116" s="20">
        <v>0</v>
      </c>
      <c r="P116" s="20">
        <v>0</v>
      </c>
      <c r="Q116" s="20">
        <v>100</v>
      </c>
      <c r="R116" s="20">
        <v>0</v>
      </c>
      <c r="S116" s="20">
        <v>100</v>
      </c>
      <c r="T116" s="20">
        <v>50</v>
      </c>
      <c r="U116" s="20">
        <v>40</v>
      </c>
      <c r="V116" s="20">
        <v>50</v>
      </c>
      <c r="W116" s="20">
        <v>20</v>
      </c>
      <c r="X116" s="20">
        <v>20</v>
      </c>
      <c r="Y116" s="20">
        <v>20</v>
      </c>
      <c r="Z116" s="20">
        <v>40</v>
      </c>
      <c r="AA116" s="20">
        <v>0</v>
      </c>
      <c r="AB116" s="20">
        <v>60</v>
      </c>
      <c r="AC116" s="20">
        <v>0</v>
      </c>
      <c r="AD116" s="20">
        <v>60</v>
      </c>
      <c r="AE116" s="20">
        <v>0</v>
      </c>
      <c r="AF116" s="20">
        <v>50</v>
      </c>
      <c r="AG116" s="20">
        <v>0</v>
      </c>
      <c r="AH116" s="20">
        <v>0</v>
      </c>
      <c r="AI116" s="20">
        <v>25</v>
      </c>
      <c r="AJ116" s="20">
        <v>0</v>
      </c>
      <c r="AK116" s="20">
        <v>4</v>
      </c>
      <c r="AL116" s="20">
        <v>4</v>
      </c>
      <c r="AM116" s="20">
        <v>4</v>
      </c>
      <c r="AN116" s="20">
        <v>4</v>
      </c>
      <c r="AO116" s="20">
        <v>5</v>
      </c>
      <c r="AP116" s="20">
        <v>4</v>
      </c>
      <c r="AQ116" s="20">
        <v>2</v>
      </c>
      <c r="AR116" s="20">
        <v>2</v>
      </c>
      <c r="AS116" s="20">
        <v>1</v>
      </c>
      <c r="AT116" s="20">
        <v>2</v>
      </c>
      <c r="AU116" s="20">
        <v>2</v>
      </c>
      <c r="AV116" s="20">
        <v>2</v>
      </c>
      <c r="AX116" s="20">
        <v>50</v>
      </c>
      <c r="AY116" s="20">
        <v>50</v>
      </c>
      <c r="AZ116" s="20">
        <v>50</v>
      </c>
      <c r="BA116" s="20"/>
      <c r="BB116" s="20">
        <v>50</v>
      </c>
      <c r="BC116" s="20">
        <v>50</v>
      </c>
      <c r="BD116" s="20">
        <v>50</v>
      </c>
      <c r="BE116" s="20">
        <v>50</v>
      </c>
      <c r="BF116" s="20">
        <v>50</v>
      </c>
      <c r="BG116" s="20">
        <v>100</v>
      </c>
      <c r="BH116" s="25">
        <f t="shared" si="11"/>
        <v>55.555555555555557</v>
      </c>
      <c r="BI116" s="20">
        <v>100</v>
      </c>
      <c r="BJ116" s="20">
        <v>0</v>
      </c>
      <c r="BK116" s="20">
        <v>0</v>
      </c>
      <c r="BL116" s="20">
        <v>0</v>
      </c>
      <c r="BM116" s="25">
        <f t="shared" si="12"/>
        <v>25</v>
      </c>
      <c r="BN116" s="20">
        <v>100</v>
      </c>
      <c r="BO116" s="20">
        <v>0</v>
      </c>
      <c r="BP116" s="20">
        <v>100</v>
      </c>
      <c r="BQ116" s="25">
        <f t="shared" si="13"/>
        <v>66.666666666666671</v>
      </c>
      <c r="BR116" s="8">
        <v>20</v>
      </c>
      <c r="BS116" s="8">
        <v>0</v>
      </c>
      <c r="BT116" s="8">
        <v>0</v>
      </c>
      <c r="BU116" s="8">
        <v>0</v>
      </c>
      <c r="BV116" s="27">
        <f t="shared" si="14"/>
        <v>5</v>
      </c>
      <c r="BW116" s="8">
        <v>20</v>
      </c>
      <c r="BX116" s="8">
        <v>20</v>
      </c>
      <c r="BY116" s="8">
        <v>40</v>
      </c>
      <c r="BZ116" s="8">
        <v>60</v>
      </c>
      <c r="CA116" s="8">
        <v>60</v>
      </c>
      <c r="CB116" s="27">
        <f t="shared" si="15"/>
        <v>40</v>
      </c>
      <c r="CC116" s="8">
        <v>50</v>
      </c>
      <c r="CD116" s="8">
        <v>50</v>
      </c>
      <c r="CE116" s="27">
        <f t="shared" si="16"/>
        <v>50</v>
      </c>
      <c r="CF116" s="8">
        <v>40</v>
      </c>
      <c r="CG116" s="8">
        <v>50</v>
      </c>
      <c r="CH116" s="27">
        <f t="shared" si="17"/>
        <v>45</v>
      </c>
      <c r="CI116" s="8">
        <v>25</v>
      </c>
      <c r="CJ116" s="8">
        <v>0</v>
      </c>
      <c r="CK116" s="8">
        <v>0</v>
      </c>
      <c r="CL116" s="8">
        <v>25</v>
      </c>
      <c r="CM116" s="8">
        <v>0</v>
      </c>
      <c r="CN116" s="27">
        <f t="shared" si="18"/>
        <v>10</v>
      </c>
      <c r="CO116" s="6">
        <f t="shared" si="21"/>
        <v>37.428571428571431</v>
      </c>
    </row>
    <row r="117" spans="1:93" x14ac:dyDescent="0.2">
      <c r="A117" s="20">
        <v>25</v>
      </c>
      <c r="B117" s="20">
        <v>50</v>
      </c>
      <c r="C117" s="20">
        <v>0</v>
      </c>
      <c r="D117" s="20">
        <v>50</v>
      </c>
      <c r="E117" s="20">
        <v>100</v>
      </c>
      <c r="F117" s="20">
        <v>50</v>
      </c>
      <c r="G117" s="20">
        <v>100</v>
      </c>
      <c r="H117" s="20">
        <v>50</v>
      </c>
      <c r="I117" s="20">
        <v>50</v>
      </c>
      <c r="J117" s="20">
        <v>100</v>
      </c>
      <c r="K117" s="20">
        <v>100</v>
      </c>
      <c r="L117" s="20">
        <v>100</v>
      </c>
      <c r="M117" s="20">
        <v>100</v>
      </c>
      <c r="N117" s="20">
        <v>0</v>
      </c>
      <c r="O117" s="20">
        <v>100</v>
      </c>
      <c r="P117" s="20">
        <v>0</v>
      </c>
      <c r="Q117" s="20">
        <v>0</v>
      </c>
      <c r="R117" s="20">
        <v>0</v>
      </c>
      <c r="S117" s="20">
        <v>100</v>
      </c>
      <c r="T117" s="20">
        <v>75</v>
      </c>
      <c r="U117" s="20">
        <v>40</v>
      </c>
      <c r="V117" s="20">
        <v>75</v>
      </c>
      <c r="W117" s="20">
        <v>40</v>
      </c>
      <c r="X117" s="20">
        <v>60</v>
      </c>
      <c r="Y117" s="20">
        <v>60</v>
      </c>
      <c r="Z117" s="20">
        <v>40</v>
      </c>
      <c r="AA117" s="20">
        <v>20</v>
      </c>
      <c r="AB117" s="20">
        <v>80</v>
      </c>
      <c r="AC117" s="20">
        <v>20</v>
      </c>
      <c r="AD117" s="20">
        <v>60</v>
      </c>
      <c r="AE117" s="20">
        <v>20</v>
      </c>
      <c r="AF117" s="20">
        <v>50</v>
      </c>
      <c r="AG117" s="20">
        <v>0</v>
      </c>
      <c r="AH117" s="20">
        <v>25</v>
      </c>
      <c r="AI117" s="20">
        <v>50</v>
      </c>
      <c r="AJ117" s="20">
        <v>25</v>
      </c>
      <c r="AK117" s="20">
        <v>2</v>
      </c>
      <c r="AL117" s="20">
        <v>2</v>
      </c>
      <c r="AM117" s="20">
        <v>3</v>
      </c>
      <c r="AN117" s="20">
        <v>1</v>
      </c>
      <c r="AO117" s="20">
        <v>4</v>
      </c>
      <c r="AP117" s="20">
        <v>4</v>
      </c>
      <c r="AQ117" s="20">
        <v>2</v>
      </c>
      <c r="AR117" s="20">
        <v>1</v>
      </c>
      <c r="AS117" s="20">
        <v>2</v>
      </c>
      <c r="AT117" s="20">
        <v>2</v>
      </c>
      <c r="AU117" s="20">
        <v>2</v>
      </c>
      <c r="AV117" s="20">
        <v>2</v>
      </c>
      <c r="AX117" s="20">
        <v>0</v>
      </c>
      <c r="AY117" s="20">
        <v>50</v>
      </c>
      <c r="AZ117" s="20">
        <v>100</v>
      </c>
      <c r="BA117" s="20">
        <v>50</v>
      </c>
      <c r="BB117" s="20">
        <v>100</v>
      </c>
      <c r="BC117" s="20">
        <v>50</v>
      </c>
      <c r="BD117" s="20">
        <v>50</v>
      </c>
      <c r="BE117" s="20">
        <v>100</v>
      </c>
      <c r="BF117" s="20">
        <v>100</v>
      </c>
      <c r="BG117" s="20">
        <v>100</v>
      </c>
      <c r="BH117" s="25">
        <f t="shared" si="11"/>
        <v>70</v>
      </c>
      <c r="BI117" s="20">
        <v>100</v>
      </c>
      <c r="BJ117" s="20">
        <v>0</v>
      </c>
      <c r="BK117" s="20">
        <v>100</v>
      </c>
      <c r="BL117" s="20">
        <v>0</v>
      </c>
      <c r="BM117" s="25">
        <f t="shared" si="12"/>
        <v>50</v>
      </c>
      <c r="BN117" s="20">
        <v>0</v>
      </c>
      <c r="BO117" s="20">
        <v>0</v>
      </c>
      <c r="BP117" s="20">
        <v>100</v>
      </c>
      <c r="BQ117" s="25">
        <f t="shared" si="13"/>
        <v>33.333333333333336</v>
      </c>
      <c r="BR117" s="8">
        <v>40</v>
      </c>
      <c r="BS117" s="8">
        <v>20</v>
      </c>
      <c r="BT117" s="8">
        <v>20</v>
      </c>
      <c r="BU117" s="8">
        <v>20</v>
      </c>
      <c r="BV117" s="27">
        <f t="shared" si="14"/>
        <v>25</v>
      </c>
      <c r="BW117" s="8">
        <v>60</v>
      </c>
      <c r="BX117" s="8">
        <v>60</v>
      </c>
      <c r="BY117" s="8">
        <v>40</v>
      </c>
      <c r="BZ117" s="8">
        <v>80</v>
      </c>
      <c r="CA117" s="8">
        <v>60</v>
      </c>
      <c r="CB117" s="27">
        <f t="shared" si="15"/>
        <v>60</v>
      </c>
      <c r="CC117" s="8">
        <v>75</v>
      </c>
      <c r="CD117" s="8">
        <v>50</v>
      </c>
      <c r="CE117" s="27">
        <f t="shared" si="16"/>
        <v>62.5</v>
      </c>
      <c r="CF117" s="8">
        <v>40</v>
      </c>
      <c r="CG117" s="8">
        <v>75</v>
      </c>
      <c r="CH117" s="27">
        <f t="shared" si="17"/>
        <v>57.5</v>
      </c>
      <c r="CI117" s="8">
        <v>25</v>
      </c>
      <c r="CJ117" s="8">
        <v>0</v>
      </c>
      <c r="CK117" s="8">
        <v>25</v>
      </c>
      <c r="CL117" s="8">
        <v>50</v>
      </c>
      <c r="CM117" s="8">
        <v>25</v>
      </c>
      <c r="CN117" s="27">
        <f t="shared" si="18"/>
        <v>25</v>
      </c>
      <c r="CO117" s="6">
        <f t="shared" si="21"/>
        <v>50.416666666666664</v>
      </c>
    </row>
    <row r="118" spans="1:93" x14ac:dyDescent="0.2">
      <c r="A118" s="20">
        <v>25</v>
      </c>
      <c r="B118" s="20">
        <v>50</v>
      </c>
      <c r="C118" s="20">
        <v>0</v>
      </c>
      <c r="D118" s="20">
        <v>50</v>
      </c>
      <c r="E118" s="20">
        <v>50</v>
      </c>
      <c r="F118" s="20">
        <v>0</v>
      </c>
      <c r="G118" s="20">
        <v>50</v>
      </c>
      <c r="H118" s="20">
        <v>0</v>
      </c>
      <c r="I118" s="20">
        <v>50</v>
      </c>
      <c r="J118" s="20">
        <v>0</v>
      </c>
      <c r="K118" s="20">
        <v>50</v>
      </c>
      <c r="L118" s="20">
        <v>50</v>
      </c>
      <c r="M118" s="20">
        <v>100</v>
      </c>
      <c r="N118" s="20">
        <v>0</v>
      </c>
      <c r="O118" s="20">
        <v>0</v>
      </c>
      <c r="P118" s="20">
        <v>0</v>
      </c>
      <c r="Q118" s="20">
        <v>100</v>
      </c>
      <c r="R118" s="20">
        <v>0</v>
      </c>
      <c r="S118" s="20">
        <v>100</v>
      </c>
      <c r="T118" s="20">
        <v>75</v>
      </c>
      <c r="U118" s="20">
        <v>40</v>
      </c>
      <c r="V118" s="20">
        <v>50</v>
      </c>
      <c r="W118" s="20">
        <v>0</v>
      </c>
      <c r="X118" s="20">
        <v>60</v>
      </c>
      <c r="Y118" s="20">
        <v>80</v>
      </c>
      <c r="Z118" s="20">
        <v>40</v>
      </c>
      <c r="AA118" s="20">
        <v>0</v>
      </c>
      <c r="AB118" s="20">
        <v>60</v>
      </c>
      <c r="AC118" s="20">
        <v>100</v>
      </c>
      <c r="AD118" s="20">
        <v>40</v>
      </c>
      <c r="AE118" s="20">
        <v>100</v>
      </c>
      <c r="AF118" s="20">
        <v>50</v>
      </c>
      <c r="AG118" s="20">
        <v>25</v>
      </c>
      <c r="AH118" s="20">
        <v>25</v>
      </c>
      <c r="AI118" s="20">
        <v>50</v>
      </c>
      <c r="AJ118" s="20">
        <v>25</v>
      </c>
      <c r="AK118" s="20">
        <v>4</v>
      </c>
      <c r="AL118" s="20">
        <v>4</v>
      </c>
      <c r="AM118" s="20">
        <v>4</v>
      </c>
      <c r="AN118" s="20">
        <v>4</v>
      </c>
      <c r="AO118" s="20">
        <v>4</v>
      </c>
      <c r="AP118" s="20">
        <v>4</v>
      </c>
      <c r="AQ118" s="20">
        <v>2</v>
      </c>
      <c r="AR118" s="20">
        <v>2</v>
      </c>
      <c r="AS118" s="20">
        <v>2</v>
      </c>
      <c r="AT118" s="20">
        <v>2</v>
      </c>
      <c r="AU118" s="20">
        <v>2</v>
      </c>
      <c r="AV118" s="20">
        <v>2</v>
      </c>
      <c r="AX118" s="20">
        <v>0</v>
      </c>
      <c r="AY118" s="20">
        <v>50</v>
      </c>
      <c r="AZ118" s="20">
        <v>50</v>
      </c>
      <c r="BA118" s="20">
        <v>0</v>
      </c>
      <c r="BB118" s="20">
        <v>50</v>
      </c>
      <c r="BC118" s="20">
        <v>0</v>
      </c>
      <c r="BD118" s="20">
        <v>50</v>
      </c>
      <c r="BE118" s="20">
        <v>0</v>
      </c>
      <c r="BF118" s="20">
        <v>50</v>
      </c>
      <c r="BG118" s="20">
        <v>50</v>
      </c>
      <c r="BH118" s="25">
        <f t="shared" si="11"/>
        <v>30</v>
      </c>
      <c r="BI118" s="20">
        <v>100</v>
      </c>
      <c r="BJ118" s="20">
        <v>0</v>
      </c>
      <c r="BK118" s="20">
        <v>0</v>
      </c>
      <c r="BL118" s="20">
        <v>0</v>
      </c>
      <c r="BM118" s="25">
        <f t="shared" si="12"/>
        <v>25</v>
      </c>
      <c r="BN118" s="20">
        <v>100</v>
      </c>
      <c r="BO118" s="20">
        <v>0</v>
      </c>
      <c r="BP118" s="20">
        <v>100</v>
      </c>
      <c r="BQ118" s="25">
        <f t="shared" si="13"/>
        <v>66.666666666666671</v>
      </c>
      <c r="BR118" s="8">
        <v>0</v>
      </c>
      <c r="BS118" s="8">
        <v>0</v>
      </c>
      <c r="BT118" s="8">
        <v>100</v>
      </c>
      <c r="BU118" s="8">
        <v>100</v>
      </c>
      <c r="BV118" s="27">
        <f t="shared" si="14"/>
        <v>50</v>
      </c>
      <c r="BW118" s="8">
        <v>60</v>
      </c>
      <c r="BX118" s="8">
        <v>80</v>
      </c>
      <c r="BY118" s="8">
        <v>40</v>
      </c>
      <c r="BZ118" s="8">
        <v>60</v>
      </c>
      <c r="CA118" s="8">
        <v>40</v>
      </c>
      <c r="CB118" s="27">
        <f t="shared" si="15"/>
        <v>56</v>
      </c>
      <c r="CC118" s="8">
        <v>75</v>
      </c>
      <c r="CD118" s="8">
        <v>50</v>
      </c>
      <c r="CE118" s="27">
        <f t="shared" si="16"/>
        <v>62.5</v>
      </c>
      <c r="CF118" s="8">
        <v>40</v>
      </c>
      <c r="CG118" s="8">
        <v>50</v>
      </c>
      <c r="CH118" s="27">
        <f t="shared" si="17"/>
        <v>45</v>
      </c>
      <c r="CI118" s="8">
        <v>25</v>
      </c>
      <c r="CJ118" s="8">
        <v>25</v>
      </c>
      <c r="CK118" s="8">
        <v>25</v>
      </c>
      <c r="CL118" s="8">
        <v>50</v>
      </c>
      <c r="CM118" s="8">
        <v>25</v>
      </c>
      <c r="CN118" s="27">
        <f t="shared" si="18"/>
        <v>30</v>
      </c>
      <c r="CO118" s="6">
        <f t="shared" si="21"/>
        <v>41.527777777777779</v>
      </c>
    </row>
    <row r="119" spans="1:93" x14ac:dyDescent="0.2">
      <c r="A119" s="20">
        <v>50</v>
      </c>
      <c r="B119" s="20">
        <v>50</v>
      </c>
      <c r="C119" s="20">
        <v>50</v>
      </c>
      <c r="D119" s="20">
        <v>100</v>
      </c>
      <c r="E119" s="20">
        <v>100</v>
      </c>
      <c r="F119" s="20">
        <v>50</v>
      </c>
      <c r="G119" s="20">
        <v>100</v>
      </c>
      <c r="H119" s="20">
        <v>100</v>
      </c>
      <c r="I119" s="20">
        <v>100</v>
      </c>
      <c r="J119" s="20">
        <v>100</v>
      </c>
      <c r="K119" s="20">
        <v>100</v>
      </c>
      <c r="L119" s="20">
        <v>100</v>
      </c>
      <c r="M119" s="20">
        <v>100</v>
      </c>
      <c r="N119" s="20">
        <v>0</v>
      </c>
      <c r="O119" s="20">
        <v>100</v>
      </c>
      <c r="P119" s="20">
        <v>100</v>
      </c>
      <c r="Q119" s="20">
        <v>100</v>
      </c>
      <c r="R119" s="20">
        <v>0</v>
      </c>
      <c r="S119" s="20">
        <v>100</v>
      </c>
      <c r="T119" s="20">
        <v>75</v>
      </c>
      <c r="U119" s="20">
        <v>100</v>
      </c>
      <c r="V119" s="20">
        <v>100</v>
      </c>
      <c r="W119" s="20">
        <v>40</v>
      </c>
      <c r="X119" s="20">
        <v>40</v>
      </c>
      <c r="Y119" s="20">
        <v>60</v>
      </c>
      <c r="Z119" s="20">
        <v>0</v>
      </c>
      <c r="AA119" s="20">
        <v>0</v>
      </c>
      <c r="AB119" s="20">
        <v>60</v>
      </c>
      <c r="AC119" s="20">
        <v>40</v>
      </c>
      <c r="AD119" s="20">
        <v>20</v>
      </c>
      <c r="AE119" s="20">
        <v>0</v>
      </c>
      <c r="AF119" s="20">
        <v>75</v>
      </c>
      <c r="AG119" s="20">
        <v>75</v>
      </c>
      <c r="AH119" s="20">
        <v>75</v>
      </c>
      <c r="AI119" s="20">
        <v>0</v>
      </c>
      <c r="AJ119" s="20">
        <v>50</v>
      </c>
      <c r="AK119" s="20">
        <v>1</v>
      </c>
      <c r="AL119" s="20">
        <v>1</v>
      </c>
      <c r="AM119" s="20">
        <v>1</v>
      </c>
      <c r="AN119" s="20">
        <v>2</v>
      </c>
      <c r="AO119" s="20">
        <v>4</v>
      </c>
      <c r="AP119" s="20">
        <v>5</v>
      </c>
      <c r="AQ119" s="20">
        <v>2</v>
      </c>
      <c r="AR119" s="20">
        <v>1</v>
      </c>
      <c r="AS119" s="20">
        <v>2</v>
      </c>
      <c r="AT119" s="20">
        <v>2</v>
      </c>
      <c r="AU119" s="20">
        <v>2</v>
      </c>
      <c r="AV119" s="20">
        <v>2</v>
      </c>
      <c r="AX119" s="20">
        <v>50</v>
      </c>
      <c r="AY119" s="20">
        <v>100</v>
      </c>
      <c r="AZ119" s="20">
        <v>100</v>
      </c>
      <c r="BA119" s="20">
        <v>50</v>
      </c>
      <c r="BB119" s="20">
        <v>100</v>
      </c>
      <c r="BC119" s="20">
        <v>100</v>
      </c>
      <c r="BD119" s="20">
        <v>100</v>
      </c>
      <c r="BE119" s="20">
        <v>100</v>
      </c>
      <c r="BF119" s="20">
        <v>100</v>
      </c>
      <c r="BG119" s="20">
        <v>100</v>
      </c>
      <c r="BH119" s="25">
        <f t="shared" si="11"/>
        <v>90</v>
      </c>
      <c r="BI119" s="20">
        <v>100</v>
      </c>
      <c r="BJ119" s="20">
        <v>0</v>
      </c>
      <c r="BK119" s="20">
        <v>100</v>
      </c>
      <c r="BL119" s="20">
        <v>100</v>
      </c>
      <c r="BM119" s="25">
        <f t="shared" si="12"/>
        <v>75</v>
      </c>
      <c r="BN119" s="20">
        <v>100</v>
      </c>
      <c r="BO119" s="20">
        <v>0</v>
      </c>
      <c r="BP119" s="20">
        <v>100</v>
      </c>
      <c r="BQ119" s="25">
        <f t="shared" si="13"/>
        <v>66.666666666666671</v>
      </c>
      <c r="BR119" s="8">
        <v>40</v>
      </c>
      <c r="BS119" s="8">
        <v>0</v>
      </c>
      <c r="BT119" s="8">
        <v>40</v>
      </c>
      <c r="BU119" s="8">
        <v>0</v>
      </c>
      <c r="BV119" s="27">
        <f t="shared" si="14"/>
        <v>20</v>
      </c>
      <c r="BW119" s="8">
        <v>40</v>
      </c>
      <c r="BX119" s="8">
        <v>60</v>
      </c>
      <c r="BY119" s="8">
        <v>0</v>
      </c>
      <c r="BZ119" s="8">
        <v>60</v>
      </c>
      <c r="CA119" s="8">
        <v>20</v>
      </c>
      <c r="CB119" s="27">
        <f t="shared" si="15"/>
        <v>36</v>
      </c>
      <c r="CC119" s="8">
        <v>75</v>
      </c>
      <c r="CD119" s="8">
        <v>75</v>
      </c>
      <c r="CE119" s="27">
        <f t="shared" si="16"/>
        <v>75</v>
      </c>
      <c r="CF119" s="8">
        <v>100</v>
      </c>
      <c r="CG119" s="8">
        <v>100</v>
      </c>
      <c r="CH119" s="27">
        <f t="shared" si="17"/>
        <v>100</v>
      </c>
      <c r="CI119" s="8">
        <v>50</v>
      </c>
      <c r="CJ119" s="8">
        <v>75</v>
      </c>
      <c r="CK119" s="8">
        <v>75</v>
      </c>
      <c r="CL119" s="8">
        <v>0</v>
      </c>
      <c r="CM119" s="8">
        <v>50</v>
      </c>
      <c r="CN119" s="27">
        <f t="shared" si="18"/>
        <v>50</v>
      </c>
      <c r="CO119" s="6">
        <f t="shared" si="21"/>
        <v>64.166666666666671</v>
      </c>
    </row>
    <row r="120" spans="1:93" x14ac:dyDescent="0.2">
      <c r="A120" s="20">
        <v>50</v>
      </c>
      <c r="B120" s="20">
        <v>100</v>
      </c>
      <c r="C120" s="20">
        <v>50</v>
      </c>
      <c r="D120" s="20">
        <v>100</v>
      </c>
      <c r="E120" s="20">
        <v>100</v>
      </c>
      <c r="F120" s="20">
        <v>50</v>
      </c>
      <c r="G120" s="20">
        <v>100</v>
      </c>
      <c r="H120" s="20">
        <v>100</v>
      </c>
      <c r="I120" s="20">
        <v>100</v>
      </c>
      <c r="J120" s="20">
        <v>100</v>
      </c>
      <c r="K120" s="20">
        <v>100</v>
      </c>
      <c r="L120" s="20">
        <v>100</v>
      </c>
      <c r="M120" s="20">
        <v>100</v>
      </c>
      <c r="N120" s="20">
        <v>100</v>
      </c>
      <c r="O120" s="20">
        <v>100</v>
      </c>
      <c r="P120" s="20">
        <v>100</v>
      </c>
      <c r="Q120" s="20">
        <v>100</v>
      </c>
      <c r="R120" s="20">
        <v>100</v>
      </c>
      <c r="S120" s="20">
        <v>100</v>
      </c>
      <c r="T120" s="20">
        <v>75</v>
      </c>
      <c r="U120" s="20">
        <v>80</v>
      </c>
      <c r="V120" s="20">
        <v>100</v>
      </c>
      <c r="W120" s="20">
        <v>60</v>
      </c>
      <c r="X120" s="20">
        <v>100</v>
      </c>
      <c r="Y120" s="20">
        <v>40</v>
      </c>
      <c r="Z120" s="20">
        <v>60</v>
      </c>
      <c r="AA120" s="20">
        <v>80</v>
      </c>
      <c r="AB120" s="20">
        <v>20</v>
      </c>
      <c r="AC120" s="20">
        <v>20</v>
      </c>
      <c r="AD120" s="20">
        <v>60</v>
      </c>
      <c r="AE120" s="20">
        <v>20</v>
      </c>
      <c r="AF120" s="20">
        <v>50</v>
      </c>
      <c r="AG120" s="20">
        <v>50</v>
      </c>
      <c r="AH120" s="20">
        <v>75</v>
      </c>
      <c r="AI120" s="20">
        <v>75</v>
      </c>
      <c r="AJ120" s="20">
        <v>75</v>
      </c>
      <c r="AK120" s="20">
        <v>2</v>
      </c>
      <c r="AL120" s="20">
        <v>2</v>
      </c>
      <c r="AM120" s="20">
        <v>4</v>
      </c>
      <c r="AN120" s="20">
        <v>2</v>
      </c>
      <c r="AO120" s="20">
        <v>2</v>
      </c>
      <c r="AP120" s="20">
        <v>3</v>
      </c>
      <c r="AQ120" s="20">
        <v>2</v>
      </c>
      <c r="AR120" s="20">
        <v>2</v>
      </c>
      <c r="AS120" s="20">
        <v>2</v>
      </c>
      <c r="AT120" s="20">
        <v>2</v>
      </c>
      <c r="AU120" s="20">
        <v>2</v>
      </c>
      <c r="AV120" s="20">
        <v>2</v>
      </c>
      <c r="AX120" s="20">
        <v>50</v>
      </c>
      <c r="AY120" s="20">
        <v>100</v>
      </c>
      <c r="AZ120" s="20">
        <v>100</v>
      </c>
      <c r="BA120" s="20">
        <v>50</v>
      </c>
      <c r="BB120" s="20">
        <v>100</v>
      </c>
      <c r="BC120" s="20">
        <v>100</v>
      </c>
      <c r="BD120" s="20">
        <v>100</v>
      </c>
      <c r="BE120" s="20">
        <v>100</v>
      </c>
      <c r="BF120" s="20">
        <v>100</v>
      </c>
      <c r="BG120" s="20">
        <v>100</v>
      </c>
      <c r="BH120" s="25">
        <f t="shared" si="11"/>
        <v>90</v>
      </c>
      <c r="BI120" s="20">
        <v>100</v>
      </c>
      <c r="BJ120" s="20">
        <v>100</v>
      </c>
      <c r="BK120" s="20">
        <v>100</v>
      </c>
      <c r="BL120" s="20">
        <v>100</v>
      </c>
      <c r="BM120" s="25">
        <f t="shared" si="12"/>
        <v>100</v>
      </c>
      <c r="BN120" s="20">
        <v>100</v>
      </c>
      <c r="BO120" s="20">
        <v>100</v>
      </c>
      <c r="BP120" s="20">
        <v>100</v>
      </c>
      <c r="BQ120" s="25">
        <f t="shared" si="13"/>
        <v>100</v>
      </c>
      <c r="BR120" s="8">
        <v>60</v>
      </c>
      <c r="BS120" s="8">
        <v>80</v>
      </c>
      <c r="BT120" s="8">
        <v>20</v>
      </c>
      <c r="BU120" s="8">
        <v>20</v>
      </c>
      <c r="BV120" s="27">
        <f t="shared" si="14"/>
        <v>45</v>
      </c>
      <c r="BW120" s="8">
        <v>100</v>
      </c>
      <c r="BX120" s="8">
        <v>40</v>
      </c>
      <c r="BY120" s="8">
        <v>60</v>
      </c>
      <c r="BZ120" s="8">
        <v>20</v>
      </c>
      <c r="CA120" s="8">
        <v>60</v>
      </c>
      <c r="CB120" s="27">
        <f t="shared" si="15"/>
        <v>56</v>
      </c>
      <c r="CC120" s="8">
        <v>75</v>
      </c>
      <c r="CD120" s="8">
        <v>50</v>
      </c>
      <c r="CE120" s="27">
        <f t="shared" si="16"/>
        <v>62.5</v>
      </c>
      <c r="CF120" s="8">
        <v>80</v>
      </c>
      <c r="CG120" s="8">
        <v>100</v>
      </c>
      <c r="CH120" s="27">
        <f t="shared" si="17"/>
        <v>90</v>
      </c>
      <c r="CI120" s="8">
        <v>50</v>
      </c>
      <c r="CJ120" s="8">
        <v>50</v>
      </c>
      <c r="CK120" s="8">
        <v>75</v>
      </c>
      <c r="CL120" s="8">
        <v>75</v>
      </c>
      <c r="CM120" s="8">
        <v>75</v>
      </c>
      <c r="CN120" s="27">
        <f t="shared" si="18"/>
        <v>65</v>
      </c>
      <c r="CO120" s="6">
        <f t="shared" si="21"/>
        <v>77.5</v>
      </c>
    </row>
    <row r="121" spans="1:93"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X121" s="20"/>
      <c r="AY121" s="20"/>
      <c r="AZ121" s="20"/>
      <c r="BA121" s="20"/>
      <c r="BB121" s="20"/>
      <c r="BC121" s="20"/>
      <c r="BD121" s="20"/>
      <c r="BE121" s="20"/>
      <c r="BF121" s="20"/>
      <c r="BG121" s="20"/>
      <c r="BH121" s="25"/>
      <c r="BI121" s="20"/>
      <c r="BJ121" s="20"/>
      <c r="BK121" s="20"/>
      <c r="BL121" s="20"/>
      <c r="BM121" s="25"/>
      <c r="BN121" s="20"/>
      <c r="BO121" s="20"/>
      <c r="BP121" s="20"/>
      <c r="BQ121" s="25"/>
      <c r="BR121" s="8"/>
      <c r="BS121" s="8"/>
      <c r="BT121" s="8"/>
      <c r="BU121" s="8"/>
      <c r="BV121" s="27"/>
      <c r="BW121" s="8"/>
      <c r="BX121" s="8"/>
      <c r="BY121" s="8"/>
      <c r="BZ121" s="8"/>
      <c r="CA121" s="8"/>
      <c r="CB121" s="27"/>
      <c r="CC121" s="8"/>
      <c r="CD121" s="8"/>
      <c r="CE121" s="27"/>
      <c r="CF121" s="8"/>
      <c r="CG121" s="8"/>
      <c r="CH121" s="27"/>
      <c r="CI121" s="8"/>
      <c r="CJ121" s="8"/>
      <c r="CK121" s="8"/>
      <c r="CL121" s="8"/>
      <c r="CM121" s="8"/>
      <c r="CN121" s="27"/>
      <c r="CO121" s="6"/>
    </row>
    <row r="122" spans="1:93" x14ac:dyDescent="0.2">
      <c r="A122" s="20">
        <v>50</v>
      </c>
      <c r="B122" s="20">
        <v>50</v>
      </c>
      <c r="C122" s="20">
        <v>50</v>
      </c>
      <c r="D122" s="20">
        <v>100</v>
      </c>
      <c r="E122" s="20">
        <v>100</v>
      </c>
      <c r="F122" s="20">
        <v>50</v>
      </c>
      <c r="G122" s="20">
        <v>100</v>
      </c>
      <c r="H122" s="20">
        <v>100</v>
      </c>
      <c r="I122" s="20">
        <v>100</v>
      </c>
      <c r="J122" s="20">
        <v>100</v>
      </c>
      <c r="K122" s="20">
        <v>100</v>
      </c>
      <c r="L122" s="20">
        <v>100</v>
      </c>
      <c r="M122" s="20">
        <v>100</v>
      </c>
      <c r="N122" s="20">
        <v>100</v>
      </c>
      <c r="O122" s="20">
        <v>100</v>
      </c>
      <c r="P122" s="20">
        <v>100</v>
      </c>
      <c r="Q122" s="20">
        <v>100</v>
      </c>
      <c r="R122" s="20">
        <v>0</v>
      </c>
      <c r="S122" s="20"/>
      <c r="T122" s="20">
        <v>75</v>
      </c>
      <c r="U122" s="20">
        <v>80</v>
      </c>
      <c r="V122" s="20">
        <v>75</v>
      </c>
      <c r="W122" s="20">
        <v>60</v>
      </c>
      <c r="X122" s="20">
        <v>80</v>
      </c>
      <c r="Y122" s="20">
        <v>60</v>
      </c>
      <c r="Z122" s="20">
        <v>20</v>
      </c>
      <c r="AA122" s="20">
        <v>20</v>
      </c>
      <c r="AB122" s="20">
        <v>80</v>
      </c>
      <c r="AC122" s="20">
        <v>80</v>
      </c>
      <c r="AD122" s="20">
        <v>20</v>
      </c>
      <c r="AE122" s="20">
        <v>60</v>
      </c>
      <c r="AF122" s="20">
        <v>75</v>
      </c>
      <c r="AG122" s="20">
        <v>75</v>
      </c>
      <c r="AH122" s="20"/>
      <c r="AI122" s="20">
        <v>75</v>
      </c>
      <c r="AJ122" s="20">
        <v>25</v>
      </c>
      <c r="AK122" s="20">
        <v>1</v>
      </c>
      <c r="AL122" s="20">
        <v>1</v>
      </c>
      <c r="AM122" s="20">
        <v>3</v>
      </c>
      <c r="AN122" s="20">
        <v>5</v>
      </c>
      <c r="AO122" s="20">
        <v>3</v>
      </c>
      <c r="AP122" s="20">
        <v>4</v>
      </c>
      <c r="AQ122" s="20">
        <v>2</v>
      </c>
      <c r="AR122" s="20">
        <v>2</v>
      </c>
      <c r="AS122" s="20">
        <v>1</v>
      </c>
      <c r="AT122" s="20">
        <v>2</v>
      </c>
      <c r="AU122" s="20">
        <v>2</v>
      </c>
      <c r="AV122" s="20">
        <v>2</v>
      </c>
      <c r="AX122" s="20">
        <v>50</v>
      </c>
      <c r="AY122" s="20">
        <v>100</v>
      </c>
      <c r="AZ122" s="20">
        <v>100</v>
      </c>
      <c r="BA122" s="20">
        <v>50</v>
      </c>
      <c r="BB122" s="20">
        <v>100</v>
      </c>
      <c r="BC122" s="20">
        <v>100</v>
      </c>
      <c r="BD122" s="20">
        <v>100</v>
      </c>
      <c r="BE122" s="20">
        <v>100</v>
      </c>
      <c r="BF122" s="20">
        <v>100</v>
      </c>
      <c r="BG122" s="20">
        <v>100</v>
      </c>
      <c r="BH122" s="25">
        <f t="shared" si="11"/>
        <v>90</v>
      </c>
      <c r="BI122" s="20">
        <v>100</v>
      </c>
      <c r="BJ122" s="20">
        <v>100</v>
      </c>
      <c r="BK122" s="20">
        <v>100</v>
      </c>
      <c r="BL122" s="20">
        <v>100</v>
      </c>
      <c r="BM122" s="25">
        <f t="shared" si="12"/>
        <v>100</v>
      </c>
      <c r="BN122" s="20">
        <v>100</v>
      </c>
      <c r="BO122" s="20">
        <v>0</v>
      </c>
      <c r="BP122" s="20"/>
      <c r="BQ122" s="25">
        <f t="shared" si="13"/>
        <v>50</v>
      </c>
      <c r="BR122" s="8">
        <v>60</v>
      </c>
      <c r="BS122" s="8">
        <v>20</v>
      </c>
      <c r="BT122" s="8">
        <v>80</v>
      </c>
      <c r="BU122" s="8">
        <v>60</v>
      </c>
      <c r="BV122" s="27">
        <f t="shared" si="14"/>
        <v>55</v>
      </c>
      <c r="BW122" s="8">
        <v>80</v>
      </c>
      <c r="BX122" s="8">
        <v>60</v>
      </c>
      <c r="BY122" s="8">
        <v>20</v>
      </c>
      <c r="BZ122" s="8">
        <v>80</v>
      </c>
      <c r="CA122" s="8">
        <v>20</v>
      </c>
      <c r="CB122" s="27">
        <f t="shared" si="15"/>
        <v>52</v>
      </c>
      <c r="CC122" s="8">
        <v>75</v>
      </c>
      <c r="CD122" s="8">
        <v>75</v>
      </c>
      <c r="CE122" s="27">
        <f t="shared" si="16"/>
        <v>75</v>
      </c>
      <c r="CF122" s="8">
        <v>80</v>
      </c>
      <c r="CG122" s="8">
        <v>75</v>
      </c>
      <c r="CH122" s="27">
        <f t="shared" si="17"/>
        <v>77.5</v>
      </c>
      <c r="CI122" s="8">
        <v>50</v>
      </c>
      <c r="CJ122" s="8">
        <v>75</v>
      </c>
      <c r="CK122" s="8"/>
      <c r="CL122" s="8">
        <v>75</v>
      </c>
      <c r="CM122" s="8">
        <v>25</v>
      </c>
      <c r="CN122" s="27">
        <f t="shared" si="18"/>
        <v>56.25</v>
      </c>
      <c r="CO122" s="6">
        <f>AVERAGE(A122:AJ122)</f>
        <v>72.352941176470594</v>
      </c>
    </row>
    <row r="123" spans="1:93"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X123" s="20"/>
      <c r="AY123" s="20"/>
      <c r="AZ123" s="20"/>
      <c r="BA123" s="20"/>
      <c r="BB123" s="20"/>
      <c r="BC123" s="20"/>
      <c r="BD123" s="20"/>
      <c r="BE123" s="20"/>
      <c r="BF123" s="20"/>
      <c r="BG123" s="20"/>
      <c r="BH123" s="25"/>
      <c r="BI123" s="20"/>
      <c r="BJ123" s="20"/>
      <c r="BK123" s="20"/>
      <c r="BL123" s="20"/>
      <c r="BM123" s="25"/>
      <c r="BN123" s="20"/>
      <c r="BO123" s="20"/>
      <c r="BP123" s="20"/>
      <c r="BQ123" s="25"/>
      <c r="BR123" s="8"/>
      <c r="BS123" s="8"/>
      <c r="BT123" s="8"/>
      <c r="BU123" s="8"/>
      <c r="BV123" s="27"/>
      <c r="BW123" s="8"/>
      <c r="BX123" s="8"/>
      <c r="BY123" s="8"/>
      <c r="BZ123" s="8"/>
      <c r="CA123" s="8"/>
      <c r="CB123" s="27"/>
      <c r="CC123" s="8"/>
      <c r="CD123" s="8"/>
      <c r="CE123" s="27"/>
      <c r="CF123" s="8"/>
      <c r="CG123" s="8"/>
      <c r="CH123" s="27"/>
      <c r="CI123" s="8"/>
      <c r="CJ123" s="8"/>
      <c r="CK123" s="8"/>
      <c r="CL123" s="8"/>
      <c r="CM123" s="8"/>
      <c r="CN123" s="27"/>
      <c r="CO123" s="6"/>
    </row>
    <row r="124" spans="1:93" x14ac:dyDescent="0.2">
      <c r="A124" s="20">
        <v>25</v>
      </c>
      <c r="B124" s="20">
        <v>25</v>
      </c>
      <c r="C124" s="20">
        <v>0</v>
      </c>
      <c r="D124" s="20">
        <v>50</v>
      </c>
      <c r="E124" s="20">
        <v>100</v>
      </c>
      <c r="F124" s="20">
        <v>50</v>
      </c>
      <c r="G124" s="20">
        <v>100</v>
      </c>
      <c r="H124" s="20">
        <v>100</v>
      </c>
      <c r="I124" s="20">
        <v>50</v>
      </c>
      <c r="J124" s="20">
        <v>50</v>
      </c>
      <c r="K124" s="20">
        <v>100</v>
      </c>
      <c r="L124" s="20">
        <v>100</v>
      </c>
      <c r="M124" s="20">
        <v>0</v>
      </c>
      <c r="N124" s="20">
        <v>100</v>
      </c>
      <c r="O124" s="20">
        <v>0</v>
      </c>
      <c r="P124" s="20">
        <v>100</v>
      </c>
      <c r="Q124" s="20">
        <v>0</v>
      </c>
      <c r="R124" s="20">
        <v>100</v>
      </c>
      <c r="S124" s="20">
        <v>100</v>
      </c>
      <c r="T124" s="20">
        <v>100</v>
      </c>
      <c r="U124" s="20">
        <v>60</v>
      </c>
      <c r="V124" s="20">
        <v>100</v>
      </c>
      <c r="W124" s="20">
        <v>40</v>
      </c>
      <c r="X124" s="20">
        <v>100</v>
      </c>
      <c r="Y124" s="20">
        <v>80</v>
      </c>
      <c r="Z124" s="20">
        <v>60</v>
      </c>
      <c r="AA124" s="20">
        <v>40</v>
      </c>
      <c r="AB124" s="20">
        <v>60</v>
      </c>
      <c r="AC124" s="20">
        <v>80</v>
      </c>
      <c r="AD124" s="20">
        <v>40</v>
      </c>
      <c r="AE124" s="20">
        <v>40</v>
      </c>
      <c r="AF124" s="20">
        <v>100</v>
      </c>
      <c r="AG124" s="20">
        <v>100</v>
      </c>
      <c r="AH124" s="20">
        <v>0</v>
      </c>
      <c r="AI124" s="20">
        <v>50</v>
      </c>
      <c r="AJ124" s="20">
        <v>0</v>
      </c>
      <c r="AK124" s="20">
        <v>1</v>
      </c>
      <c r="AL124" s="20">
        <v>1</v>
      </c>
      <c r="AM124" s="20">
        <v>2</v>
      </c>
      <c r="AN124" s="20">
        <v>1</v>
      </c>
      <c r="AO124" s="20">
        <v>4</v>
      </c>
      <c r="AP124" s="20">
        <v>3</v>
      </c>
      <c r="AQ124" s="20">
        <v>2</v>
      </c>
      <c r="AR124" s="20">
        <v>2</v>
      </c>
      <c r="AS124" s="20">
        <v>2</v>
      </c>
      <c r="AT124" s="20">
        <v>2</v>
      </c>
      <c r="AU124" s="20">
        <v>2</v>
      </c>
      <c r="AV124" s="20">
        <v>2</v>
      </c>
      <c r="AX124" s="20">
        <v>0</v>
      </c>
      <c r="AY124" s="20">
        <v>50</v>
      </c>
      <c r="AZ124" s="20">
        <v>100</v>
      </c>
      <c r="BA124" s="20">
        <v>50</v>
      </c>
      <c r="BB124" s="20">
        <v>100</v>
      </c>
      <c r="BC124" s="20">
        <v>100</v>
      </c>
      <c r="BD124" s="20">
        <v>50</v>
      </c>
      <c r="BE124" s="20">
        <v>50</v>
      </c>
      <c r="BF124" s="20">
        <v>100</v>
      </c>
      <c r="BG124" s="20">
        <v>100</v>
      </c>
      <c r="BH124" s="25">
        <f t="shared" si="11"/>
        <v>70</v>
      </c>
      <c r="BI124" s="20">
        <v>0</v>
      </c>
      <c r="BJ124" s="20">
        <v>100</v>
      </c>
      <c r="BK124" s="20">
        <v>0</v>
      </c>
      <c r="BL124" s="20">
        <v>100</v>
      </c>
      <c r="BM124" s="25">
        <f t="shared" si="12"/>
        <v>50</v>
      </c>
      <c r="BN124" s="20">
        <v>0</v>
      </c>
      <c r="BO124" s="20">
        <v>100</v>
      </c>
      <c r="BP124" s="20">
        <v>100</v>
      </c>
      <c r="BQ124" s="25">
        <f t="shared" si="13"/>
        <v>66.666666666666671</v>
      </c>
      <c r="BR124" s="8">
        <v>40</v>
      </c>
      <c r="BS124" s="8">
        <v>40</v>
      </c>
      <c r="BT124" s="8">
        <v>80</v>
      </c>
      <c r="BU124" s="8">
        <v>40</v>
      </c>
      <c r="BV124" s="27">
        <f t="shared" si="14"/>
        <v>50</v>
      </c>
      <c r="BW124" s="8">
        <v>100</v>
      </c>
      <c r="BX124" s="8">
        <v>80</v>
      </c>
      <c r="BY124" s="8">
        <v>60</v>
      </c>
      <c r="BZ124" s="8">
        <v>60</v>
      </c>
      <c r="CA124" s="8">
        <v>40</v>
      </c>
      <c r="CB124" s="27">
        <f t="shared" si="15"/>
        <v>68</v>
      </c>
      <c r="CC124" s="8">
        <v>100</v>
      </c>
      <c r="CD124" s="8">
        <v>100</v>
      </c>
      <c r="CE124" s="27">
        <f t="shared" si="16"/>
        <v>100</v>
      </c>
      <c r="CF124" s="8">
        <v>60</v>
      </c>
      <c r="CG124" s="8">
        <v>100</v>
      </c>
      <c r="CH124" s="27">
        <f t="shared" si="17"/>
        <v>80</v>
      </c>
      <c r="CI124" s="8">
        <v>25</v>
      </c>
      <c r="CJ124" s="8">
        <v>100</v>
      </c>
      <c r="CK124" s="8">
        <v>0</v>
      </c>
      <c r="CL124" s="8">
        <v>50</v>
      </c>
      <c r="CM124" s="8">
        <v>0</v>
      </c>
      <c r="CN124" s="27">
        <f t="shared" si="18"/>
        <v>35</v>
      </c>
      <c r="CO124" s="6">
        <f t="shared" ref="CO124:CO134" si="22">AVERAGE(A124:AJ124)</f>
        <v>61.111111111111114</v>
      </c>
    </row>
    <row r="125" spans="1:93" x14ac:dyDescent="0.2">
      <c r="A125" s="20">
        <v>25</v>
      </c>
      <c r="B125" s="20">
        <v>75</v>
      </c>
      <c r="C125" s="20">
        <v>100</v>
      </c>
      <c r="D125" s="20">
        <v>100</v>
      </c>
      <c r="E125" s="20">
        <v>100</v>
      </c>
      <c r="F125" s="20">
        <v>100</v>
      </c>
      <c r="G125" s="20">
        <v>100</v>
      </c>
      <c r="H125" s="20">
        <v>100</v>
      </c>
      <c r="I125" s="20">
        <v>100</v>
      </c>
      <c r="J125" s="20">
        <v>100</v>
      </c>
      <c r="K125" s="20">
        <v>100</v>
      </c>
      <c r="L125" s="20">
        <v>100</v>
      </c>
      <c r="M125" s="20">
        <v>100</v>
      </c>
      <c r="N125" s="20">
        <v>100</v>
      </c>
      <c r="O125" s="20">
        <v>100</v>
      </c>
      <c r="P125" s="20">
        <v>100</v>
      </c>
      <c r="Q125" s="20">
        <v>100</v>
      </c>
      <c r="R125" s="20">
        <v>100</v>
      </c>
      <c r="S125" s="20">
        <v>100</v>
      </c>
      <c r="T125" s="20">
        <v>100</v>
      </c>
      <c r="U125" s="20">
        <v>80</v>
      </c>
      <c r="V125" s="20">
        <v>100</v>
      </c>
      <c r="W125" s="20">
        <v>40</v>
      </c>
      <c r="X125" s="20">
        <v>80</v>
      </c>
      <c r="Y125" s="20">
        <v>80</v>
      </c>
      <c r="Z125" s="20">
        <v>40</v>
      </c>
      <c r="AA125" s="20">
        <v>40</v>
      </c>
      <c r="AB125" s="20">
        <v>80</v>
      </c>
      <c r="AC125" s="20">
        <v>80</v>
      </c>
      <c r="AD125" s="20">
        <v>40</v>
      </c>
      <c r="AE125" s="20">
        <v>60</v>
      </c>
      <c r="AF125" s="20">
        <v>100</v>
      </c>
      <c r="AG125" s="20">
        <v>75</v>
      </c>
      <c r="AH125" s="20">
        <v>50</v>
      </c>
      <c r="AI125" s="20">
        <v>50</v>
      </c>
      <c r="AJ125" s="20">
        <v>50</v>
      </c>
      <c r="AK125" s="20">
        <v>2</v>
      </c>
      <c r="AL125" s="20">
        <v>2</v>
      </c>
      <c r="AM125" s="20">
        <v>3</v>
      </c>
      <c r="AN125" s="20">
        <v>2</v>
      </c>
      <c r="AO125" s="20">
        <v>4</v>
      </c>
      <c r="AP125" s="20">
        <v>3</v>
      </c>
      <c r="AQ125" s="20">
        <v>1</v>
      </c>
      <c r="AR125" s="20">
        <v>2</v>
      </c>
      <c r="AS125" s="20">
        <v>1</v>
      </c>
      <c r="AT125" s="20">
        <v>2</v>
      </c>
      <c r="AU125" s="20">
        <v>2</v>
      </c>
      <c r="AV125" s="20">
        <v>2</v>
      </c>
      <c r="AX125" s="20">
        <v>100</v>
      </c>
      <c r="AY125" s="20">
        <v>100</v>
      </c>
      <c r="AZ125" s="20">
        <v>100</v>
      </c>
      <c r="BA125" s="20">
        <v>100</v>
      </c>
      <c r="BB125" s="20">
        <v>100</v>
      </c>
      <c r="BC125" s="20">
        <v>100</v>
      </c>
      <c r="BD125" s="20">
        <v>100</v>
      </c>
      <c r="BE125" s="20">
        <v>100</v>
      </c>
      <c r="BF125" s="20">
        <v>100</v>
      </c>
      <c r="BG125" s="20">
        <v>100</v>
      </c>
      <c r="BH125" s="25">
        <f t="shared" si="11"/>
        <v>100</v>
      </c>
      <c r="BI125" s="20">
        <v>100</v>
      </c>
      <c r="BJ125" s="20">
        <v>100</v>
      </c>
      <c r="BK125" s="20">
        <v>100</v>
      </c>
      <c r="BL125" s="20">
        <v>100</v>
      </c>
      <c r="BM125" s="25">
        <f t="shared" si="12"/>
        <v>100</v>
      </c>
      <c r="BN125" s="20">
        <v>100</v>
      </c>
      <c r="BO125" s="20">
        <v>100</v>
      </c>
      <c r="BP125" s="20">
        <v>100</v>
      </c>
      <c r="BQ125" s="25">
        <f t="shared" si="13"/>
        <v>100</v>
      </c>
      <c r="BR125" s="8">
        <v>40</v>
      </c>
      <c r="BS125" s="8">
        <v>40</v>
      </c>
      <c r="BT125" s="8">
        <v>80</v>
      </c>
      <c r="BU125" s="8">
        <v>60</v>
      </c>
      <c r="BV125" s="27">
        <f t="shared" si="14"/>
        <v>55</v>
      </c>
      <c r="BW125" s="8">
        <v>80</v>
      </c>
      <c r="BX125" s="8">
        <v>80</v>
      </c>
      <c r="BY125" s="8">
        <v>40</v>
      </c>
      <c r="BZ125" s="8">
        <v>80</v>
      </c>
      <c r="CA125" s="8">
        <v>40</v>
      </c>
      <c r="CB125" s="27">
        <f t="shared" si="15"/>
        <v>64</v>
      </c>
      <c r="CC125" s="8">
        <v>100</v>
      </c>
      <c r="CD125" s="8">
        <v>100</v>
      </c>
      <c r="CE125" s="27">
        <f t="shared" si="16"/>
        <v>100</v>
      </c>
      <c r="CF125" s="8">
        <v>80</v>
      </c>
      <c r="CG125" s="8">
        <v>100</v>
      </c>
      <c r="CH125" s="27">
        <f t="shared" si="17"/>
        <v>90</v>
      </c>
      <c r="CI125" s="8">
        <v>25</v>
      </c>
      <c r="CJ125" s="8">
        <v>75</v>
      </c>
      <c r="CK125" s="8">
        <v>50</v>
      </c>
      <c r="CL125" s="8">
        <v>50</v>
      </c>
      <c r="CM125" s="8">
        <v>50</v>
      </c>
      <c r="CN125" s="27">
        <f t="shared" si="18"/>
        <v>50</v>
      </c>
      <c r="CO125" s="6">
        <f t="shared" si="22"/>
        <v>81.805555555555557</v>
      </c>
    </row>
    <row r="126" spans="1:93" x14ac:dyDescent="0.2">
      <c r="A126" s="20">
        <v>100</v>
      </c>
      <c r="B126" s="20">
        <v>75</v>
      </c>
      <c r="C126" s="20">
        <v>50</v>
      </c>
      <c r="D126" s="20">
        <v>100</v>
      </c>
      <c r="E126" s="20">
        <v>100</v>
      </c>
      <c r="F126" s="20">
        <v>100</v>
      </c>
      <c r="G126" s="20">
        <v>100</v>
      </c>
      <c r="H126" s="20">
        <v>100</v>
      </c>
      <c r="I126" s="20">
        <v>100</v>
      </c>
      <c r="J126" s="20">
        <v>100</v>
      </c>
      <c r="K126" s="20">
        <v>100</v>
      </c>
      <c r="L126" s="20">
        <v>100</v>
      </c>
      <c r="M126" s="20"/>
      <c r="N126" s="20"/>
      <c r="O126" s="20">
        <v>100</v>
      </c>
      <c r="P126" s="20">
        <v>100</v>
      </c>
      <c r="Q126" s="20"/>
      <c r="R126" s="20"/>
      <c r="S126" s="20">
        <v>100</v>
      </c>
      <c r="T126" s="20">
        <v>100</v>
      </c>
      <c r="U126" s="20">
        <v>100</v>
      </c>
      <c r="V126" s="20">
        <v>100</v>
      </c>
      <c r="W126" s="20">
        <v>80</v>
      </c>
      <c r="X126" s="20">
        <v>100</v>
      </c>
      <c r="Y126" s="20">
        <v>100</v>
      </c>
      <c r="Z126" s="20">
        <v>80</v>
      </c>
      <c r="AA126" s="20">
        <v>80</v>
      </c>
      <c r="AB126" s="20">
        <v>100</v>
      </c>
      <c r="AC126" s="20">
        <v>60</v>
      </c>
      <c r="AD126" s="20">
        <v>100</v>
      </c>
      <c r="AE126" s="20">
        <v>60</v>
      </c>
      <c r="AF126" s="20">
        <v>100</v>
      </c>
      <c r="AG126" s="20">
        <v>100</v>
      </c>
      <c r="AH126" s="20">
        <v>100</v>
      </c>
      <c r="AI126" s="20">
        <v>50</v>
      </c>
      <c r="AJ126" s="20">
        <v>100</v>
      </c>
      <c r="AK126" s="20">
        <v>3</v>
      </c>
      <c r="AL126" s="20">
        <v>1</v>
      </c>
      <c r="AM126" s="20">
        <v>1</v>
      </c>
      <c r="AN126" s="20">
        <v>4</v>
      </c>
      <c r="AO126" s="20">
        <v>3</v>
      </c>
      <c r="AP126" s="20">
        <v>3</v>
      </c>
      <c r="AQ126" s="20">
        <v>2</v>
      </c>
      <c r="AR126" s="20">
        <v>2</v>
      </c>
      <c r="AS126" s="20">
        <v>2</v>
      </c>
      <c r="AT126" s="20">
        <v>2</v>
      </c>
      <c r="AU126" s="20">
        <v>2</v>
      </c>
      <c r="AV126" s="20">
        <v>2</v>
      </c>
      <c r="AX126" s="20">
        <v>50</v>
      </c>
      <c r="AY126" s="20">
        <v>100</v>
      </c>
      <c r="AZ126" s="20">
        <v>100</v>
      </c>
      <c r="BA126" s="20">
        <v>100</v>
      </c>
      <c r="BB126" s="20">
        <v>100</v>
      </c>
      <c r="BC126" s="20">
        <v>100</v>
      </c>
      <c r="BD126" s="20">
        <v>100</v>
      </c>
      <c r="BE126" s="20">
        <v>100</v>
      </c>
      <c r="BF126" s="20">
        <v>100</v>
      </c>
      <c r="BG126" s="20">
        <v>100</v>
      </c>
      <c r="BH126" s="25">
        <f t="shared" si="11"/>
        <v>95</v>
      </c>
      <c r="BI126" s="20"/>
      <c r="BJ126" s="20"/>
      <c r="BK126" s="20">
        <v>100</v>
      </c>
      <c r="BL126" s="20">
        <v>100</v>
      </c>
      <c r="BM126" s="25">
        <f t="shared" si="12"/>
        <v>100</v>
      </c>
      <c r="BN126" s="20"/>
      <c r="BO126" s="20"/>
      <c r="BP126" s="20">
        <v>100</v>
      </c>
      <c r="BQ126" s="25">
        <f t="shared" si="13"/>
        <v>100</v>
      </c>
      <c r="BR126" s="8">
        <v>80</v>
      </c>
      <c r="BS126" s="8">
        <v>80</v>
      </c>
      <c r="BT126" s="8">
        <v>60</v>
      </c>
      <c r="BU126" s="8">
        <v>60</v>
      </c>
      <c r="BV126" s="27">
        <f t="shared" si="14"/>
        <v>70</v>
      </c>
      <c r="BW126" s="8">
        <v>100</v>
      </c>
      <c r="BX126" s="8">
        <v>100</v>
      </c>
      <c r="BY126" s="8">
        <v>80</v>
      </c>
      <c r="BZ126" s="8">
        <v>100</v>
      </c>
      <c r="CA126" s="8">
        <v>100</v>
      </c>
      <c r="CB126" s="27">
        <f t="shared" si="15"/>
        <v>96</v>
      </c>
      <c r="CC126" s="8">
        <v>100</v>
      </c>
      <c r="CD126" s="8">
        <v>100</v>
      </c>
      <c r="CE126" s="27">
        <f t="shared" si="16"/>
        <v>100</v>
      </c>
      <c r="CF126" s="8">
        <v>100</v>
      </c>
      <c r="CG126" s="8">
        <v>100</v>
      </c>
      <c r="CH126" s="27">
        <f t="shared" si="17"/>
        <v>100</v>
      </c>
      <c r="CI126" s="8">
        <v>100</v>
      </c>
      <c r="CJ126" s="8">
        <v>100</v>
      </c>
      <c r="CK126" s="8">
        <v>100</v>
      </c>
      <c r="CL126" s="8">
        <v>50</v>
      </c>
      <c r="CM126" s="8">
        <v>100</v>
      </c>
      <c r="CN126" s="27">
        <f t="shared" si="18"/>
        <v>90</v>
      </c>
      <c r="CO126" s="6">
        <f t="shared" si="22"/>
        <v>91.71875</v>
      </c>
    </row>
    <row r="127" spans="1:93" x14ac:dyDescent="0.2">
      <c r="A127" s="20">
        <v>25</v>
      </c>
      <c r="B127" s="20">
        <v>25</v>
      </c>
      <c r="C127" s="20">
        <v>50</v>
      </c>
      <c r="D127" s="20">
        <v>100</v>
      </c>
      <c r="E127" s="20">
        <v>100</v>
      </c>
      <c r="F127" s="20">
        <v>50</v>
      </c>
      <c r="G127" s="20">
        <v>100</v>
      </c>
      <c r="H127" s="20">
        <v>100</v>
      </c>
      <c r="I127" s="20">
        <v>100</v>
      </c>
      <c r="J127" s="20">
        <v>100</v>
      </c>
      <c r="K127" s="20">
        <v>100</v>
      </c>
      <c r="L127" s="20">
        <v>100</v>
      </c>
      <c r="M127" s="20">
        <v>100</v>
      </c>
      <c r="N127" s="20">
        <v>0</v>
      </c>
      <c r="O127" s="20">
        <v>100</v>
      </c>
      <c r="P127" s="20">
        <v>0</v>
      </c>
      <c r="Q127" s="20">
        <v>0</v>
      </c>
      <c r="R127" s="20">
        <v>0</v>
      </c>
      <c r="S127" s="20">
        <v>0</v>
      </c>
      <c r="T127" s="20">
        <v>75</v>
      </c>
      <c r="U127" s="20">
        <v>60</v>
      </c>
      <c r="V127" s="20">
        <v>75</v>
      </c>
      <c r="W127" s="20">
        <v>20</v>
      </c>
      <c r="X127" s="20">
        <v>100</v>
      </c>
      <c r="Y127" s="20">
        <v>100</v>
      </c>
      <c r="Z127" s="20">
        <v>40</v>
      </c>
      <c r="AA127" s="20">
        <v>20</v>
      </c>
      <c r="AB127" s="20">
        <v>80</v>
      </c>
      <c r="AC127" s="20">
        <v>40</v>
      </c>
      <c r="AD127" s="20">
        <v>40</v>
      </c>
      <c r="AE127" s="20">
        <v>20</v>
      </c>
      <c r="AF127" s="20">
        <v>50</v>
      </c>
      <c r="AG127" s="20">
        <v>25</v>
      </c>
      <c r="AH127" s="20">
        <v>25</v>
      </c>
      <c r="AI127" s="20">
        <v>50</v>
      </c>
      <c r="AJ127" s="20">
        <v>25</v>
      </c>
      <c r="AK127" s="20">
        <v>2</v>
      </c>
      <c r="AL127" s="20">
        <v>2</v>
      </c>
      <c r="AM127" s="20">
        <v>3</v>
      </c>
      <c r="AN127" s="20">
        <v>3</v>
      </c>
      <c r="AO127" s="20">
        <v>4</v>
      </c>
      <c r="AP127" s="20">
        <v>5</v>
      </c>
      <c r="AQ127" s="20">
        <v>2</v>
      </c>
      <c r="AR127" s="20">
        <v>2</v>
      </c>
      <c r="AS127" s="20">
        <v>2</v>
      </c>
      <c r="AT127" s="20">
        <v>2</v>
      </c>
      <c r="AU127" s="20">
        <v>2</v>
      </c>
      <c r="AV127" s="20">
        <v>2</v>
      </c>
      <c r="AX127" s="20">
        <v>50</v>
      </c>
      <c r="AY127" s="20">
        <v>100</v>
      </c>
      <c r="AZ127" s="20">
        <v>100</v>
      </c>
      <c r="BA127" s="20">
        <v>50</v>
      </c>
      <c r="BB127" s="20">
        <v>100</v>
      </c>
      <c r="BC127" s="20">
        <v>100</v>
      </c>
      <c r="BD127" s="20">
        <v>100</v>
      </c>
      <c r="BE127" s="20">
        <v>100</v>
      </c>
      <c r="BF127" s="20">
        <v>100</v>
      </c>
      <c r="BG127" s="20">
        <v>100</v>
      </c>
      <c r="BH127" s="25">
        <f t="shared" si="11"/>
        <v>90</v>
      </c>
      <c r="BI127" s="20">
        <v>100</v>
      </c>
      <c r="BJ127" s="20">
        <v>0</v>
      </c>
      <c r="BK127" s="20">
        <v>100</v>
      </c>
      <c r="BL127" s="20">
        <v>0</v>
      </c>
      <c r="BM127" s="25">
        <f t="shared" si="12"/>
        <v>50</v>
      </c>
      <c r="BN127" s="20">
        <v>0</v>
      </c>
      <c r="BO127" s="20">
        <v>0</v>
      </c>
      <c r="BP127" s="20">
        <v>0</v>
      </c>
      <c r="BQ127" s="25">
        <f t="shared" si="13"/>
        <v>0</v>
      </c>
      <c r="BR127" s="8">
        <v>20</v>
      </c>
      <c r="BS127" s="8">
        <v>20</v>
      </c>
      <c r="BT127" s="8">
        <v>40</v>
      </c>
      <c r="BU127" s="8">
        <v>20</v>
      </c>
      <c r="BV127" s="27">
        <f t="shared" si="14"/>
        <v>25</v>
      </c>
      <c r="BW127" s="8">
        <v>100</v>
      </c>
      <c r="BX127" s="8">
        <v>100</v>
      </c>
      <c r="BY127" s="8">
        <v>40</v>
      </c>
      <c r="BZ127" s="8">
        <v>80</v>
      </c>
      <c r="CA127" s="8">
        <v>40</v>
      </c>
      <c r="CB127" s="27">
        <f t="shared" si="15"/>
        <v>72</v>
      </c>
      <c r="CC127" s="8">
        <v>75</v>
      </c>
      <c r="CD127" s="8">
        <v>50</v>
      </c>
      <c r="CE127" s="27">
        <f t="shared" si="16"/>
        <v>62.5</v>
      </c>
      <c r="CF127" s="8">
        <v>60</v>
      </c>
      <c r="CG127" s="8">
        <v>75</v>
      </c>
      <c r="CH127" s="27">
        <f t="shared" si="17"/>
        <v>67.5</v>
      </c>
      <c r="CI127" s="8">
        <v>25</v>
      </c>
      <c r="CJ127" s="8">
        <v>25</v>
      </c>
      <c r="CK127" s="8">
        <v>25</v>
      </c>
      <c r="CL127" s="8">
        <v>50</v>
      </c>
      <c r="CM127" s="8">
        <v>25</v>
      </c>
      <c r="CN127" s="27">
        <f t="shared" si="18"/>
        <v>30</v>
      </c>
      <c r="CO127" s="6">
        <f t="shared" si="22"/>
        <v>55.416666666666664</v>
      </c>
    </row>
    <row r="128" spans="1:93" x14ac:dyDescent="0.2">
      <c r="A128" s="20">
        <v>50</v>
      </c>
      <c r="B128" s="20">
        <v>75</v>
      </c>
      <c r="C128" s="20">
        <v>0</v>
      </c>
      <c r="D128" s="20">
        <v>50</v>
      </c>
      <c r="E128" s="20">
        <v>50</v>
      </c>
      <c r="F128" s="20">
        <v>50</v>
      </c>
      <c r="G128" s="20">
        <v>50</v>
      </c>
      <c r="H128" s="20">
        <v>100</v>
      </c>
      <c r="I128" s="20">
        <v>50</v>
      </c>
      <c r="J128" s="20">
        <v>50</v>
      </c>
      <c r="K128" s="20">
        <v>50</v>
      </c>
      <c r="L128" s="20">
        <v>100</v>
      </c>
      <c r="M128" s="20">
        <v>0</v>
      </c>
      <c r="N128" s="20">
        <v>0</v>
      </c>
      <c r="O128" s="20">
        <v>0</v>
      </c>
      <c r="P128" s="20">
        <v>0</v>
      </c>
      <c r="Q128" s="20">
        <v>0</v>
      </c>
      <c r="R128" s="20">
        <v>0</v>
      </c>
      <c r="S128" s="20">
        <v>0</v>
      </c>
      <c r="T128" s="20">
        <v>75</v>
      </c>
      <c r="U128" s="20">
        <v>80</v>
      </c>
      <c r="V128" s="20">
        <v>50</v>
      </c>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X128" s="20">
        <v>0</v>
      </c>
      <c r="AY128" s="20">
        <v>50</v>
      </c>
      <c r="AZ128" s="20">
        <v>50</v>
      </c>
      <c r="BA128" s="20">
        <v>50</v>
      </c>
      <c r="BB128" s="20">
        <v>50</v>
      </c>
      <c r="BC128" s="20">
        <v>100</v>
      </c>
      <c r="BD128" s="20">
        <v>50</v>
      </c>
      <c r="BE128" s="20">
        <v>50</v>
      </c>
      <c r="BF128" s="20">
        <v>50</v>
      </c>
      <c r="BG128" s="20">
        <v>100</v>
      </c>
      <c r="BH128" s="25">
        <f t="shared" si="11"/>
        <v>55</v>
      </c>
      <c r="BI128" s="20">
        <v>0</v>
      </c>
      <c r="BJ128" s="20">
        <v>0</v>
      </c>
      <c r="BK128" s="20">
        <v>0</v>
      </c>
      <c r="BL128" s="20">
        <v>0</v>
      </c>
      <c r="BM128" s="25">
        <f t="shared" si="12"/>
        <v>0</v>
      </c>
      <c r="BN128" s="20">
        <v>0</v>
      </c>
      <c r="BO128" s="20">
        <v>0</v>
      </c>
      <c r="BP128" s="20">
        <v>0</v>
      </c>
      <c r="BQ128" s="25">
        <f t="shared" si="13"/>
        <v>0</v>
      </c>
      <c r="BR128" s="8"/>
      <c r="BS128" s="8"/>
      <c r="BT128" s="8"/>
      <c r="BU128" s="8"/>
      <c r="BV128" s="27"/>
      <c r="BW128" s="8"/>
      <c r="BX128" s="8"/>
      <c r="BY128" s="8"/>
      <c r="BZ128" s="8"/>
      <c r="CA128" s="8"/>
      <c r="CB128" s="27"/>
      <c r="CC128" s="8">
        <v>75</v>
      </c>
      <c r="CD128" s="8"/>
      <c r="CE128" s="27">
        <f t="shared" si="16"/>
        <v>75</v>
      </c>
      <c r="CF128" s="8">
        <v>80</v>
      </c>
      <c r="CG128" s="8">
        <v>50</v>
      </c>
      <c r="CH128" s="27">
        <f t="shared" si="17"/>
        <v>65</v>
      </c>
      <c r="CI128" s="8">
        <v>50</v>
      </c>
      <c r="CJ128" s="8"/>
      <c r="CK128" s="8"/>
      <c r="CL128" s="8"/>
      <c r="CM128" s="8"/>
      <c r="CN128" s="27">
        <f t="shared" si="18"/>
        <v>50</v>
      </c>
      <c r="CO128" s="6">
        <f t="shared" si="22"/>
        <v>40</v>
      </c>
    </row>
    <row r="129" spans="1:93" x14ac:dyDescent="0.2">
      <c r="A129" s="20">
        <v>0</v>
      </c>
      <c r="B129" s="20">
        <v>0</v>
      </c>
      <c r="C129" s="20">
        <v>0</v>
      </c>
      <c r="D129" s="20">
        <v>0</v>
      </c>
      <c r="E129" s="20">
        <v>0</v>
      </c>
      <c r="F129" s="20">
        <v>0</v>
      </c>
      <c r="G129" s="20">
        <v>0</v>
      </c>
      <c r="H129" s="20">
        <v>0</v>
      </c>
      <c r="I129" s="20">
        <v>0</v>
      </c>
      <c r="J129" s="20">
        <v>0</v>
      </c>
      <c r="K129" s="20">
        <v>0</v>
      </c>
      <c r="L129" s="20">
        <v>0</v>
      </c>
      <c r="M129" s="20">
        <v>0</v>
      </c>
      <c r="N129" s="20">
        <v>0</v>
      </c>
      <c r="O129" s="20">
        <v>0</v>
      </c>
      <c r="P129" s="20">
        <v>0</v>
      </c>
      <c r="Q129" s="20">
        <v>0</v>
      </c>
      <c r="R129" s="20">
        <v>0</v>
      </c>
      <c r="S129" s="20">
        <v>0</v>
      </c>
      <c r="T129" s="20">
        <v>0</v>
      </c>
      <c r="U129" s="20">
        <v>0</v>
      </c>
      <c r="V129" s="20">
        <v>0</v>
      </c>
      <c r="W129" s="20">
        <v>0</v>
      </c>
      <c r="X129" s="20">
        <v>20</v>
      </c>
      <c r="Y129" s="20">
        <v>0</v>
      </c>
      <c r="Z129" s="20">
        <v>0</v>
      </c>
      <c r="AA129" s="20">
        <v>0</v>
      </c>
      <c r="AB129" s="20">
        <v>0</v>
      </c>
      <c r="AC129" s="20">
        <v>0</v>
      </c>
      <c r="AD129" s="20">
        <v>0</v>
      </c>
      <c r="AE129" s="20">
        <v>0</v>
      </c>
      <c r="AF129" s="20">
        <v>0</v>
      </c>
      <c r="AG129" s="20">
        <v>0</v>
      </c>
      <c r="AH129" s="20">
        <v>0</v>
      </c>
      <c r="AI129" s="20">
        <v>0</v>
      </c>
      <c r="AJ129" s="20">
        <v>0</v>
      </c>
      <c r="AK129" s="20">
        <v>5</v>
      </c>
      <c r="AL129" s="20">
        <v>5</v>
      </c>
      <c r="AM129" s="20">
        <v>3</v>
      </c>
      <c r="AN129" s="20">
        <v>3</v>
      </c>
      <c r="AO129" s="20">
        <v>5</v>
      </c>
      <c r="AP129" s="20">
        <v>5</v>
      </c>
      <c r="AQ129" s="20">
        <v>1</v>
      </c>
      <c r="AR129" s="20">
        <v>2</v>
      </c>
      <c r="AS129" s="20">
        <v>2</v>
      </c>
      <c r="AT129" s="20">
        <v>1</v>
      </c>
      <c r="AU129" s="20">
        <v>2</v>
      </c>
      <c r="AV129" s="20">
        <v>2</v>
      </c>
      <c r="AX129" s="20">
        <v>0</v>
      </c>
      <c r="AY129" s="20">
        <v>0</v>
      </c>
      <c r="AZ129" s="20">
        <v>0</v>
      </c>
      <c r="BA129" s="20">
        <v>0</v>
      </c>
      <c r="BB129" s="20">
        <v>0</v>
      </c>
      <c r="BC129" s="20">
        <v>0</v>
      </c>
      <c r="BD129" s="20">
        <v>0</v>
      </c>
      <c r="BE129" s="20">
        <v>0</v>
      </c>
      <c r="BF129" s="20">
        <v>0</v>
      </c>
      <c r="BG129" s="20">
        <v>0</v>
      </c>
      <c r="BH129" s="25">
        <f t="shared" si="11"/>
        <v>0</v>
      </c>
      <c r="BI129" s="20">
        <v>0</v>
      </c>
      <c r="BJ129" s="20">
        <v>0</v>
      </c>
      <c r="BK129" s="20">
        <v>0</v>
      </c>
      <c r="BL129" s="20">
        <v>0</v>
      </c>
      <c r="BM129" s="25">
        <f t="shared" si="12"/>
        <v>0</v>
      </c>
      <c r="BN129" s="20">
        <v>0</v>
      </c>
      <c r="BO129" s="20">
        <v>0</v>
      </c>
      <c r="BP129" s="20">
        <v>0</v>
      </c>
      <c r="BQ129" s="25">
        <f t="shared" si="13"/>
        <v>0</v>
      </c>
      <c r="BR129" s="8">
        <v>0</v>
      </c>
      <c r="BS129" s="8">
        <v>0</v>
      </c>
      <c r="BT129" s="8">
        <v>0</v>
      </c>
      <c r="BU129" s="8">
        <v>0</v>
      </c>
      <c r="BV129" s="27">
        <f t="shared" si="14"/>
        <v>0</v>
      </c>
      <c r="BW129" s="8">
        <v>20</v>
      </c>
      <c r="BX129" s="8">
        <v>0</v>
      </c>
      <c r="BY129" s="8">
        <v>0</v>
      </c>
      <c r="BZ129" s="8">
        <v>0</v>
      </c>
      <c r="CA129" s="8">
        <v>0</v>
      </c>
      <c r="CB129" s="27">
        <f t="shared" si="15"/>
        <v>4</v>
      </c>
      <c r="CC129" s="8">
        <v>0</v>
      </c>
      <c r="CD129" s="8">
        <v>0</v>
      </c>
      <c r="CE129" s="27">
        <f t="shared" si="16"/>
        <v>0</v>
      </c>
      <c r="CF129" s="8">
        <v>0</v>
      </c>
      <c r="CG129" s="8">
        <v>0</v>
      </c>
      <c r="CH129" s="27">
        <f t="shared" si="17"/>
        <v>0</v>
      </c>
      <c r="CI129" s="8">
        <v>0</v>
      </c>
      <c r="CJ129" s="8">
        <v>0</v>
      </c>
      <c r="CK129" s="8">
        <v>0</v>
      </c>
      <c r="CL129" s="8">
        <v>0</v>
      </c>
      <c r="CM129" s="8">
        <v>0</v>
      </c>
      <c r="CN129" s="27">
        <f t="shared" si="18"/>
        <v>0</v>
      </c>
      <c r="CO129" s="6">
        <f t="shared" si="22"/>
        <v>0.55555555555555558</v>
      </c>
    </row>
    <row r="130" spans="1:93" x14ac:dyDescent="0.2">
      <c r="A130" s="20">
        <v>0</v>
      </c>
      <c r="B130" s="20">
        <v>25</v>
      </c>
      <c r="C130" s="20">
        <v>0</v>
      </c>
      <c r="D130" s="20">
        <v>0</v>
      </c>
      <c r="E130" s="20">
        <v>0</v>
      </c>
      <c r="F130" s="20">
        <v>0</v>
      </c>
      <c r="G130" s="20">
        <v>0</v>
      </c>
      <c r="H130" s="20">
        <v>0</v>
      </c>
      <c r="I130" s="20">
        <v>0</v>
      </c>
      <c r="J130" s="20">
        <v>0</v>
      </c>
      <c r="K130" s="20">
        <v>0</v>
      </c>
      <c r="L130" s="20">
        <v>0</v>
      </c>
      <c r="M130" s="20">
        <v>0</v>
      </c>
      <c r="N130" s="20">
        <v>0</v>
      </c>
      <c r="O130" s="20">
        <v>0</v>
      </c>
      <c r="P130" s="20">
        <v>0</v>
      </c>
      <c r="Q130" s="20">
        <v>100</v>
      </c>
      <c r="R130" s="20">
        <v>100</v>
      </c>
      <c r="S130" s="20">
        <v>100</v>
      </c>
      <c r="T130" s="20">
        <v>50</v>
      </c>
      <c r="U130" s="20">
        <v>20</v>
      </c>
      <c r="V130" s="20">
        <v>25</v>
      </c>
      <c r="W130" s="20">
        <v>0</v>
      </c>
      <c r="X130" s="20">
        <v>60</v>
      </c>
      <c r="Y130" s="20">
        <v>60</v>
      </c>
      <c r="Z130" s="20">
        <v>40</v>
      </c>
      <c r="AA130" s="20">
        <v>20</v>
      </c>
      <c r="AB130" s="20">
        <v>80</v>
      </c>
      <c r="AC130" s="20">
        <v>40</v>
      </c>
      <c r="AD130" s="20">
        <v>40</v>
      </c>
      <c r="AE130" s="20">
        <v>20</v>
      </c>
      <c r="AF130" s="20">
        <v>50</v>
      </c>
      <c r="AG130" s="20">
        <v>0</v>
      </c>
      <c r="AH130" s="20">
        <v>25</v>
      </c>
      <c r="AI130" s="20">
        <v>25</v>
      </c>
      <c r="AJ130" s="20">
        <v>0</v>
      </c>
      <c r="AK130" s="20">
        <v>3</v>
      </c>
      <c r="AL130" s="20">
        <v>3</v>
      </c>
      <c r="AM130" s="20">
        <v>3</v>
      </c>
      <c r="AN130" s="20">
        <v>3</v>
      </c>
      <c r="AO130" s="20">
        <v>3</v>
      </c>
      <c r="AP130" s="20">
        <v>4</v>
      </c>
      <c r="AQ130" s="20">
        <v>1</v>
      </c>
      <c r="AR130" s="20">
        <v>1</v>
      </c>
      <c r="AS130" s="20">
        <v>1</v>
      </c>
      <c r="AT130" s="20">
        <v>2</v>
      </c>
      <c r="AU130" s="20">
        <v>2</v>
      </c>
      <c r="AV130" s="20">
        <v>2</v>
      </c>
      <c r="AX130" s="20">
        <v>0</v>
      </c>
      <c r="AY130" s="20">
        <v>0</v>
      </c>
      <c r="AZ130" s="20">
        <v>0</v>
      </c>
      <c r="BA130" s="20">
        <v>0</v>
      </c>
      <c r="BB130" s="20">
        <v>0</v>
      </c>
      <c r="BC130" s="20">
        <v>0</v>
      </c>
      <c r="BD130" s="20">
        <v>0</v>
      </c>
      <c r="BE130" s="20">
        <v>0</v>
      </c>
      <c r="BF130" s="20">
        <v>0</v>
      </c>
      <c r="BG130" s="20">
        <v>0</v>
      </c>
      <c r="BH130" s="25">
        <f t="shared" si="11"/>
        <v>0</v>
      </c>
      <c r="BI130" s="20">
        <v>0</v>
      </c>
      <c r="BJ130" s="20">
        <v>0</v>
      </c>
      <c r="BK130" s="20">
        <v>0</v>
      </c>
      <c r="BL130" s="20">
        <v>0</v>
      </c>
      <c r="BM130" s="25">
        <f t="shared" si="12"/>
        <v>0</v>
      </c>
      <c r="BN130" s="20">
        <v>100</v>
      </c>
      <c r="BO130" s="20">
        <v>100</v>
      </c>
      <c r="BP130" s="20">
        <v>100</v>
      </c>
      <c r="BQ130" s="25">
        <f t="shared" si="13"/>
        <v>100</v>
      </c>
      <c r="BR130" s="8">
        <v>0</v>
      </c>
      <c r="BS130" s="8">
        <v>20</v>
      </c>
      <c r="BT130" s="8">
        <v>40</v>
      </c>
      <c r="BU130" s="8">
        <v>20</v>
      </c>
      <c r="BV130" s="27">
        <f t="shared" si="14"/>
        <v>20</v>
      </c>
      <c r="BW130" s="8">
        <v>60</v>
      </c>
      <c r="BX130" s="8">
        <v>60</v>
      </c>
      <c r="BY130" s="8">
        <v>40</v>
      </c>
      <c r="BZ130" s="8">
        <v>80</v>
      </c>
      <c r="CA130" s="8">
        <v>40</v>
      </c>
      <c r="CB130" s="27">
        <f t="shared" si="15"/>
        <v>56</v>
      </c>
      <c r="CC130" s="8">
        <v>50</v>
      </c>
      <c r="CD130" s="8">
        <v>50</v>
      </c>
      <c r="CE130" s="27">
        <f t="shared" si="16"/>
        <v>50</v>
      </c>
      <c r="CF130" s="8">
        <v>20</v>
      </c>
      <c r="CG130" s="8">
        <v>25</v>
      </c>
      <c r="CH130" s="27">
        <f t="shared" si="17"/>
        <v>22.5</v>
      </c>
      <c r="CI130" s="8">
        <v>0</v>
      </c>
      <c r="CJ130" s="8">
        <v>0</v>
      </c>
      <c r="CK130" s="8">
        <v>25</v>
      </c>
      <c r="CL130" s="8">
        <v>25</v>
      </c>
      <c r="CM130" s="8">
        <v>0</v>
      </c>
      <c r="CN130" s="27">
        <f t="shared" si="18"/>
        <v>10</v>
      </c>
      <c r="CO130" s="6">
        <f t="shared" si="22"/>
        <v>24.444444444444443</v>
      </c>
    </row>
    <row r="131" spans="1:93" x14ac:dyDescent="0.2">
      <c r="A131" s="20">
        <v>25</v>
      </c>
      <c r="B131" s="20">
        <v>50</v>
      </c>
      <c r="C131" s="20">
        <v>0</v>
      </c>
      <c r="D131" s="20">
        <v>50</v>
      </c>
      <c r="E131" s="20">
        <v>0</v>
      </c>
      <c r="F131" s="20">
        <v>0</v>
      </c>
      <c r="G131" s="20">
        <v>50</v>
      </c>
      <c r="H131" s="20">
        <v>0</v>
      </c>
      <c r="I131" s="20">
        <v>0</v>
      </c>
      <c r="J131" s="20">
        <v>0</v>
      </c>
      <c r="K131" s="20">
        <v>0</v>
      </c>
      <c r="L131" s="20">
        <v>0</v>
      </c>
      <c r="M131" s="20">
        <v>0</v>
      </c>
      <c r="N131" s="20">
        <v>0</v>
      </c>
      <c r="O131" s="20">
        <v>0</v>
      </c>
      <c r="P131" s="20">
        <v>100</v>
      </c>
      <c r="Q131" s="20">
        <v>0</v>
      </c>
      <c r="R131" s="20">
        <v>0</v>
      </c>
      <c r="S131" s="20">
        <v>100</v>
      </c>
      <c r="T131" s="20">
        <v>50</v>
      </c>
      <c r="U131" s="20">
        <v>40</v>
      </c>
      <c r="V131" s="20">
        <v>50</v>
      </c>
      <c r="W131" s="20">
        <v>0</v>
      </c>
      <c r="X131" s="20">
        <v>40</v>
      </c>
      <c r="Y131" s="20">
        <v>60</v>
      </c>
      <c r="Z131" s="20">
        <v>20</v>
      </c>
      <c r="AA131" s="20">
        <v>0</v>
      </c>
      <c r="AB131" s="20">
        <v>40</v>
      </c>
      <c r="AC131" s="20">
        <v>0</v>
      </c>
      <c r="AD131" s="20">
        <v>60</v>
      </c>
      <c r="AE131" s="20">
        <v>0</v>
      </c>
      <c r="AF131" s="20">
        <v>25</v>
      </c>
      <c r="AG131" s="20">
        <v>0</v>
      </c>
      <c r="AH131" s="20">
        <v>25</v>
      </c>
      <c r="AI131" s="20">
        <v>25</v>
      </c>
      <c r="AJ131" s="20">
        <v>0</v>
      </c>
      <c r="AK131" s="20">
        <v>3</v>
      </c>
      <c r="AL131" s="20">
        <v>3</v>
      </c>
      <c r="AM131" s="20">
        <v>5</v>
      </c>
      <c r="AN131" s="20">
        <v>3</v>
      </c>
      <c r="AO131" s="20">
        <v>5</v>
      </c>
      <c r="AP131" s="20">
        <v>5</v>
      </c>
      <c r="AQ131" s="20">
        <v>2</v>
      </c>
      <c r="AR131" s="20">
        <v>2</v>
      </c>
      <c r="AS131" s="20">
        <v>2</v>
      </c>
      <c r="AT131" s="20">
        <v>2</v>
      </c>
      <c r="AU131" s="20">
        <v>2</v>
      </c>
      <c r="AV131" s="20">
        <v>2</v>
      </c>
      <c r="AX131" s="20">
        <v>0</v>
      </c>
      <c r="AY131" s="20">
        <v>50</v>
      </c>
      <c r="AZ131" s="20">
        <v>0</v>
      </c>
      <c r="BA131" s="20">
        <v>0</v>
      </c>
      <c r="BB131" s="20">
        <v>50</v>
      </c>
      <c r="BC131" s="20">
        <v>0</v>
      </c>
      <c r="BD131" s="20">
        <v>0</v>
      </c>
      <c r="BE131" s="20">
        <v>0</v>
      </c>
      <c r="BF131" s="20">
        <v>0</v>
      </c>
      <c r="BG131" s="20">
        <v>0</v>
      </c>
      <c r="BH131" s="25">
        <f t="shared" si="11"/>
        <v>10</v>
      </c>
      <c r="BI131" s="20">
        <v>0</v>
      </c>
      <c r="BJ131" s="20">
        <v>0</v>
      </c>
      <c r="BK131" s="20">
        <v>0</v>
      </c>
      <c r="BL131" s="20">
        <v>100</v>
      </c>
      <c r="BM131" s="25">
        <f t="shared" si="12"/>
        <v>25</v>
      </c>
      <c r="BN131" s="20">
        <v>0</v>
      </c>
      <c r="BO131" s="20">
        <v>0</v>
      </c>
      <c r="BP131" s="20">
        <v>100</v>
      </c>
      <c r="BQ131" s="25">
        <f t="shared" si="13"/>
        <v>33.333333333333336</v>
      </c>
      <c r="BR131" s="8">
        <v>0</v>
      </c>
      <c r="BS131" s="8">
        <v>0</v>
      </c>
      <c r="BT131" s="8">
        <v>0</v>
      </c>
      <c r="BU131" s="8">
        <v>0</v>
      </c>
      <c r="BV131" s="27">
        <f t="shared" si="14"/>
        <v>0</v>
      </c>
      <c r="BW131" s="8">
        <v>40</v>
      </c>
      <c r="BX131" s="8">
        <v>60</v>
      </c>
      <c r="BY131" s="8">
        <v>20</v>
      </c>
      <c r="BZ131" s="8">
        <v>40</v>
      </c>
      <c r="CA131" s="8">
        <v>60</v>
      </c>
      <c r="CB131" s="27">
        <f t="shared" si="15"/>
        <v>44</v>
      </c>
      <c r="CC131" s="8">
        <v>50</v>
      </c>
      <c r="CD131" s="8">
        <v>25</v>
      </c>
      <c r="CE131" s="27">
        <f t="shared" si="16"/>
        <v>37.5</v>
      </c>
      <c r="CF131" s="8">
        <v>40</v>
      </c>
      <c r="CG131" s="8">
        <v>50</v>
      </c>
      <c r="CH131" s="27">
        <f t="shared" si="17"/>
        <v>45</v>
      </c>
      <c r="CI131" s="8">
        <v>25</v>
      </c>
      <c r="CJ131" s="8">
        <v>0</v>
      </c>
      <c r="CK131" s="8">
        <v>25</v>
      </c>
      <c r="CL131" s="8">
        <v>25</v>
      </c>
      <c r="CM131" s="8">
        <v>0</v>
      </c>
      <c r="CN131" s="27">
        <f t="shared" si="18"/>
        <v>15</v>
      </c>
      <c r="CO131" s="6">
        <f t="shared" si="22"/>
        <v>22.5</v>
      </c>
    </row>
    <row r="132" spans="1:93" x14ac:dyDescent="0.2">
      <c r="A132" s="20">
        <v>50</v>
      </c>
      <c r="B132" s="20">
        <v>50</v>
      </c>
      <c r="C132" s="20">
        <v>50</v>
      </c>
      <c r="D132" s="20">
        <v>100</v>
      </c>
      <c r="E132" s="20">
        <v>100</v>
      </c>
      <c r="F132" s="20">
        <v>100</v>
      </c>
      <c r="G132" s="20">
        <v>100</v>
      </c>
      <c r="H132" s="20">
        <v>100</v>
      </c>
      <c r="I132" s="20">
        <v>100</v>
      </c>
      <c r="J132" s="20">
        <v>100</v>
      </c>
      <c r="K132" s="20">
        <v>100</v>
      </c>
      <c r="L132" s="20">
        <v>100</v>
      </c>
      <c r="M132" s="20">
        <v>100</v>
      </c>
      <c r="N132" s="20">
        <v>100</v>
      </c>
      <c r="O132" s="20">
        <v>100</v>
      </c>
      <c r="P132" s="20">
        <v>100</v>
      </c>
      <c r="Q132" s="20">
        <v>100</v>
      </c>
      <c r="R132" s="20">
        <v>100</v>
      </c>
      <c r="S132" s="20">
        <v>100</v>
      </c>
      <c r="T132" s="20">
        <v>100</v>
      </c>
      <c r="U132" s="20">
        <v>60</v>
      </c>
      <c r="V132" s="20">
        <v>100</v>
      </c>
      <c r="W132" s="20">
        <v>60</v>
      </c>
      <c r="X132" s="20">
        <v>100</v>
      </c>
      <c r="Y132" s="20">
        <v>60</v>
      </c>
      <c r="Z132" s="20">
        <v>100</v>
      </c>
      <c r="AA132" s="20">
        <v>60</v>
      </c>
      <c r="AB132" s="20">
        <v>80</v>
      </c>
      <c r="AC132" s="20">
        <v>20</v>
      </c>
      <c r="AD132" s="20">
        <v>100</v>
      </c>
      <c r="AE132" s="20">
        <v>20</v>
      </c>
      <c r="AF132" s="20">
        <v>100</v>
      </c>
      <c r="AG132" s="20">
        <v>100</v>
      </c>
      <c r="AH132" s="20">
        <v>25</v>
      </c>
      <c r="AI132" s="20">
        <v>100</v>
      </c>
      <c r="AJ132" s="20">
        <v>25</v>
      </c>
      <c r="AK132" s="20">
        <v>4</v>
      </c>
      <c r="AL132" s="20">
        <v>4</v>
      </c>
      <c r="AM132" s="20">
        <v>4</v>
      </c>
      <c r="AN132" s="20">
        <v>4</v>
      </c>
      <c r="AO132" s="20">
        <v>4</v>
      </c>
      <c r="AP132" s="20">
        <v>2</v>
      </c>
      <c r="AQ132" s="20">
        <v>2</v>
      </c>
      <c r="AR132" s="20">
        <v>2</v>
      </c>
      <c r="AS132" s="20">
        <v>1</v>
      </c>
      <c r="AT132" s="20">
        <v>2</v>
      </c>
      <c r="AU132" s="20">
        <v>2</v>
      </c>
      <c r="AV132" s="20">
        <v>2</v>
      </c>
      <c r="AX132" s="20">
        <v>50</v>
      </c>
      <c r="AY132" s="20">
        <v>100</v>
      </c>
      <c r="AZ132" s="20">
        <v>100</v>
      </c>
      <c r="BA132" s="20">
        <v>100</v>
      </c>
      <c r="BB132" s="20">
        <v>100</v>
      </c>
      <c r="BC132" s="20">
        <v>100</v>
      </c>
      <c r="BD132" s="20">
        <v>100</v>
      </c>
      <c r="BE132" s="20">
        <v>100</v>
      </c>
      <c r="BF132" s="20">
        <v>100</v>
      </c>
      <c r="BG132" s="20">
        <v>100</v>
      </c>
      <c r="BH132" s="25">
        <f t="shared" ref="BH132:BH194" si="23">AVERAGE(AX132:BG132)</f>
        <v>95</v>
      </c>
      <c r="BI132" s="20">
        <v>100</v>
      </c>
      <c r="BJ132" s="20">
        <v>100</v>
      </c>
      <c r="BK132" s="20">
        <v>100</v>
      </c>
      <c r="BL132" s="20">
        <v>100</v>
      </c>
      <c r="BM132" s="25">
        <f t="shared" ref="BM132:BM194" si="24">AVERAGE(BI132:BL132)</f>
        <v>100</v>
      </c>
      <c r="BN132" s="20">
        <v>100</v>
      </c>
      <c r="BO132" s="20">
        <v>100</v>
      </c>
      <c r="BP132" s="20">
        <v>100</v>
      </c>
      <c r="BQ132" s="25">
        <f t="shared" ref="BQ132:BQ194" si="25">AVERAGE(BN132:BP132)</f>
        <v>100</v>
      </c>
      <c r="BR132" s="8">
        <v>60</v>
      </c>
      <c r="BS132" s="8">
        <v>60</v>
      </c>
      <c r="BT132" s="8">
        <v>20</v>
      </c>
      <c r="BU132" s="8">
        <v>20</v>
      </c>
      <c r="BV132" s="27">
        <f t="shared" ref="BV132:BV194" si="26">AVERAGE(BR132:BU132)</f>
        <v>40</v>
      </c>
      <c r="BW132" s="8">
        <v>100</v>
      </c>
      <c r="BX132" s="8">
        <v>60</v>
      </c>
      <c r="BY132" s="8">
        <v>100</v>
      </c>
      <c r="BZ132" s="8">
        <v>80</v>
      </c>
      <c r="CA132" s="8">
        <v>100</v>
      </c>
      <c r="CB132" s="27">
        <f t="shared" ref="CB132:CB194" si="27">AVERAGE(BW132:CA132)</f>
        <v>88</v>
      </c>
      <c r="CC132" s="8">
        <v>100</v>
      </c>
      <c r="CD132" s="8">
        <v>100</v>
      </c>
      <c r="CE132" s="27">
        <f t="shared" ref="CE132:CE194" si="28">AVERAGE(CC132:CD132)</f>
        <v>100</v>
      </c>
      <c r="CF132" s="8">
        <v>60</v>
      </c>
      <c r="CG132" s="8">
        <v>100</v>
      </c>
      <c r="CH132" s="27">
        <f t="shared" ref="CH132:CH194" si="29">AVERAGE(CF132:CG132)</f>
        <v>80</v>
      </c>
      <c r="CI132" s="8">
        <v>50</v>
      </c>
      <c r="CJ132" s="8">
        <v>100</v>
      </c>
      <c r="CK132" s="8">
        <v>25</v>
      </c>
      <c r="CL132" s="8">
        <v>100</v>
      </c>
      <c r="CM132" s="8">
        <v>25</v>
      </c>
      <c r="CN132" s="27">
        <f t="shared" ref="CN132:CN194" si="30">AVERAGE(CI132:CM132)</f>
        <v>60</v>
      </c>
      <c r="CO132" s="6">
        <f t="shared" si="22"/>
        <v>82.222222222222229</v>
      </c>
    </row>
    <row r="133" spans="1:93" x14ac:dyDescent="0.2">
      <c r="A133" s="20">
        <v>50</v>
      </c>
      <c r="B133" s="20">
        <v>75</v>
      </c>
      <c r="C133" s="20">
        <v>0</v>
      </c>
      <c r="D133" s="20">
        <v>50</v>
      </c>
      <c r="E133" s="20">
        <v>50</v>
      </c>
      <c r="F133" s="20">
        <v>50</v>
      </c>
      <c r="G133" s="20">
        <v>100</v>
      </c>
      <c r="H133" s="20">
        <v>50</v>
      </c>
      <c r="I133" s="20">
        <v>50</v>
      </c>
      <c r="J133" s="20">
        <v>100</v>
      </c>
      <c r="K133" s="20">
        <v>100</v>
      </c>
      <c r="L133" s="20">
        <v>100</v>
      </c>
      <c r="M133" s="20">
        <v>0</v>
      </c>
      <c r="N133" s="20">
        <v>0</v>
      </c>
      <c r="O133" s="20">
        <v>100</v>
      </c>
      <c r="P133" s="20">
        <v>0</v>
      </c>
      <c r="Q133" s="20">
        <v>0</v>
      </c>
      <c r="R133" s="20">
        <v>0</v>
      </c>
      <c r="S133" s="20">
        <v>0</v>
      </c>
      <c r="T133" s="20">
        <v>75</v>
      </c>
      <c r="U133" s="20">
        <v>40</v>
      </c>
      <c r="V133" s="20">
        <v>50</v>
      </c>
      <c r="W133" s="20">
        <v>20</v>
      </c>
      <c r="X133" s="20">
        <v>40</v>
      </c>
      <c r="Y133" s="20">
        <v>60</v>
      </c>
      <c r="Z133" s="20">
        <v>20</v>
      </c>
      <c r="AA133" s="20">
        <v>20</v>
      </c>
      <c r="AB133" s="20">
        <v>40</v>
      </c>
      <c r="AC133" s="20">
        <v>20</v>
      </c>
      <c r="AD133" s="20">
        <v>40</v>
      </c>
      <c r="AE133" s="20">
        <v>20</v>
      </c>
      <c r="AF133" s="20">
        <v>50</v>
      </c>
      <c r="AG133" s="20">
        <v>50</v>
      </c>
      <c r="AH133" s="20">
        <v>25</v>
      </c>
      <c r="AI133" s="20">
        <v>50</v>
      </c>
      <c r="AJ133" s="20">
        <v>25</v>
      </c>
      <c r="AK133" s="20">
        <v>3</v>
      </c>
      <c r="AL133" s="20">
        <v>1</v>
      </c>
      <c r="AM133" s="20">
        <v>4</v>
      </c>
      <c r="AN133" s="20">
        <v>3</v>
      </c>
      <c r="AO133" s="20">
        <v>4</v>
      </c>
      <c r="AP133" s="20">
        <v>3</v>
      </c>
      <c r="AQ133" s="20">
        <v>2</v>
      </c>
      <c r="AR133" s="20">
        <v>2</v>
      </c>
      <c r="AS133" s="20">
        <v>2</v>
      </c>
      <c r="AT133" s="20">
        <v>2</v>
      </c>
      <c r="AU133" s="20">
        <v>2</v>
      </c>
      <c r="AV133" s="20">
        <v>2</v>
      </c>
      <c r="AX133" s="20">
        <v>0</v>
      </c>
      <c r="AY133" s="20">
        <v>50</v>
      </c>
      <c r="AZ133" s="20">
        <v>50</v>
      </c>
      <c r="BA133" s="20">
        <v>50</v>
      </c>
      <c r="BB133" s="20">
        <v>100</v>
      </c>
      <c r="BC133" s="20">
        <v>50</v>
      </c>
      <c r="BD133" s="20">
        <v>50</v>
      </c>
      <c r="BE133" s="20">
        <v>100</v>
      </c>
      <c r="BF133" s="20">
        <v>100</v>
      </c>
      <c r="BG133" s="20">
        <v>100</v>
      </c>
      <c r="BH133" s="25">
        <f t="shared" si="23"/>
        <v>65</v>
      </c>
      <c r="BI133" s="20">
        <v>0</v>
      </c>
      <c r="BJ133" s="20">
        <v>0</v>
      </c>
      <c r="BK133" s="20">
        <v>100</v>
      </c>
      <c r="BL133" s="20">
        <v>0</v>
      </c>
      <c r="BM133" s="25">
        <f t="shared" si="24"/>
        <v>25</v>
      </c>
      <c r="BN133" s="20">
        <v>0</v>
      </c>
      <c r="BO133" s="20">
        <v>0</v>
      </c>
      <c r="BP133" s="20">
        <v>0</v>
      </c>
      <c r="BQ133" s="25">
        <f t="shared" si="25"/>
        <v>0</v>
      </c>
      <c r="BR133" s="8">
        <v>20</v>
      </c>
      <c r="BS133" s="8">
        <v>20</v>
      </c>
      <c r="BT133" s="8">
        <v>20</v>
      </c>
      <c r="BU133" s="8">
        <v>20</v>
      </c>
      <c r="BV133" s="27">
        <f t="shared" si="26"/>
        <v>20</v>
      </c>
      <c r="BW133" s="8">
        <v>40</v>
      </c>
      <c r="BX133" s="8">
        <v>60</v>
      </c>
      <c r="BY133" s="8">
        <v>20</v>
      </c>
      <c r="BZ133" s="8">
        <v>40</v>
      </c>
      <c r="CA133" s="8">
        <v>40</v>
      </c>
      <c r="CB133" s="27">
        <f t="shared" si="27"/>
        <v>40</v>
      </c>
      <c r="CC133" s="8">
        <v>75</v>
      </c>
      <c r="CD133" s="8">
        <v>50</v>
      </c>
      <c r="CE133" s="27">
        <f t="shared" si="28"/>
        <v>62.5</v>
      </c>
      <c r="CF133" s="8">
        <v>40</v>
      </c>
      <c r="CG133" s="8">
        <v>50</v>
      </c>
      <c r="CH133" s="27">
        <f t="shared" si="29"/>
        <v>45</v>
      </c>
      <c r="CI133" s="8">
        <v>50</v>
      </c>
      <c r="CJ133" s="8">
        <v>50</v>
      </c>
      <c r="CK133" s="8">
        <v>25</v>
      </c>
      <c r="CL133" s="8">
        <v>50</v>
      </c>
      <c r="CM133" s="8">
        <v>25</v>
      </c>
      <c r="CN133" s="27">
        <f t="shared" si="30"/>
        <v>40</v>
      </c>
      <c r="CO133" s="6">
        <f t="shared" si="22"/>
        <v>42.222222222222221</v>
      </c>
    </row>
    <row r="134" spans="1:93" x14ac:dyDescent="0.2">
      <c r="A134" s="20">
        <v>50</v>
      </c>
      <c r="B134" s="20">
        <v>75</v>
      </c>
      <c r="C134" s="20">
        <v>50</v>
      </c>
      <c r="D134" s="20">
        <v>100</v>
      </c>
      <c r="E134" s="20">
        <v>100</v>
      </c>
      <c r="F134" s="20">
        <v>100</v>
      </c>
      <c r="G134" s="20">
        <v>100</v>
      </c>
      <c r="H134" s="20">
        <v>100</v>
      </c>
      <c r="I134" s="20"/>
      <c r="J134" s="20">
        <v>100</v>
      </c>
      <c r="K134" s="20">
        <v>100</v>
      </c>
      <c r="L134" s="20">
        <v>100</v>
      </c>
      <c r="M134" s="20">
        <v>0</v>
      </c>
      <c r="N134" s="20">
        <v>0</v>
      </c>
      <c r="O134" s="20">
        <v>0</v>
      </c>
      <c r="P134" s="20">
        <v>0</v>
      </c>
      <c r="Q134" s="20">
        <v>100</v>
      </c>
      <c r="R134" s="20">
        <v>100</v>
      </c>
      <c r="S134" s="20">
        <v>100</v>
      </c>
      <c r="T134" s="20">
        <v>75</v>
      </c>
      <c r="U134" s="20">
        <v>60</v>
      </c>
      <c r="V134" s="20">
        <v>75</v>
      </c>
      <c r="W134" s="20">
        <v>20</v>
      </c>
      <c r="X134" s="20">
        <v>80</v>
      </c>
      <c r="Y134" s="20">
        <v>60</v>
      </c>
      <c r="Z134" s="20">
        <v>40</v>
      </c>
      <c r="AA134" s="20">
        <v>20</v>
      </c>
      <c r="AB134" s="20">
        <v>60</v>
      </c>
      <c r="AC134" s="20">
        <v>60</v>
      </c>
      <c r="AD134" s="20">
        <v>40</v>
      </c>
      <c r="AE134" s="20">
        <v>40</v>
      </c>
      <c r="AF134" s="20">
        <v>75</v>
      </c>
      <c r="AG134" s="20">
        <v>50</v>
      </c>
      <c r="AH134" s="20">
        <v>25</v>
      </c>
      <c r="AI134" s="20">
        <v>25</v>
      </c>
      <c r="AJ134" s="20">
        <v>50</v>
      </c>
      <c r="AK134" s="20">
        <v>3</v>
      </c>
      <c r="AL134" s="20">
        <v>2</v>
      </c>
      <c r="AM134" s="20">
        <v>3</v>
      </c>
      <c r="AN134" s="20">
        <v>3</v>
      </c>
      <c r="AO134" s="20">
        <v>4</v>
      </c>
      <c r="AP134" s="20">
        <v>5</v>
      </c>
      <c r="AQ134" s="20">
        <v>2</v>
      </c>
      <c r="AR134" s="20">
        <v>2</v>
      </c>
      <c r="AS134" s="20">
        <v>2</v>
      </c>
      <c r="AT134" s="20">
        <v>2</v>
      </c>
      <c r="AU134" s="20">
        <v>2</v>
      </c>
      <c r="AV134" s="20">
        <v>2</v>
      </c>
      <c r="AX134" s="20">
        <v>50</v>
      </c>
      <c r="AY134" s="20">
        <v>100</v>
      </c>
      <c r="AZ134" s="20">
        <v>100</v>
      </c>
      <c r="BA134" s="20">
        <v>100</v>
      </c>
      <c r="BB134" s="20">
        <v>100</v>
      </c>
      <c r="BC134" s="20">
        <v>100</v>
      </c>
      <c r="BD134" s="20"/>
      <c r="BE134" s="20">
        <v>100</v>
      </c>
      <c r="BF134" s="20">
        <v>100</v>
      </c>
      <c r="BG134" s="20">
        <v>100</v>
      </c>
      <c r="BH134" s="25">
        <f t="shared" si="23"/>
        <v>94.444444444444443</v>
      </c>
      <c r="BI134" s="20">
        <v>0</v>
      </c>
      <c r="BJ134" s="20">
        <v>0</v>
      </c>
      <c r="BK134" s="20">
        <v>0</v>
      </c>
      <c r="BL134" s="20">
        <v>0</v>
      </c>
      <c r="BM134" s="25">
        <f t="shared" si="24"/>
        <v>0</v>
      </c>
      <c r="BN134" s="20">
        <v>100</v>
      </c>
      <c r="BO134" s="20">
        <v>100</v>
      </c>
      <c r="BP134" s="20">
        <v>100</v>
      </c>
      <c r="BQ134" s="25">
        <f t="shared" si="25"/>
        <v>100</v>
      </c>
      <c r="BR134" s="8">
        <v>20</v>
      </c>
      <c r="BS134" s="8">
        <v>20</v>
      </c>
      <c r="BT134" s="8">
        <v>60</v>
      </c>
      <c r="BU134" s="8">
        <v>40</v>
      </c>
      <c r="BV134" s="27">
        <f t="shared" si="26"/>
        <v>35</v>
      </c>
      <c r="BW134" s="8">
        <v>80</v>
      </c>
      <c r="BX134" s="8">
        <v>60</v>
      </c>
      <c r="BY134" s="8">
        <v>40</v>
      </c>
      <c r="BZ134" s="8">
        <v>60</v>
      </c>
      <c r="CA134" s="8">
        <v>40</v>
      </c>
      <c r="CB134" s="27">
        <f t="shared" si="27"/>
        <v>56</v>
      </c>
      <c r="CC134" s="8">
        <v>75</v>
      </c>
      <c r="CD134" s="8">
        <v>75</v>
      </c>
      <c r="CE134" s="27">
        <f t="shared" si="28"/>
        <v>75</v>
      </c>
      <c r="CF134" s="8">
        <v>60</v>
      </c>
      <c r="CG134" s="8">
        <v>75</v>
      </c>
      <c r="CH134" s="27">
        <f t="shared" si="29"/>
        <v>67.5</v>
      </c>
      <c r="CI134" s="8">
        <v>50</v>
      </c>
      <c r="CJ134" s="8">
        <v>50</v>
      </c>
      <c r="CK134" s="8">
        <v>25</v>
      </c>
      <c r="CL134" s="8">
        <v>25</v>
      </c>
      <c r="CM134" s="8">
        <v>50</v>
      </c>
      <c r="CN134" s="27">
        <f t="shared" si="30"/>
        <v>40</v>
      </c>
      <c r="CO134" s="6">
        <f t="shared" si="22"/>
        <v>60.857142857142854</v>
      </c>
    </row>
    <row r="135" spans="1:93"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X135" s="20"/>
      <c r="AY135" s="20"/>
      <c r="AZ135" s="20"/>
      <c r="BA135" s="20"/>
      <c r="BB135" s="20"/>
      <c r="BC135" s="20"/>
      <c r="BD135" s="20"/>
      <c r="BE135" s="20"/>
      <c r="BF135" s="20"/>
      <c r="BG135" s="20"/>
      <c r="BH135" s="25"/>
      <c r="BI135" s="20"/>
      <c r="BJ135" s="20"/>
      <c r="BK135" s="20"/>
      <c r="BL135" s="20"/>
      <c r="BM135" s="25"/>
      <c r="BN135" s="20"/>
      <c r="BO135" s="20"/>
      <c r="BP135" s="20"/>
      <c r="BQ135" s="25"/>
      <c r="BR135" s="8"/>
      <c r="BS135" s="8"/>
      <c r="BT135" s="8"/>
      <c r="BU135" s="8"/>
      <c r="BV135" s="27"/>
      <c r="BW135" s="8"/>
      <c r="BX135" s="8"/>
      <c r="BY135" s="8"/>
      <c r="BZ135" s="8"/>
      <c r="CA135" s="8"/>
      <c r="CB135" s="27"/>
      <c r="CC135" s="8"/>
      <c r="CD135" s="8"/>
      <c r="CE135" s="27"/>
      <c r="CF135" s="8"/>
      <c r="CG135" s="8"/>
      <c r="CH135" s="27"/>
      <c r="CI135" s="8"/>
      <c r="CJ135" s="8"/>
      <c r="CK135" s="8"/>
      <c r="CL135" s="8"/>
      <c r="CM135" s="8"/>
      <c r="CN135" s="27"/>
      <c r="CO135" s="6"/>
    </row>
    <row r="136" spans="1:93" x14ac:dyDescent="0.2">
      <c r="A136" s="20">
        <v>50</v>
      </c>
      <c r="B136" s="20">
        <v>100</v>
      </c>
      <c r="C136" s="20">
        <v>50</v>
      </c>
      <c r="D136" s="20">
        <v>100</v>
      </c>
      <c r="E136" s="20">
        <v>100</v>
      </c>
      <c r="F136" s="20">
        <v>50</v>
      </c>
      <c r="G136" s="20">
        <v>100</v>
      </c>
      <c r="H136" s="20">
        <v>100</v>
      </c>
      <c r="I136" s="20">
        <v>100</v>
      </c>
      <c r="J136" s="20">
        <v>100</v>
      </c>
      <c r="K136" s="20">
        <v>100</v>
      </c>
      <c r="L136" s="20">
        <v>100</v>
      </c>
      <c r="M136" s="20">
        <v>100</v>
      </c>
      <c r="N136" s="20">
        <v>100</v>
      </c>
      <c r="O136" s="20">
        <v>100</v>
      </c>
      <c r="P136" s="20">
        <v>100</v>
      </c>
      <c r="Q136" s="20">
        <v>100</v>
      </c>
      <c r="R136" s="20">
        <v>100</v>
      </c>
      <c r="S136" s="20">
        <v>100</v>
      </c>
      <c r="T136" s="20">
        <v>75</v>
      </c>
      <c r="U136" s="20">
        <v>40</v>
      </c>
      <c r="V136" s="20">
        <v>75</v>
      </c>
      <c r="W136" s="20">
        <v>60</v>
      </c>
      <c r="X136" s="20">
        <v>40</v>
      </c>
      <c r="Y136" s="20">
        <v>100</v>
      </c>
      <c r="Z136" s="20">
        <v>60</v>
      </c>
      <c r="AA136" s="20">
        <v>20</v>
      </c>
      <c r="AB136" s="20">
        <v>80</v>
      </c>
      <c r="AC136" s="20">
        <v>80</v>
      </c>
      <c r="AD136" s="20">
        <v>80</v>
      </c>
      <c r="AE136" s="20">
        <v>40</v>
      </c>
      <c r="AF136" s="20">
        <v>75</v>
      </c>
      <c r="AG136" s="20">
        <v>25</v>
      </c>
      <c r="AH136" s="20">
        <v>25</v>
      </c>
      <c r="AI136" s="20">
        <v>50</v>
      </c>
      <c r="AJ136" s="20">
        <v>25</v>
      </c>
      <c r="AK136" s="20">
        <v>2</v>
      </c>
      <c r="AL136" s="20">
        <v>1</v>
      </c>
      <c r="AM136" s="20">
        <v>3</v>
      </c>
      <c r="AN136" s="20">
        <v>3</v>
      </c>
      <c r="AO136" s="20">
        <v>5</v>
      </c>
      <c r="AP136" s="20">
        <v>4</v>
      </c>
      <c r="AQ136" s="20">
        <v>2</v>
      </c>
      <c r="AR136" s="20">
        <v>2</v>
      </c>
      <c r="AS136" s="20">
        <v>2</v>
      </c>
      <c r="AT136" s="20">
        <v>2</v>
      </c>
      <c r="AU136" s="20">
        <v>2</v>
      </c>
      <c r="AV136" s="20">
        <v>2</v>
      </c>
      <c r="AX136" s="20">
        <v>50</v>
      </c>
      <c r="AY136" s="20">
        <v>100</v>
      </c>
      <c r="AZ136" s="20">
        <v>100</v>
      </c>
      <c r="BA136" s="20">
        <v>50</v>
      </c>
      <c r="BB136" s="20">
        <v>100</v>
      </c>
      <c r="BC136" s="20">
        <v>100</v>
      </c>
      <c r="BD136" s="20">
        <v>100</v>
      </c>
      <c r="BE136" s="20">
        <v>100</v>
      </c>
      <c r="BF136" s="20">
        <v>100</v>
      </c>
      <c r="BG136" s="20">
        <v>100</v>
      </c>
      <c r="BH136" s="25">
        <f t="shared" si="23"/>
        <v>90</v>
      </c>
      <c r="BI136" s="20">
        <v>100</v>
      </c>
      <c r="BJ136" s="20">
        <v>100</v>
      </c>
      <c r="BK136" s="20">
        <v>100</v>
      </c>
      <c r="BL136" s="20">
        <v>100</v>
      </c>
      <c r="BM136" s="25">
        <f t="shared" si="24"/>
        <v>100</v>
      </c>
      <c r="BN136" s="20">
        <v>100</v>
      </c>
      <c r="BO136" s="20">
        <v>100</v>
      </c>
      <c r="BP136" s="20">
        <v>100</v>
      </c>
      <c r="BQ136" s="25">
        <f t="shared" si="25"/>
        <v>100</v>
      </c>
      <c r="BR136" s="8">
        <v>60</v>
      </c>
      <c r="BS136" s="8">
        <v>20</v>
      </c>
      <c r="BT136" s="8">
        <v>80</v>
      </c>
      <c r="BU136" s="8">
        <v>40</v>
      </c>
      <c r="BV136" s="27">
        <f t="shared" si="26"/>
        <v>50</v>
      </c>
      <c r="BW136" s="8">
        <v>40</v>
      </c>
      <c r="BX136" s="8">
        <v>100</v>
      </c>
      <c r="BY136" s="8">
        <v>60</v>
      </c>
      <c r="BZ136" s="8">
        <v>80</v>
      </c>
      <c r="CA136" s="8">
        <v>80</v>
      </c>
      <c r="CB136" s="27">
        <f t="shared" si="27"/>
        <v>72</v>
      </c>
      <c r="CC136" s="8">
        <v>75</v>
      </c>
      <c r="CD136" s="8">
        <v>75</v>
      </c>
      <c r="CE136" s="27">
        <f t="shared" si="28"/>
        <v>75</v>
      </c>
      <c r="CF136" s="8">
        <v>40</v>
      </c>
      <c r="CG136" s="8">
        <v>75</v>
      </c>
      <c r="CH136" s="27">
        <f t="shared" si="29"/>
        <v>57.5</v>
      </c>
      <c r="CI136" s="8">
        <v>50</v>
      </c>
      <c r="CJ136" s="8">
        <v>25</v>
      </c>
      <c r="CK136" s="8">
        <v>25</v>
      </c>
      <c r="CL136" s="8">
        <v>50</v>
      </c>
      <c r="CM136" s="8">
        <v>25</v>
      </c>
      <c r="CN136" s="27">
        <f t="shared" si="30"/>
        <v>35</v>
      </c>
      <c r="CO136" s="6">
        <f>AVERAGE(A136:AJ136)</f>
        <v>75</v>
      </c>
    </row>
    <row r="137" spans="1:93" x14ac:dyDescent="0.2">
      <c r="A137" s="20">
        <v>25</v>
      </c>
      <c r="B137" s="20">
        <v>50</v>
      </c>
      <c r="C137" s="20">
        <v>0</v>
      </c>
      <c r="D137" s="20">
        <v>50</v>
      </c>
      <c r="E137" s="20">
        <v>50</v>
      </c>
      <c r="F137" s="20">
        <v>0</v>
      </c>
      <c r="G137" s="20">
        <v>100</v>
      </c>
      <c r="H137" s="20">
        <v>50</v>
      </c>
      <c r="I137" s="20">
        <v>0</v>
      </c>
      <c r="J137" s="20">
        <v>0</v>
      </c>
      <c r="K137" s="20">
        <v>50</v>
      </c>
      <c r="L137" s="20">
        <v>100</v>
      </c>
      <c r="M137" s="20">
        <v>0</v>
      </c>
      <c r="N137" s="20">
        <v>0</v>
      </c>
      <c r="O137" s="20">
        <v>0</v>
      </c>
      <c r="P137" s="20">
        <v>0</v>
      </c>
      <c r="Q137" s="20">
        <v>100</v>
      </c>
      <c r="R137" s="20">
        <v>100</v>
      </c>
      <c r="S137" s="20">
        <v>100</v>
      </c>
      <c r="T137" s="20">
        <v>25</v>
      </c>
      <c r="U137" s="20">
        <v>40</v>
      </c>
      <c r="V137" s="20">
        <v>50</v>
      </c>
      <c r="W137" s="20">
        <v>0</v>
      </c>
      <c r="X137" s="20">
        <v>60</v>
      </c>
      <c r="Y137" s="20">
        <v>100</v>
      </c>
      <c r="Z137" s="20">
        <v>40</v>
      </c>
      <c r="AA137" s="20">
        <v>0</v>
      </c>
      <c r="AB137" s="20">
        <v>80</v>
      </c>
      <c r="AC137" s="20">
        <v>0</v>
      </c>
      <c r="AD137" s="20">
        <v>60</v>
      </c>
      <c r="AE137" s="20">
        <v>20</v>
      </c>
      <c r="AF137" s="20">
        <v>25</v>
      </c>
      <c r="AG137" s="20">
        <v>100</v>
      </c>
      <c r="AH137" s="20">
        <v>0</v>
      </c>
      <c r="AI137" s="20">
        <v>50</v>
      </c>
      <c r="AJ137" s="20">
        <v>0</v>
      </c>
      <c r="AK137" s="20">
        <v>5</v>
      </c>
      <c r="AL137" s="20">
        <v>3</v>
      </c>
      <c r="AM137" s="20">
        <v>3</v>
      </c>
      <c r="AN137" s="20">
        <v>3</v>
      </c>
      <c r="AO137" s="20">
        <v>4</v>
      </c>
      <c r="AP137" s="20">
        <v>4</v>
      </c>
      <c r="AQ137" s="20">
        <v>2</v>
      </c>
      <c r="AR137" s="20">
        <v>2</v>
      </c>
      <c r="AS137" s="20">
        <v>1</v>
      </c>
      <c r="AT137" s="20">
        <v>2</v>
      </c>
      <c r="AU137" s="20">
        <v>2</v>
      </c>
      <c r="AV137" s="20">
        <v>2</v>
      </c>
      <c r="AX137" s="20">
        <v>0</v>
      </c>
      <c r="AY137" s="20">
        <v>50</v>
      </c>
      <c r="AZ137" s="20">
        <v>50</v>
      </c>
      <c r="BA137" s="20">
        <v>0</v>
      </c>
      <c r="BB137" s="20">
        <v>100</v>
      </c>
      <c r="BC137" s="20">
        <v>50</v>
      </c>
      <c r="BD137" s="20">
        <v>0</v>
      </c>
      <c r="BE137" s="20">
        <v>0</v>
      </c>
      <c r="BF137" s="20">
        <v>50</v>
      </c>
      <c r="BG137" s="20">
        <v>100</v>
      </c>
      <c r="BH137" s="25">
        <f t="shared" si="23"/>
        <v>40</v>
      </c>
      <c r="BI137" s="20">
        <v>0</v>
      </c>
      <c r="BJ137" s="20">
        <v>0</v>
      </c>
      <c r="BK137" s="20">
        <v>0</v>
      </c>
      <c r="BL137" s="20">
        <v>0</v>
      </c>
      <c r="BM137" s="25">
        <f t="shared" si="24"/>
        <v>0</v>
      </c>
      <c r="BN137" s="20">
        <v>100</v>
      </c>
      <c r="BO137" s="20">
        <v>100</v>
      </c>
      <c r="BP137" s="20">
        <v>100</v>
      </c>
      <c r="BQ137" s="25">
        <f t="shared" si="25"/>
        <v>100</v>
      </c>
      <c r="BR137" s="8">
        <v>0</v>
      </c>
      <c r="BS137" s="8">
        <v>0</v>
      </c>
      <c r="BT137" s="8">
        <v>0</v>
      </c>
      <c r="BU137" s="8">
        <v>20</v>
      </c>
      <c r="BV137" s="27">
        <f t="shared" si="26"/>
        <v>5</v>
      </c>
      <c r="BW137" s="8">
        <v>60</v>
      </c>
      <c r="BX137" s="8">
        <v>100</v>
      </c>
      <c r="BY137" s="8">
        <v>40</v>
      </c>
      <c r="BZ137" s="8">
        <v>80</v>
      </c>
      <c r="CA137" s="8">
        <v>60</v>
      </c>
      <c r="CB137" s="27">
        <f t="shared" si="27"/>
        <v>68</v>
      </c>
      <c r="CC137" s="8">
        <v>25</v>
      </c>
      <c r="CD137" s="8">
        <v>25</v>
      </c>
      <c r="CE137" s="27">
        <f t="shared" si="28"/>
        <v>25</v>
      </c>
      <c r="CF137" s="8">
        <v>40</v>
      </c>
      <c r="CG137" s="8">
        <v>50</v>
      </c>
      <c r="CH137" s="27">
        <f t="shared" si="29"/>
        <v>45</v>
      </c>
      <c r="CI137" s="8">
        <v>25</v>
      </c>
      <c r="CJ137" s="8">
        <v>100</v>
      </c>
      <c r="CK137" s="8">
        <v>0</v>
      </c>
      <c r="CL137" s="8">
        <v>50</v>
      </c>
      <c r="CM137" s="8">
        <v>0</v>
      </c>
      <c r="CN137" s="27">
        <f t="shared" si="30"/>
        <v>35</v>
      </c>
      <c r="CO137" s="6">
        <f>AVERAGE(A137:AJ137)</f>
        <v>39.583333333333336</v>
      </c>
    </row>
    <row r="138" spans="1:93" x14ac:dyDescent="0.2">
      <c r="A138" s="20">
        <v>50</v>
      </c>
      <c r="B138" s="20">
        <v>50</v>
      </c>
      <c r="C138" s="20">
        <v>50</v>
      </c>
      <c r="D138" s="20">
        <v>100</v>
      </c>
      <c r="E138" s="20">
        <v>100</v>
      </c>
      <c r="F138" s="20">
        <v>50</v>
      </c>
      <c r="G138" s="20">
        <v>100</v>
      </c>
      <c r="H138" s="20">
        <v>0</v>
      </c>
      <c r="I138" s="20">
        <v>50</v>
      </c>
      <c r="J138" s="20">
        <v>50</v>
      </c>
      <c r="K138" s="20">
        <v>0</v>
      </c>
      <c r="L138" s="20">
        <v>100</v>
      </c>
      <c r="M138" s="20">
        <v>100</v>
      </c>
      <c r="N138" s="20">
        <v>100</v>
      </c>
      <c r="O138" s="20">
        <v>100</v>
      </c>
      <c r="P138" s="20">
        <v>100</v>
      </c>
      <c r="Q138" s="20">
        <v>100</v>
      </c>
      <c r="R138" s="20">
        <v>100</v>
      </c>
      <c r="S138" s="20">
        <v>100</v>
      </c>
      <c r="T138" s="20">
        <v>100</v>
      </c>
      <c r="U138" s="20">
        <v>40</v>
      </c>
      <c r="V138" s="20">
        <v>75</v>
      </c>
      <c r="W138" s="20">
        <v>80</v>
      </c>
      <c r="X138" s="20">
        <v>100</v>
      </c>
      <c r="Y138" s="20">
        <v>100</v>
      </c>
      <c r="Z138" s="20">
        <v>80</v>
      </c>
      <c r="AA138" s="20">
        <v>20</v>
      </c>
      <c r="AB138" s="20">
        <v>100</v>
      </c>
      <c r="AC138" s="20">
        <v>60</v>
      </c>
      <c r="AD138" s="20">
        <v>80</v>
      </c>
      <c r="AE138" s="20">
        <v>20</v>
      </c>
      <c r="AF138" s="20">
        <v>100</v>
      </c>
      <c r="AG138" s="20">
        <v>50</v>
      </c>
      <c r="AH138" s="20">
        <v>25</v>
      </c>
      <c r="AI138" s="20">
        <v>25</v>
      </c>
      <c r="AJ138" s="20">
        <v>25</v>
      </c>
      <c r="AK138" s="20">
        <v>3</v>
      </c>
      <c r="AL138" s="20">
        <v>3</v>
      </c>
      <c r="AM138" s="20">
        <v>2</v>
      </c>
      <c r="AN138" s="20">
        <v>3</v>
      </c>
      <c r="AO138" s="20">
        <v>4</v>
      </c>
      <c r="AP138" s="20">
        <v>4</v>
      </c>
      <c r="AQ138" s="20">
        <v>2</v>
      </c>
      <c r="AR138" s="20">
        <v>2</v>
      </c>
      <c r="AS138" s="20">
        <v>2</v>
      </c>
      <c r="AT138" s="20">
        <v>2</v>
      </c>
      <c r="AU138" s="20">
        <v>2</v>
      </c>
      <c r="AV138" s="20">
        <v>2</v>
      </c>
      <c r="AX138" s="20">
        <v>50</v>
      </c>
      <c r="AY138" s="20">
        <v>100</v>
      </c>
      <c r="AZ138" s="20">
        <v>100</v>
      </c>
      <c r="BA138" s="20">
        <v>50</v>
      </c>
      <c r="BB138" s="20">
        <v>100</v>
      </c>
      <c r="BC138" s="20">
        <v>0</v>
      </c>
      <c r="BD138" s="20">
        <v>50</v>
      </c>
      <c r="BE138" s="20">
        <v>50</v>
      </c>
      <c r="BF138" s="20">
        <v>0</v>
      </c>
      <c r="BG138" s="20">
        <v>100</v>
      </c>
      <c r="BH138" s="25">
        <f t="shared" si="23"/>
        <v>60</v>
      </c>
      <c r="BI138" s="20">
        <v>100</v>
      </c>
      <c r="BJ138" s="20">
        <v>100</v>
      </c>
      <c r="BK138" s="20">
        <v>100</v>
      </c>
      <c r="BL138" s="20">
        <v>100</v>
      </c>
      <c r="BM138" s="25">
        <f t="shared" si="24"/>
        <v>100</v>
      </c>
      <c r="BN138" s="20">
        <v>100</v>
      </c>
      <c r="BO138" s="20">
        <v>100</v>
      </c>
      <c r="BP138" s="20">
        <v>100</v>
      </c>
      <c r="BQ138" s="25">
        <f t="shared" si="25"/>
        <v>100</v>
      </c>
      <c r="BR138" s="8">
        <v>80</v>
      </c>
      <c r="BS138" s="8">
        <v>20</v>
      </c>
      <c r="BT138" s="8">
        <v>60</v>
      </c>
      <c r="BU138" s="8">
        <v>20</v>
      </c>
      <c r="BV138" s="27">
        <f t="shared" si="26"/>
        <v>45</v>
      </c>
      <c r="BW138" s="8">
        <v>100</v>
      </c>
      <c r="BX138" s="8">
        <v>100</v>
      </c>
      <c r="BY138" s="8">
        <v>80</v>
      </c>
      <c r="BZ138" s="8">
        <v>100</v>
      </c>
      <c r="CA138" s="8">
        <v>80</v>
      </c>
      <c r="CB138" s="27">
        <f t="shared" si="27"/>
        <v>92</v>
      </c>
      <c r="CC138" s="8">
        <v>100</v>
      </c>
      <c r="CD138" s="8">
        <v>100</v>
      </c>
      <c r="CE138" s="27">
        <f t="shared" si="28"/>
        <v>100</v>
      </c>
      <c r="CF138" s="8">
        <v>40</v>
      </c>
      <c r="CG138" s="8">
        <v>75</v>
      </c>
      <c r="CH138" s="27">
        <f t="shared" si="29"/>
        <v>57.5</v>
      </c>
      <c r="CI138" s="8">
        <v>50</v>
      </c>
      <c r="CJ138" s="8">
        <v>50</v>
      </c>
      <c r="CK138" s="8">
        <v>25</v>
      </c>
      <c r="CL138" s="8">
        <v>25</v>
      </c>
      <c r="CM138" s="8">
        <v>25</v>
      </c>
      <c r="CN138" s="27">
        <f t="shared" si="30"/>
        <v>35</v>
      </c>
      <c r="CO138" s="6">
        <f>AVERAGE(A138:AJ138)</f>
        <v>68.888888888888886</v>
      </c>
    </row>
    <row r="139" spans="1:93" x14ac:dyDescent="0.2">
      <c r="A139" s="20">
        <v>50</v>
      </c>
      <c r="B139" s="20">
        <v>100</v>
      </c>
      <c r="C139" s="20">
        <v>0</v>
      </c>
      <c r="D139" s="20">
        <v>50</v>
      </c>
      <c r="E139" s="20">
        <v>0</v>
      </c>
      <c r="F139" s="20">
        <v>0</v>
      </c>
      <c r="G139" s="20">
        <v>50</v>
      </c>
      <c r="H139" s="20">
        <v>50</v>
      </c>
      <c r="I139" s="20">
        <v>50</v>
      </c>
      <c r="J139" s="20">
        <v>0</v>
      </c>
      <c r="K139" s="20">
        <v>50</v>
      </c>
      <c r="L139" s="20">
        <v>100</v>
      </c>
      <c r="M139" s="20">
        <v>100</v>
      </c>
      <c r="N139" s="20">
        <v>0</v>
      </c>
      <c r="O139" s="20">
        <v>0</v>
      </c>
      <c r="P139" s="20">
        <v>0</v>
      </c>
      <c r="Q139" s="20">
        <v>0</v>
      </c>
      <c r="R139" s="20">
        <v>0</v>
      </c>
      <c r="S139" s="20">
        <v>0</v>
      </c>
      <c r="T139" s="20">
        <v>50</v>
      </c>
      <c r="U139" s="20">
        <v>40</v>
      </c>
      <c r="V139" s="20">
        <v>50</v>
      </c>
      <c r="W139" s="20">
        <v>20</v>
      </c>
      <c r="X139" s="20">
        <v>60</v>
      </c>
      <c r="Y139" s="20">
        <v>60</v>
      </c>
      <c r="Z139" s="20">
        <v>40</v>
      </c>
      <c r="AA139" s="20">
        <v>20</v>
      </c>
      <c r="AB139" s="20">
        <v>60</v>
      </c>
      <c r="AC139" s="20">
        <v>60</v>
      </c>
      <c r="AD139" s="20">
        <v>40</v>
      </c>
      <c r="AE139" s="20"/>
      <c r="AF139" s="20">
        <v>50</v>
      </c>
      <c r="AG139" s="20">
        <v>25</v>
      </c>
      <c r="AH139" s="20">
        <v>50</v>
      </c>
      <c r="AI139" s="20">
        <v>50</v>
      </c>
      <c r="AJ139" s="20">
        <v>50</v>
      </c>
      <c r="AK139" s="20">
        <v>3</v>
      </c>
      <c r="AL139" s="20">
        <v>3</v>
      </c>
      <c r="AM139" s="20">
        <v>3</v>
      </c>
      <c r="AN139" s="20">
        <v>2</v>
      </c>
      <c r="AO139" s="20">
        <v>3</v>
      </c>
      <c r="AP139" s="20">
        <v>3</v>
      </c>
      <c r="AQ139" s="20">
        <v>2</v>
      </c>
      <c r="AR139" s="20">
        <v>2</v>
      </c>
      <c r="AS139" s="20">
        <v>3</v>
      </c>
      <c r="AT139" s="20">
        <v>2</v>
      </c>
      <c r="AU139" s="20">
        <v>2</v>
      </c>
      <c r="AV139" s="20">
        <v>2</v>
      </c>
      <c r="AX139" s="20">
        <v>0</v>
      </c>
      <c r="AY139" s="20">
        <v>50</v>
      </c>
      <c r="AZ139" s="20">
        <v>0</v>
      </c>
      <c r="BA139" s="20">
        <v>0</v>
      </c>
      <c r="BB139" s="20">
        <v>50</v>
      </c>
      <c r="BC139" s="20">
        <v>50</v>
      </c>
      <c r="BD139" s="20">
        <v>50</v>
      </c>
      <c r="BE139" s="20">
        <v>0</v>
      </c>
      <c r="BF139" s="20">
        <v>50</v>
      </c>
      <c r="BG139" s="20">
        <v>100</v>
      </c>
      <c r="BH139" s="25">
        <f t="shared" si="23"/>
        <v>35</v>
      </c>
      <c r="BI139" s="20">
        <v>100</v>
      </c>
      <c r="BJ139" s="20">
        <v>0</v>
      </c>
      <c r="BK139" s="20">
        <v>0</v>
      </c>
      <c r="BL139" s="20">
        <v>0</v>
      </c>
      <c r="BM139" s="25">
        <f t="shared" si="24"/>
        <v>25</v>
      </c>
      <c r="BN139" s="20">
        <v>0</v>
      </c>
      <c r="BO139" s="20">
        <v>0</v>
      </c>
      <c r="BP139" s="20">
        <v>0</v>
      </c>
      <c r="BQ139" s="25">
        <f t="shared" si="25"/>
        <v>0</v>
      </c>
      <c r="BR139" s="8">
        <v>20</v>
      </c>
      <c r="BS139" s="8">
        <v>20</v>
      </c>
      <c r="BT139" s="8">
        <v>60</v>
      </c>
      <c r="BU139" s="8"/>
      <c r="BV139" s="27">
        <f t="shared" si="26"/>
        <v>33.333333333333336</v>
      </c>
      <c r="BW139" s="8">
        <v>60</v>
      </c>
      <c r="BX139" s="8">
        <v>60</v>
      </c>
      <c r="BY139" s="8">
        <v>40</v>
      </c>
      <c r="BZ139" s="8">
        <v>60</v>
      </c>
      <c r="CA139" s="8">
        <v>40</v>
      </c>
      <c r="CB139" s="27">
        <f t="shared" si="27"/>
        <v>52</v>
      </c>
      <c r="CC139" s="8">
        <v>50</v>
      </c>
      <c r="CD139" s="8">
        <v>50</v>
      </c>
      <c r="CE139" s="27">
        <f t="shared" si="28"/>
        <v>50</v>
      </c>
      <c r="CF139" s="8">
        <v>40</v>
      </c>
      <c r="CG139" s="8">
        <v>50</v>
      </c>
      <c r="CH139" s="27">
        <f t="shared" si="29"/>
        <v>45</v>
      </c>
      <c r="CI139" s="8">
        <v>50</v>
      </c>
      <c r="CJ139" s="8">
        <v>25</v>
      </c>
      <c r="CK139" s="8">
        <v>50</v>
      </c>
      <c r="CL139" s="8">
        <v>50</v>
      </c>
      <c r="CM139" s="8">
        <v>50</v>
      </c>
      <c r="CN139" s="27">
        <f t="shared" si="30"/>
        <v>45</v>
      </c>
      <c r="CO139" s="6">
        <f>AVERAGE(A139:AJ139)</f>
        <v>37.857142857142854</v>
      </c>
    </row>
    <row r="140" spans="1:93"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X140" s="20"/>
      <c r="AY140" s="20"/>
      <c r="AZ140" s="20"/>
      <c r="BA140" s="20"/>
      <c r="BB140" s="20"/>
      <c r="BC140" s="20"/>
      <c r="BD140" s="20"/>
      <c r="BE140" s="20"/>
      <c r="BF140" s="20"/>
      <c r="BG140" s="20"/>
      <c r="BH140" s="25"/>
      <c r="BI140" s="20"/>
      <c r="BJ140" s="20"/>
      <c r="BK140" s="20"/>
      <c r="BL140" s="20"/>
      <c r="BM140" s="25"/>
      <c r="BN140" s="20"/>
      <c r="BO140" s="20"/>
      <c r="BP140" s="20"/>
      <c r="BQ140" s="25"/>
      <c r="BR140" s="8"/>
      <c r="BS140" s="8"/>
      <c r="BT140" s="8"/>
      <c r="BU140" s="8"/>
      <c r="BV140" s="27"/>
      <c r="BW140" s="8"/>
      <c r="BX140" s="8"/>
      <c r="BY140" s="8"/>
      <c r="BZ140" s="8"/>
      <c r="CA140" s="8"/>
      <c r="CB140" s="27"/>
      <c r="CC140" s="8"/>
      <c r="CD140" s="8"/>
      <c r="CE140" s="27"/>
      <c r="CF140" s="8"/>
      <c r="CG140" s="8"/>
      <c r="CH140" s="27"/>
      <c r="CI140" s="8"/>
      <c r="CJ140" s="8"/>
      <c r="CK140" s="8"/>
      <c r="CL140" s="8"/>
      <c r="CM140" s="8"/>
      <c r="CN140" s="27"/>
      <c r="CO140" s="6"/>
    </row>
    <row r="141" spans="1:93" x14ac:dyDescent="0.2">
      <c r="A141" s="20">
        <v>50</v>
      </c>
      <c r="B141" s="20">
        <v>50</v>
      </c>
      <c r="C141" s="20"/>
      <c r="D141" s="20">
        <v>100</v>
      </c>
      <c r="E141" s="20">
        <v>100</v>
      </c>
      <c r="F141" s="20">
        <v>50</v>
      </c>
      <c r="G141" s="20">
        <v>100</v>
      </c>
      <c r="H141" s="20">
        <v>100</v>
      </c>
      <c r="I141" s="20">
        <v>100</v>
      </c>
      <c r="J141" s="20">
        <v>100</v>
      </c>
      <c r="K141" s="20">
        <v>100</v>
      </c>
      <c r="L141" s="20">
        <v>100</v>
      </c>
      <c r="M141" s="20">
        <v>100</v>
      </c>
      <c r="N141" s="20">
        <v>0</v>
      </c>
      <c r="O141" s="20">
        <v>0</v>
      </c>
      <c r="P141" s="20">
        <v>0</v>
      </c>
      <c r="Q141" s="20">
        <v>100</v>
      </c>
      <c r="R141" s="20">
        <v>100</v>
      </c>
      <c r="S141" s="20">
        <v>100</v>
      </c>
      <c r="T141" s="20">
        <v>75</v>
      </c>
      <c r="U141" s="20">
        <v>40</v>
      </c>
      <c r="V141" s="20">
        <v>75</v>
      </c>
      <c r="W141" s="20">
        <v>40</v>
      </c>
      <c r="X141" s="20">
        <v>20</v>
      </c>
      <c r="Y141" s="20">
        <v>60</v>
      </c>
      <c r="Z141" s="20">
        <v>20</v>
      </c>
      <c r="AA141" s="20">
        <v>0</v>
      </c>
      <c r="AB141" s="20">
        <v>40</v>
      </c>
      <c r="AC141" s="20">
        <v>20</v>
      </c>
      <c r="AD141" s="20">
        <v>40</v>
      </c>
      <c r="AE141" s="20">
        <v>0</v>
      </c>
      <c r="AF141" s="20">
        <v>50</v>
      </c>
      <c r="AG141" s="20">
        <v>75</v>
      </c>
      <c r="AH141" s="20">
        <v>50</v>
      </c>
      <c r="AI141" s="20">
        <v>75</v>
      </c>
      <c r="AJ141" s="20">
        <v>50</v>
      </c>
      <c r="AK141" s="20">
        <v>2</v>
      </c>
      <c r="AL141" s="20">
        <v>2</v>
      </c>
      <c r="AM141" s="20">
        <v>3</v>
      </c>
      <c r="AN141" s="20">
        <v>2</v>
      </c>
      <c r="AO141" s="20">
        <v>4</v>
      </c>
      <c r="AP141" s="20">
        <v>3</v>
      </c>
      <c r="AQ141" s="20">
        <v>2</v>
      </c>
      <c r="AR141" s="20">
        <v>1</v>
      </c>
      <c r="AS141" s="20">
        <v>2</v>
      </c>
      <c r="AT141" s="20">
        <v>2</v>
      </c>
      <c r="AU141" s="20">
        <v>2</v>
      </c>
      <c r="AV141" s="20">
        <v>2</v>
      </c>
      <c r="AX141" s="20"/>
      <c r="AY141" s="20">
        <v>100</v>
      </c>
      <c r="AZ141" s="20">
        <v>100</v>
      </c>
      <c r="BA141" s="20">
        <v>50</v>
      </c>
      <c r="BB141" s="20">
        <v>100</v>
      </c>
      <c r="BC141" s="20">
        <v>100</v>
      </c>
      <c r="BD141" s="20">
        <v>100</v>
      </c>
      <c r="BE141" s="20">
        <v>100</v>
      </c>
      <c r="BF141" s="20">
        <v>100</v>
      </c>
      <c r="BG141" s="20">
        <v>100</v>
      </c>
      <c r="BH141" s="25">
        <f t="shared" si="23"/>
        <v>94.444444444444443</v>
      </c>
      <c r="BI141" s="20">
        <v>100</v>
      </c>
      <c r="BJ141" s="20">
        <v>0</v>
      </c>
      <c r="BK141" s="20">
        <v>0</v>
      </c>
      <c r="BL141" s="20">
        <v>0</v>
      </c>
      <c r="BM141" s="25">
        <f t="shared" si="24"/>
        <v>25</v>
      </c>
      <c r="BN141" s="20">
        <v>100</v>
      </c>
      <c r="BO141" s="20">
        <v>100</v>
      </c>
      <c r="BP141" s="20">
        <v>100</v>
      </c>
      <c r="BQ141" s="25">
        <f t="shared" si="25"/>
        <v>100</v>
      </c>
      <c r="BR141" s="8">
        <v>40</v>
      </c>
      <c r="BS141" s="8">
        <v>0</v>
      </c>
      <c r="BT141" s="8">
        <v>20</v>
      </c>
      <c r="BU141" s="8">
        <v>0</v>
      </c>
      <c r="BV141" s="27">
        <f t="shared" si="26"/>
        <v>15</v>
      </c>
      <c r="BW141" s="8">
        <v>20</v>
      </c>
      <c r="BX141" s="8">
        <v>60</v>
      </c>
      <c r="BY141" s="8">
        <v>20</v>
      </c>
      <c r="BZ141" s="8">
        <v>40</v>
      </c>
      <c r="CA141" s="8">
        <v>40</v>
      </c>
      <c r="CB141" s="27">
        <f t="shared" si="27"/>
        <v>36</v>
      </c>
      <c r="CC141" s="8">
        <v>75</v>
      </c>
      <c r="CD141" s="8">
        <v>50</v>
      </c>
      <c r="CE141" s="27">
        <f t="shared" si="28"/>
        <v>62.5</v>
      </c>
      <c r="CF141" s="8">
        <v>40</v>
      </c>
      <c r="CG141" s="8">
        <v>75</v>
      </c>
      <c r="CH141" s="27">
        <f t="shared" si="29"/>
        <v>57.5</v>
      </c>
      <c r="CI141" s="8">
        <v>50</v>
      </c>
      <c r="CJ141" s="8">
        <v>75</v>
      </c>
      <c r="CK141" s="8">
        <v>50</v>
      </c>
      <c r="CL141" s="8">
        <v>75</v>
      </c>
      <c r="CM141" s="8">
        <v>50</v>
      </c>
      <c r="CN141" s="27">
        <f t="shared" si="30"/>
        <v>60</v>
      </c>
      <c r="CO141" s="6">
        <f>AVERAGE(A141:AJ141)</f>
        <v>59.428571428571431</v>
      </c>
    </row>
    <row r="142" spans="1:93"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X142" s="20"/>
      <c r="AY142" s="20"/>
      <c r="AZ142" s="20"/>
      <c r="BA142" s="20"/>
      <c r="BB142" s="20"/>
      <c r="BC142" s="20"/>
      <c r="BD142" s="20"/>
      <c r="BE142" s="20"/>
      <c r="BF142" s="20"/>
      <c r="BG142" s="20"/>
      <c r="BH142" s="25"/>
      <c r="BI142" s="20"/>
      <c r="BJ142" s="20"/>
      <c r="BK142" s="20"/>
      <c r="BL142" s="20"/>
      <c r="BM142" s="25"/>
      <c r="BN142" s="20"/>
      <c r="BO142" s="20"/>
      <c r="BP142" s="20"/>
      <c r="BQ142" s="25"/>
      <c r="BR142" s="8"/>
      <c r="BS142" s="8"/>
      <c r="BT142" s="8"/>
      <c r="BU142" s="8"/>
      <c r="BV142" s="27"/>
      <c r="BW142" s="8"/>
      <c r="BX142" s="8"/>
      <c r="BY142" s="8"/>
      <c r="BZ142" s="8"/>
      <c r="CA142" s="8"/>
      <c r="CB142" s="27"/>
      <c r="CC142" s="8"/>
      <c r="CD142" s="8"/>
      <c r="CE142" s="27"/>
      <c r="CF142" s="8"/>
      <c r="CG142" s="8"/>
      <c r="CH142" s="27"/>
      <c r="CI142" s="8"/>
      <c r="CJ142" s="8"/>
      <c r="CK142" s="8"/>
      <c r="CL142" s="8"/>
      <c r="CM142" s="8"/>
      <c r="CN142" s="27"/>
      <c r="CO142" s="6"/>
    </row>
    <row r="143" spans="1:93"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X143" s="20"/>
      <c r="AY143" s="20"/>
      <c r="AZ143" s="20"/>
      <c r="BA143" s="20"/>
      <c r="BB143" s="20"/>
      <c r="BC143" s="20"/>
      <c r="BD143" s="20"/>
      <c r="BE143" s="20"/>
      <c r="BF143" s="20"/>
      <c r="BG143" s="20"/>
      <c r="BH143" s="25"/>
      <c r="BI143" s="20"/>
      <c r="BJ143" s="20"/>
      <c r="BK143" s="20"/>
      <c r="BL143" s="20"/>
      <c r="BM143" s="25"/>
      <c r="BN143" s="20"/>
      <c r="BO143" s="20"/>
      <c r="BP143" s="20"/>
      <c r="BQ143" s="25"/>
      <c r="BR143" s="8"/>
      <c r="BS143" s="8"/>
      <c r="BT143" s="8"/>
      <c r="BU143" s="8"/>
      <c r="BV143" s="27"/>
      <c r="BW143" s="8"/>
      <c r="BX143" s="8"/>
      <c r="BY143" s="8"/>
      <c r="BZ143" s="8"/>
      <c r="CA143" s="8"/>
      <c r="CB143" s="27"/>
      <c r="CC143" s="8"/>
      <c r="CD143" s="8"/>
      <c r="CE143" s="27"/>
      <c r="CF143" s="8"/>
      <c r="CG143" s="8"/>
      <c r="CH143" s="27"/>
      <c r="CI143" s="8"/>
      <c r="CJ143" s="8"/>
      <c r="CK143" s="8"/>
      <c r="CL143" s="8"/>
      <c r="CM143" s="8"/>
      <c r="CN143" s="27"/>
      <c r="CO143" s="6"/>
    </row>
    <row r="144" spans="1:93"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X144" s="20"/>
      <c r="AY144" s="20"/>
      <c r="AZ144" s="20"/>
      <c r="BA144" s="20"/>
      <c r="BB144" s="20"/>
      <c r="BC144" s="20"/>
      <c r="BD144" s="20"/>
      <c r="BE144" s="20"/>
      <c r="BF144" s="20"/>
      <c r="BG144" s="20"/>
      <c r="BH144" s="25"/>
      <c r="BI144" s="20"/>
      <c r="BJ144" s="20"/>
      <c r="BK144" s="20"/>
      <c r="BL144" s="20"/>
      <c r="BM144" s="25"/>
      <c r="BN144" s="20"/>
      <c r="BO144" s="20"/>
      <c r="BP144" s="20"/>
      <c r="BQ144" s="25"/>
      <c r="BR144" s="8"/>
      <c r="BS144" s="8"/>
      <c r="BT144" s="8"/>
      <c r="BU144" s="8"/>
      <c r="BV144" s="27"/>
      <c r="BW144" s="8"/>
      <c r="BX144" s="8"/>
      <c r="BY144" s="8"/>
      <c r="BZ144" s="8"/>
      <c r="CA144" s="8"/>
      <c r="CB144" s="27"/>
      <c r="CC144" s="8"/>
      <c r="CD144" s="8"/>
      <c r="CE144" s="27"/>
      <c r="CF144" s="8"/>
      <c r="CG144" s="8"/>
      <c r="CH144" s="27"/>
      <c r="CI144" s="8"/>
      <c r="CJ144" s="8"/>
      <c r="CK144" s="8"/>
      <c r="CL144" s="8"/>
      <c r="CM144" s="8"/>
      <c r="CN144" s="27"/>
      <c r="CO144" s="6"/>
    </row>
    <row r="145" spans="1:93" x14ac:dyDescent="0.2">
      <c r="A145" s="20">
        <v>0</v>
      </c>
      <c r="B145" s="20">
        <v>50</v>
      </c>
      <c r="C145" s="20">
        <v>50</v>
      </c>
      <c r="D145" s="20">
        <v>50</v>
      </c>
      <c r="E145" s="20">
        <v>100</v>
      </c>
      <c r="F145" s="20">
        <v>50</v>
      </c>
      <c r="G145" s="20">
        <v>100</v>
      </c>
      <c r="H145" s="20">
        <v>50</v>
      </c>
      <c r="I145" s="20">
        <v>100</v>
      </c>
      <c r="J145" s="20">
        <v>50</v>
      </c>
      <c r="K145" s="20">
        <v>100</v>
      </c>
      <c r="L145" s="20">
        <v>100</v>
      </c>
      <c r="M145" s="20">
        <v>0</v>
      </c>
      <c r="N145" s="20">
        <v>0</v>
      </c>
      <c r="O145" s="20">
        <v>0</v>
      </c>
      <c r="P145" s="20">
        <v>0</v>
      </c>
      <c r="Q145" s="20">
        <v>0</v>
      </c>
      <c r="R145" s="20">
        <v>100</v>
      </c>
      <c r="S145" s="20">
        <v>100</v>
      </c>
      <c r="T145" s="20">
        <v>75</v>
      </c>
      <c r="U145" s="20">
        <v>40</v>
      </c>
      <c r="V145" s="20">
        <v>25</v>
      </c>
      <c r="W145" s="20">
        <v>0</v>
      </c>
      <c r="X145" s="20">
        <v>100</v>
      </c>
      <c r="Y145" s="20">
        <v>80</v>
      </c>
      <c r="Z145" s="20">
        <v>20</v>
      </c>
      <c r="AA145" s="20">
        <v>0</v>
      </c>
      <c r="AB145" s="20">
        <v>80</v>
      </c>
      <c r="AC145" s="20">
        <v>20</v>
      </c>
      <c r="AD145" s="20">
        <v>100</v>
      </c>
      <c r="AE145" s="20">
        <v>0</v>
      </c>
      <c r="AF145" s="20">
        <v>75</v>
      </c>
      <c r="AG145" s="20">
        <v>25</v>
      </c>
      <c r="AH145" s="20">
        <v>25</v>
      </c>
      <c r="AI145" s="20">
        <v>0</v>
      </c>
      <c r="AJ145" s="20">
        <v>0</v>
      </c>
      <c r="AK145" s="20">
        <v>4</v>
      </c>
      <c r="AL145" s="20">
        <v>4</v>
      </c>
      <c r="AM145" s="20">
        <v>5</v>
      </c>
      <c r="AN145" s="20">
        <v>3</v>
      </c>
      <c r="AO145" s="20">
        <v>4</v>
      </c>
      <c r="AP145" s="20">
        <v>1</v>
      </c>
      <c r="AQ145" s="20">
        <v>2</v>
      </c>
      <c r="AR145" s="20">
        <v>2</v>
      </c>
      <c r="AS145" s="20">
        <v>2</v>
      </c>
      <c r="AT145" s="20">
        <v>2</v>
      </c>
      <c r="AU145" s="20">
        <v>2</v>
      </c>
      <c r="AV145" s="20">
        <v>2</v>
      </c>
      <c r="AX145" s="20">
        <v>50</v>
      </c>
      <c r="AY145" s="20">
        <v>50</v>
      </c>
      <c r="AZ145" s="20">
        <v>100</v>
      </c>
      <c r="BA145" s="20">
        <v>50</v>
      </c>
      <c r="BB145" s="20">
        <v>100</v>
      </c>
      <c r="BC145" s="20">
        <v>50</v>
      </c>
      <c r="BD145" s="20">
        <v>100</v>
      </c>
      <c r="BE145" s="20">
        <v>50</v>
      </c>
      <c r="BF145" s="20">
        <v>100</v>
      </c>
      <c r="BG145" s="20">
        <v>100</v>
      </c>
      <c r="BH145" s="25">
        <f t="shared" si="23"/>
        <v>75</v>
      </c>
      <c r="BI145" s="20">
        <v>0</v>
      </c>
      <c r="BJ145" s="20">
        <v>0</v>
      </c>
      <c r="BK145" s="20">
        <v>0</v>
      </c>
      <c r="BL145" s="20">
        <v>0</v>
      </c>
      <c r="BM145" s="25">
        <f t="shared" si="24"/>
        <v>0</v>
      </c>
      <c r="BN145" s="20">
        <v>0</v>
      </c>
      <c r="BO145" s="20">
        <v>100</v>
      </c>
      <c r="BP145" s="20">
        <v>100</v>
      </c>
      <c r="BQ145" s="25">
        <f t="shared" si="25"/>
        <v>66.666666666666671</v>
      </c>
      <c r="BR145" s="8">
        <v>0</v>
      </c>
      <c r="BS145" s="8">
        <v>0</v>
      </c>
      <c r="BT145" s="8">
        <v>20</v>
      </c>
      <c r="BU145" s="8">
        <v>0</v>
      </c>
      <c r="BV145" s="27">
        <f t="shared" si="26"/>
        <v>5</v>
      </c>
      <c r="BW145" s="8">
        <v>100</v>
      </c>
      <c r="BX145" s="8">
        <v>80</v>
      </c>
      <c r="BY145" s="8">
        <v>20</v>
      </c>
      <c r="BZ145" s="8">
        <v>80</v>
      </c>
      <c r="CA145" s="8">
        <v>100</v>
      </c>
      <c r="CB145" s="27">
        <f t="shared" si="27"/>
        <v>76</v>
      </c>
      <c r="CC145" s="8">
        <v>75</v>
      </c>
      <c r="CD145" s="8">
        <v>75</v>
      </c>
      <c r="CE145" s="27">
        <f t="shared" si="28"/>
        <v>75</v>
      </c>
      <c r="CF145" s="8">
        <v>40</v>
      </c>
      <c r="CG145" s="8">
        <v>25</v>
      </c>
      <c r="CH145" s="27">
        <f t="shared" si="29"/>
        <v>32.5</v>
      </c>
      <c r="CI145" s="8">
        <v>0</v>
      </c>
      <c r="CJ145" s="8">
        <v>25</v>
      </c>
      <c r="CK145" s="8">
        <v>25</v>
      </c>
      <c r="CL145" s="8">
        <v>0</v>
      </c>
      <c r="CM145" s="8">
        <v>0</v>
      </c>
      <c r="CN145" s="27">
        <f t="shared" si="30"/>
        <v>10</v>
      </c>
      <c r="CO145" s="6">
        <f>AVERAGE(A145:AJ145)</f>
        <v>46.25</v>
      </c>
    </row>
    <row r="146" spans="1:93" x14ac:dyDescent="0.2">
      <c r="A146" s="20">
        <v>75</v>
      </c>
      <c r="B146" s="20">
        <v>50</v>
      </c>
      <c r="C146" s="20">
        <v>100</v>
      </c>
      <c r="D146" s="20">
        <v>100</v>
      </c>
      <c r="E146" s="20">
        <v>100</v>
      </c>
      <c r="F146" s="20">
        <v>100</v>
      </c>
      <c r="G146" s="20">
        <v>100</v>
      </c>
      <c r="H146" s="20">
        <v>100</v>
      </c>
      <c r="I146" s="20">
        <v>100</v>
      </c>
      <c r="J146" s="20">
        <v>100</v>
      </c>
      <c r="K146" s="20">
        <v>100</v>
      </c>
      <c r="L146" s="20">
        <v>100</v>
      </c>
      <c r="M146" s="20">
        <v>100</v>
      </c>
      <c r="N146" s="20">
        <v>100</v>
      </c>
      <c r="O146" s="20">
        <v>100</v>
      </c>
      <c r="P146" s="20">
        <v>100</v>
      </c>
      <c r="Q146" s="20">
        <v>100</v>
      </c>
      <c r="R146" s="20">
        <v>100</v>
      </c>
      <c r="S146" s="20">
        <v>100</v>
      </c>
      <c r="T146" s="20">
        <v>100</v>
      </c>
      <c r="U146" s="20">
        <v>100</v>
      </c>
      <c r="V146" s="20">
        <v>100</v>
      </c>
      <c r="W146" s="20">
        <v>80</v>
      </c>
      <c r="X146" s="20">
        <v>100</v>
      </c>
      <c r="Y146" s="20">
        <v>100</v>
      </c>
      <c r="Z146" s="20">
        <v>80</v>
      </c>
      <c r="AA146" s="20">
        <v>60</v>
      </c>
      <c r="AB146" s="20">
        <v>100</v>
      </c>
      <c r="AC146" s="20">
        <v>60</v>
      </c>
      <c r="AD146" s="20">
        <v>80</v>
      </c>
      <c r="AE146" s="20">
        <v>60</v>
      </c>
      <c r="AF146" s="20">
        <v>75</v>
      </c>
      <c r="AG146" s="20">
        <v>100</v>
      </c>
      <c r="AH146" s="20">
        <v>100</v>
      </c>
      <c r="AI146" s="20">
        <v>100</v>
      </c>
      <c r="AJ146" s="20">
        <v>75</v>
      </c>
      <c r="AK146" s="20">
        <v>1</v>
      </c>
      <c r="AL146" s="20">
        <v>1</v>
      </c>
      <c r="AM146" s="20">
        <v>1</v>
      </c>
      <c r="AN146" s="20">
        <v>1</v>
      </c>
      <c r="AO146" s="20">
        <v>3</v>
      </c>
      <c r="AP146" s="20">
        <v>2</v>
      </c>
      <c r="AQ146" s="20">
        <v>2</v>
      </c>
      <c r="AR146" s="20">
        <v>2</v>
      </c>
      <c r="AS146" s="20">
        <v>2</v>
      </c>
      <c r="AT146" s="20">
        <v>2</v>
      </c>
      <c r="AU146" s="20">
        <v>2</v>
      </c>
      <c r="AV146" s="20">
        <v>2</v>
      </c>
      <c r="AX146" s="20">
        <v>100</v>
      </c>
      <c r="AY146" s="20">
        <v>100</v>
      </c>
      <c r="AZ146" s="20">
        <v>100</v>
      </c>
      <c r="BA146" s="20">
        <v>100</v>
      </c>
      <c r="BB146" s="20">
        <v>100</v>
      </c>
      <c r="BC146" s="20">
        <v>100</v>
      </c>
      <c r="BD146" s="20">
        <v>100</v>
      </c>
      <c r="BE146" s="20">
        <v>100</v>
      </c>
      <c r="BF146" s="20">
        <v>100</v>
      </c>
      <c r="BG146" s="20">
        <v>100</v>
      </c>
      <c r="BH146" s="25">
        <f t="shared" si="23"/>
        <v>100</v>
      </c>
      <c r="BI146" s="20">
        <v>100</v>
      </c>
      <c r="BJ146" s="20">
        <v>100</v>
      </c>
      <c r="BK146" s="20">
        <v>100</v>
      </c>
      <c r="BL146" s="20">
        <v>100</v>
      </c>
      <c r="BM146" s="25">
        <f t="shared" si="24"/>
        <v>100</v>
      </c>
      <c r="BN146" s="20">
        <v>100</v>
      </c>
      <c r="BO146" s="20">
        <v>100</v>
      </c>
      <c r="BP146" s="20">
        <v>100</v>
      </c>
      <c r="BQ146" s="25">
        <f t="shared" si="25"/>
        <v>100</v>
      </c>
      <c r="BR146" s="8">
        <v>80</v>
      </c>
      <c r="BS146" s="8">
        <v>60</v>
      </c>
      <c r="BT146" s="8">
        <v>60</v>
      </c>
      <c r="BU146" s="8">
        <v>60</v>
      </c>
      <c r="BV146" s="27">
        <f t="shared" si="26"/>
        <v>65</v>
      </c>
      <c r="BW146" s="8">
        <v>100</v>
      </c>
      <c r="BX146" s="8">
        <v>100</v>
      </c>
      <c r="BY146" s="8">
        <v>80</v>
      </c>
      <c r="BZ146" s="8">
        <v>100</v>
      </c>
      <c r="CA146" s="8">
        <v>80</v>
      </c>
      <c r="CB146" s="27">
        <f t="shared" si="27"/>
        <v>92</v>
      </c>
      <c r="CC146" s="8">
        <v>100</v>
      </c>
      <c r="CD146" s="8">
        <v>75</v>
      </c>
      <c r="CE146" s="27">
        <f t="shared" si="28"/>
        <v>87.5</v>
      </c>
      <c r="CF146" s="8">
        <v>100</v>
      </c>
      <c r="CG146" s="8">
        <v>100</v>
      </c>
      <c r="CH146" s="27">
        <f t="shared" si="29"/>
        <v>100</v>
      </c>
      <c r="CI146" s="8">
        <v>75</v>
      </c>
      <c r="CJ146" s="8">
        <v>100</v>
      </c>
      <c r="CK146" s="8">
        <v>100</v>
      </c>
      <c r="CL146" s="8">
        <v>100</v>
      </c>
      <c r="CM146" s="8">
        <v>75</v>
      </c>
      <c r="CN146" s="27">
        <f t="shared" si="30"/>
        <v>90</v>
      </c>
      <c r="CO146" s="6">
        <f>AVERAGE(A146:AJ146)</f>
        <v>91.527777777777771</v>
      </c>
    </row>
    <row r="147" spans="1:93"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X147" s="20"/>
      <c r="AY147" s="20"/>
      <c r="AZ147" s="20"/>
      <c r="BA147" s="20"/>
      <c r="BB147" s="20"/>
      <c r="BC147" s="20"/>
      <c r="BD147" s="20"/>
      <c r="BE147" s="20"/>
      <c r="BF147" s="20"/>
      <c r="BG147" s="20"/>
      <c r="BH147" s="25"/>
      <c r="BI147" s="20"/>
      <c r="BJ147" s="20"/>
      <c r="BK147" s="20"/>
      <c r="BL147" s="20"/>
      <c r="BM147" s="25"/>
      <c r="BN147" s="20"/>
      <c r="BO147" s="20"/>
      <c r="BP147" s="20"/>
      <c r="BQ147" s="25"/>
      <c r="BR147" s="8"/>
      <c r="BS147" s="8"/>
      <c r="BT147" s="8"/>
      <c r="BU147" s="8"/>
      <c r="BV147" s="27"/>
      <c r="BW147" s="8"/>
      <c r="BX147" s="8"/>
      <c r="BY147" s="8"/>
      <c r="BZ147" s="8"/>
      <c r="CA147" s="8"/>
      <c r="CB147" s="27"/>
      <c r="CC147" s="8"/>
      <c r="CD147" s="8"/>
      <c r="CE147" s="27"/>
      <c r="CF147" s="8"/>
      <c r="CG147" s="8"/>
      <c r="CH147" s="27"/>
      <c r="CI147" s="8"/>
      <c r="CJ147" s="8"/>
      <c r="CK147" s="8"/>
      <c r="CL147" s="8"/>
      <c r="CM147" s="8"/>
      <c r="CN147" s="27"/>
      <c r="CO147" s="6"/>
    </row>
    <row r="148" spans="1:93" x14ac:dyDescent="0.2">
      <c r="A148" s="20">
        <v>50</v>
      </c>
      <c r="B148" s="20">
        <v>50</v>
      </c>
      <c r="C148" s="20">
        <v>50</v>
      </c>
      <c r="D148" s="20">
        <v>100</v>
      </c>
      <c r="E148" s="20">
        <v>100</v>
      </c>
      <c r="F148" s="20">
        <v>50</v>
      </c>
      <c r="G148" s="20">
        <v>100</v>
      </c>
      <c r="H148" s="20">
        <v>50</v>
      </c>
      <c r="I148" s="20">
        <v>100</v>
      </c>
      <c r="J148" s="20">
        <v>100</v>
      </c>
      <c r="K148" s="20">
        <v>100</v>
      </c>
      <c r="L148" s="20">
        <v>100</v>
      </c>
      <c r="M148" s="20">
        <v>100</v>
      </c>
      <c r="N148" s="20">
        <v>100</v>
      </c>
      <c r="O148" s="20">
        <v>100</v>
      </c>
      <c r="P148" s="20">
        <v>100</v>
      </c>
      <c r="Q148" s="20">
        <v>100</v>
      </c>
      <c r="R148" s="20">
        <v>100</v>
      </c>
      <c r="S148" s="20">
        <v>100</v>
      </c>
      <c r="T148" s="20">
        <v>75</v>
      </c>
      <c r="U148" s="20">
        <v>40</v>
      </c>
      <c r="V148" s="20">
        <v>50</v>
      </c>
      <c r="W148" s="20">
        <v>20</v>
      </c>
      <c r="X148" s="20">
        <v>80</v>
      </c>
      <c r="Y148" s="20">
        <v>80</v>
      </c>
      <c r="Z148" s="20">
        <v>40</v>
      </c>
      <c r="AA148" s="20">
        <v>40</v>
      </c>
      <c r="AB148" s="20">
        <v>80</v>
      </c>
      <c r="AC148" s="20">
        <v>60</v>
      </c>
      <c r="AD148" s="20">
        <v>20</v>
      </c>
      <c r="AE148" s="20">
        <v>20</v>
      </c>
      <c r="AF148" s="20">
        <v>50</v>
      </c>
      <c r="AG148" s="20">
        <v>25</v>
      </c>
      <c r="AH148" s="20">
        <v>50</v>
      </c>
      <c r="AI148" s="20">
        <v>75</v>
      </c>
      <c r="AJ148" s="20">
        <v>25</v>
      </c>
      <c r="AK148" s="20">
        <v>3</v>
      </c>
      <c r="AL148" s="20">
        <v>3</v>
      </c>
      <c r="AM148" s="20">
        <v>4</v>
      </c>
      <c r="AN148" s="20">
        <v>3</v>
      </c>
      <c r="AO148" s="20">
        <v>4</v>
      </c>
      <c r="AP148" s="20">
        <v>4</v>
      </c>
      <c r="AQ148" s="20">
        <v>2</v>
      </c>
      <c r="AR148" s="20">
        <v>2</v>
      </c>
      <c r="AS148" s="20">
        <v>1</v>
      </c>
      <c r="AT148" s="20">
        <v>2</v>
      </c>
      <c r="AU148" s="20">
        <v>2</v>
      </c>
      <c r="AV148" s="20">
        <v>2</v>
      </c>
      <c r="AX148" s="20">
        <v>50</v>
      </c>
      <c r="AY148" s="20">
        <v>100</v>
      </c>
      <c r="AZ148" s="20">
        <v>100</v>
      </c>
      <c r="BA148" s="20">
        <v>50</v>
      </c>
      <c r="BB148" s="20">
        <v>100</v>
      </c>
      <c r="BC148" s="20">
        <v>50</v>
      </c>
      <c r="BD148" s="20">
        <v>100</v>
      </c>
      <c r="BE148" s="20">
        <v>100</v>
      </c>
      <c r="BF148" s="20">
        <v>100</v>
      </c>
      <c r="BG148" s="20">
        <v>100</v>
      </c>
      <c r="BH148" s="25">
        <f t="shared" si="23"/>
        <v>85</v>
      </c>
      <c r="BI148" s="20">
        <v>100</v>
      </c>
      <c r="BJ148" s="20">
        <v>100</v>
      </c>
      <c r="BK148" s="20">
        <v>100</v>
      </c>
      <c r="BL148" s="20">
        <v>100</v>
      </c>
      <c r="BM148" s="25">
        <f t="shared" si="24"/>
        <v>100</v>
      </c>
      <c r="BN148" s="20">
        <v>100</v>
      </c>
      <c r="BO148" s="20">
        <v>100</v>
      </c>
      <c r="BP148" s="20">
        <v>100</v>
      </c>
      <c r="BQ148" s="25">
        <f t="shared" si="25"/>
        <v>100</v>
      </c>
      <c r="BR148" s="8">
        <v>20</v>
      </c>
      <c r="BS148" s="8">
        <v>40</v>
      </c>
      <c r="BT148" s="8">
        <v>60</v>
      </c>
      <c r="BU148" s="8">
        <v>20</v>
      </c>
      <c r="BV148" s="27">
        <f t="shared" si="26"/>
        <v>35</v>
      </c>
      <c r="BW148" s="8">
        <v>80</v>
      </c>
      <c r="BX148" s="8">
        <v>80</v>
      </c>
      <c r="BY148" s="8">
        <v>40</v>
      </c>
      <c r="BZ148" s="8">
        <v>80</v>
      </c>
      <c r="CA148" s="8">
        <v>20</v>
      </c>
      <c r="CB148" s="27">
        <f t="shared" si="27"/>
        <v>60</v>
      </c>
      <c r="CC148" s="8">
        <v>75</v>
      </c>
      <c r="CD148" s="8">
        <v>50</v>
      </c>
      <c r="CE148" s="27">
        <f t="shared" si="28"/>
        <v>62.5</v>
      </c>
      <c r="CF148" s="8">
        <v>40</v>
      </c>
      <c r="CG148" s="8">
        <v>50</v>
      </c>
      <c r="CH148" s="27">
        <f t="shared" si="29"/>
        <v>45</v>
      </c>
      <c r="CI148" s="8">
        <v>50</v>
      </c>
      <c r="CJ148" s="8">
        <v>25</v>
      </c>
      <c r="CK148" s="8">
        <v>50</v>
      </c>
      <c r="CL148" s="8">
        <v>75</v>
      </c>
      <c r="CM148" s="8">
        <v>25</v>
      </c>
      <c r="CN148" s="27">
        <f t="shared" si="30"/>
        <v>45</v>
      </c>
      <c r="CO148" s="6">
        <f t="shared" ref="CO148:CO165" si="31">AVERAGE(A148:AJ148)</f>
        <v>68.888888888888886</v>
      </c>
    </row>
    <row r="149" spans="1:93" x14ac:dyDescent="0.2">
      <c r="A149" s="20">
        <v>25</v>
      </c>
      <c r="B149" s="20">
        <v>25</v>
      </c>
      <c r="C149" s="20">
        <v>100</v>
      </c>
      <c r="D149" s="20">
        <v>50</v>
      </c>
      <c r="E149" s="20">
        <v>50</v>
      </c>
      <c r="F149" s="20">
        <v>100</v>
      </c>
      <c r="G149" s="20">
        <v>100</v>
      </c>
      <c r="H149" s="20">
        <v>100</v>
      </c>
      <c r="I149" s="20">
        <v>100</v>
      </c>
      <c r="J149" s="20">
        <v>100</v>
      </c>
      <c r="K149" s="20">
        <v>100</v>
      </c>
      <c r="L149" s="20">
        <v>100</v>
      </c>
      <c r="M149" s="20">
        <v>0</v>
      </c>
      <c r="N149" s="20">
        <v>0</v>
      </c>
      <c r="O149" s="20">
        <v>0</v>
      </c>
      <c r="P149" s="20">
        <v>0</v>
      </c>
      <c r="Q149" s="20"/>
      <c r="R149" s="20"/>
      <c r="S149" s="20"/>
      <c r="T149" s="20">
        <v>50</v>
      </c>
      <c r="U149" s="20">
        <v>60</v>
      </c>
      <c r="V149" s="20">
        <v>25</v>
      </c>
      <c r="W149" s="20">
        <v>60</v>
      </c>
      <c r="X149" s="20">
        <v>20</v>
      </c>
      <c r="Y149" s="20">
        <v>60</v>
      </c>
      <c r="Z149" s="20">
        <v>20</v>
      </c>
      <c r="AA149" s="20">
        <v>40</v>
      </c>
      <c r="AB149" s="20">
        <v>80</v>
      </c>
      <c r="AC149" s="20">
        <v>80</v>
      </c>
      <c r="AD149" s="20">
        <v>40</v>
      </c>
      <c r="AE149" s="20">
        <v>60</v>
      </c>
      <c r="AF149" s="20">
        <v>50</v>
      </c>
      <c r="AG149" s="20">
        <v>25</v>
      </c>
      <c r="AH149" s="20">
        <v>75</v>
      </c>
      <c r="AI149" s="20">
        <v>50</v>
      </c>
      <c r="AJ149" s="20">
        <v>75</v>
      </c>
      <c r="AK149" s="20">
        <v>1</v>
      </c>
      <c r="AL149" s="20">
        <v>1</v>
      </c>
      <c r="AM149" s="20">
        <v>4</v>
      </c>
      <c r="AN149" s="20">
        <v>1</v>
      </c>
      <c r="AO149" s="20">
        <v>5</v>
      </c>
      <c r="AP149" s="20">
        <v>3</v>
      </c>
      <c r="AQ149" s="20">
        <v>1</v>
      </c>
      <c r="AR149" s="20">
        <v>1</v>
      </c>
      <c r="AS149" s="20">
        <v>2</v>
      </c>
      <c r="AT149" s="20">
        <v>2</v>
      </c>
      <c r="AU149" s="20">
        <v>2</v>
      </c>
      <c r="AV149" s="20">
        <v>2</v>
      </c>
      <c r="AX149" s="20">
        <v>100</v>
      </c>
      <c r="AY149" s="20">
        <v>50</v>
      </c>
      <c r="AZ149" s="20">
        <v>50</v>
      </c>
      <c r="BA149" s="20">
        <v>100</v>
      </c>
      <c r="BB149" s="20">
        <v>100</v>
      </c>
      <c r="BC149" s="20">
        <v>100</v>
      </c>
      <c r="BD149" s="20">
        <v>100</v>
      </c>
      <c r="BE149" s="20">
        <v>100</v>
      </c>
      <c r="BF149" s="20">
        <v>100</v>
      </c>
      <c r="BG149" s="20">
        <v>100</v>
      </c>
      <c r="BH149" s="25">
        <f t="shared" si="23"/>
        <v>90</v>
      </c>
      <c r="BI149" s="20">
        <v>0</v>
      </c>
      <c r="BJ149" s="20">
        <v>0</v>
      </c>
      <c r="BK149" s="20">
        <v>0</v>
      </c>
      <c r="BL149" s="20">
        <v>0</v>
      </c>
      <c r="BM149" s="25">
        <f t="shared" si="24"/>
        <v>0</v>
      </c>
      <c r="BN149" s="20"/>
      <c r="BO149" s="20"/>
      <c r="BP149" s="20"/>
      <c r="BQ149" s="25"/>
      <c r="BR149" s="8">
        <v>60</v>
      </c>
      <c r="BS149" s="8">
        <v>40</v>
      </c>
      <c r="BT149" s="8">
        <v>80</v>
      </c>
      <c r="BU149" s="8">
        <v>60</v>
      </c>
      <c r="BV149" s="27">
        <f t="shared" si="26"/>
        <v>60</v>
      </c>
      <c r="BW149" s="8">
        <v>20</v>
      </c>
      <c r="BX149" s="8">
        <v>60</v>
      </c>
      <c r="BY149" s="8">
        <v>20</v>
      </c>
      <c r="BZ149" s="8">
        <v>80</v>
      </c>
      <c r="CA149" s="8">
        <v>40</v>
      </c>
      <c r="CB149" s="27">
        <f t="shared" si="27"/>
        <v>44</v>
      </c>
      <c r="CC149" s="8">
        <v>50</v>
      </c>
      <c r="CD149" s="8">
        <v>50</v>
      </c>
      <c r="CE149" s="27">
        <f t="shared" si="28"/>
        <v>50</v>
      </c>
      <c r="CF149" s="8">
        <v>60</v>
      </c>
      <c r="CG149" s="8">
        <v>25</v>
      </c>
      <c r="CH149" s="27">
        <f t="shared" si="29"/>
        <v>42.5</v>
      </c>
      <c r="CI149" s="8">
        <v>25</v>
      </c>
      <c r="CJ149" s="8">
        <v>25</v>
      </c>
      <c r="CK149" s="8">
        <v>75</v>
      </c>
      <c r="CL149" s="8">
        <v>50</v>
      </c>
      <c r="CM149" s="8">
        <v>75</v>
      </c>
      <c r="CN149" s="27">
        <f t="shared" si="30"/>
        <v>50</v>
      </c>
      <c r="CO149" s="6">
        <f t="shared" si="31"/>
        <v>55.151515151515149</v>
      </c>
    </row>
    <row r="150" spans="1:93" x14ac:dyDescent="0.2">
      <c r="A150" s="20">
        <v>25</v>
      </c>
      <c r="B150" s="20">
        <v>50</v>
      </c>
      <c r="C150" s="20">
        <v>50</v>
      </c>
      <c r="D150" s="20">
        <v>100</v>
      </c>
      <c r="E150" s="20">
        <v>100</v>
      </c>
      <c r="F150" s="20">
        <v>50</v>
      </c>
      <c r="G150" s="20">
        <v>100</v>
      </c>
      <c r="H150" s="20">
        <v>50</v>
      </c>
      <c r="I150" s="20">
        <v>50</v>
      </c>
      <c r="J150" s="20">
        <v>100</v>
      </c>
      <c r="K150" s="20">
        <v>100</v>
      </c>
      <c r="L150" s="20">
        <v>100</v>
      </c>
      <c r="M150" s="20">
        <v>100</v>
      </c>
      <c r="N150" s="20">
        <v>0</v>
      </c>
      <c r="O150" s="20">
        <v>100</v>
      </c>
      <c r="P150" s="20">
        <v>0</v>
      </c>
      <c r="Q150" s="20">
        <v>0</v>
      </c>
      <c r="R150" s="20">
        <v>0</v>
      </c>
      <c r="S150" s="20">
        <v>0</v>
      </c>
      <c r="T150" s="20">
        <v>75</v>
      </c>
      <c r="U150" s="20">
        <v>60</v>
      </c>
      <c r="V150" s="20">
        <v>75</v>
      </c>
      <c r="W150" s="20">
        <v>0</v>
      </c>
      <c r="X150" s="20">
        <v>80</v>
      </c>
      <c r="Y150" s="20">
        <v>80</v>
      </c>
      <c r="Z150" s="20">
        <v>0</v>
      </c>
      <c r="AA150" s="20">
        <v>0</v>
      </c>
      <c r="AB150" s="20">
        <v>100</v>
      </c>
      <c r="AC150" s="20">
        <v>80</v>
      </c>
      <c r="AD150" s="20">
        <v>20</v>
      </c>
      <c r="AE150" s="20">
        <v>80</v>
      </c>
      <c r="AF150" s="20">
        <v>50</v>
      </c>
      <c r="AG150" s="20">
        <v>25</v>
      </c>
      <c r="AH150" s="20">
        <v>25</v>
      </c>
      <c r="AI150" s="20">
        <v>50</v>
      </c>
      <c r="AJ150" s="20">
        <v>25</v>
      </c>
      <c r="AK150" s="20">
        <v>4</v>
      </c>
      <c r="AL150" s="20">
        <v>4</v>
      </c>
      <c r="AM150" s="20">
        <v>4</v>
      </c>
      <c r="AN150" s="20">
        <v>3</v>
      </c>
      <c r="AO150" s="20">
        <v>4</v>
      </c>
      <c r="AP150" s="20">
        <v>5</v>
      </c>
      <c r="AQ150" s="20">
        <v>3</v>
      </c>
      <c r="AR150" s="20">
        <v>2</v>
      </c>
      <c r="AS150" s="20">
        <v>2</v>
      </c>
      <c r="AT150" s="20">
        <v>2</v>
      </c>
      <c r="AU150" s="20">
        <v>2</v>
      </c>
      <c r="AV150" s="20">
        <v>2</v>
      </c>
      <c r="AX150" s="20">
        <v>50</v>
      </c>
      <c r="AY150" s="20">
        <v>100</v>
      </c>
      <c r="AZ150" s="20">
        <v>100</v>
      </c>
      <c r="BA150" s="20">
        <v>50</v>
      </c>
      <c r="BB150" s="20">
        <v>100</v>
      </c>
      <c r="BC150" s="20">
        <v>50</v>
      </c>
      <c r="BD150" s="20">
        <v>50</v>
      </c>
      <c r="BE150" s="20">
        <v>100</v>
      </c>
      <c r="BF150" s="20">
        <v>100</v>
      </c>
      <c r="BG150" s="20">
        <v>100</v>
      </c>
      <c r="BH150" s="25">
        <f t="shared" si="23"/>
        <v>80</v>
      </c>
      <c r="BI150" s="20">
        <v>100</v>
      </c>
      <c r="BJ150" s="20">
        <v>0</v>
      </c>
      <c r="BK150" s="20">
        <v>100</v>
      </c>
      <c r="BL150" s="20">
        <v>0</v>
      </c>
      <c r="BM150" s="25">
        <f t="shared" si="24"/>
        <v>50</v>
      </c>
      <c r="BN150" s="20">
        <v>0</v>
      </c>
      <c r="BO150" s="20">
        <v>0</v>
      </c>
      <c r="BP150" s="20">
        <v>0</v>
      </c>
      <c r="BQ150" s="25">
        <f t="shared" si="25"/>
        <v>0</v>
      </c>
      <c r="BR150" s="8">
        <v>0</v>
      </c>
      <c r="BS150" s="8">
        <v>0</v>
      </c>
      <c r="BT150" s="8">
        <v>80</v>
      </c>
      <c r="BU150" s="8">
        <v>80</v>
      </c>
      <c r="BV150" s="27">
        <f t="shared" si="26"/>
        <v>40</v>
      </c>
      <c r="BW150" s="8">
        <v>80</v>
      </c>
      <c r="BX150" s="8">
        <v>80</v>
      </c>
      <c r="BY150" s="8">
        <v>0</v>
      </c>
      <c r="BZ150" s="8">
        <v>100</v>
      </c>
      <c r="CA150" s="8">
        <v>20</v>
      </c>
      <c r="CB150" s="27">
        <f t="shared" si="27"/>
        <v>56</v>
      </c>
      <c r="CC150" s="8">
        <v>75</v>
      </c>
      <c r="CD150" s="8">
        <v>50</v>
      </c>
      <c r="CE150" s="27">
        <f t="shared" si="28"/>
        <v>62.5</v>
      </c>
      <c r="CF150" s="8">
        <v>60</v>
      </c>
      <c r="CG150" s="8">
        <v>75</v>
      </c>
      <c r="CH150" s="27">
        <f t="shared" si="29"/>
        <v>67.5</v>
      </c>
      <c r="CI150" s="8">
        <v>25</v>
      </c>
      <c r="CJ150" s="8">
        <v>25</v>
      </c>
      <c r="CK150" s="8">
        <v>25</v>
      </c>
      <c r="CL150" s="8">
        <v>50</v>
      </c>
      <c r="CM150" s="8">
        <v>25</v>
      </c>
      <c r="CN150" s="27">
        <f t="shared" si="30"/>
        <v>30</v>
      </c>
      <c r="CO150" s="6">
        <f t="shared" si="31"/>
        <v>52.777777777777779</v>
      </c>
    </row>
    <row r="151" spans="1:93" x14ac:dyDescent="0.2">
      <c r="A151" s="20">
        <v>75</v>
      </c>
      <c r="B151" s="20">
        <v>50</v>
      </c>
      <c r="C151" s="20">
        <v>100</v>
      </c>
      <c r="D151" s="20">
        <v>100</v>
      </c>
      <c r="E151" s="20">
        <v>100</v>
      </c>
      <c r="F151" s="20">
        <v>100</v>
      </c>
      <c r="G151" s="20">
        <v>100</v>
      </c>
      <c r="H151" s="20">
        <v>50</v>
      </c>
      <c r="I151" s="20">
        <v>100</v>
      </c>
      <c r="J151" s="20">
        <v>100</v>
      </c>
      <c r="K151" s="20">
        <v>100</v>
      </c>
      <c r="L151" s="20">
        <v>100</v>
      </c>
      <c r="M151" s="20">
        <v>100</v>
      </c>
      <c r="N151" s="20">
        <v>0</v>
      </c>
      <c r="O151" s="20">
        <v>100</v>
      </c>
      <c r="P151" s="20">
        <v>0</v>
      </c>
      <c r="Q151" s="20">
        <v>0</v>
      </c>
      <c r="R151" s="20">
        <v>0</v>
      </c>
      <c r="S151" s="20">
        <v>0</v>
      </c>
      <c r="T151" s="20">
        <v>50</v>
      </c>
      <c r="U151" s="20">
        <v>80</v>
      </c>
      <c r="V151" s="20">
        <v>100</v>
      </c>
      <c r="W151" s="20">
        <v>0</v>
      </c>
      <c r="X151" s="20">
        <v>20</v>
      </c>
      <c r="Y151" s="20">
        <v>20</v>
      </c>
      <c r="Z151" s="20">
        <v>20</v>
      </c>
      <c r="AA151" s="20">
        <v>60</v>
      </c>
      <c r="AB151" s="20">
        <v>20</v>
      </c>
      <c r="AC151" s="20">
        <v>20</v>
      </c>
      <c r="AD151" s="20">
        <v>40</v>
      </c>
      <c r="AE151" s="20">
        <v>40</v>
      </c>
      <c r="AF151" s="20">
        <v>25</v>
      </c>
      <c r="AG151" s="20">
        <v>0</v>
      </c>
      <c r="AH151" s="20">
        <v>50</v>
      </c>
      <c r="AI151" s="20">
        <v>75</v>
      </c>
      <c r="AJ151" s="20">
        <v>75</v>
      </c>
      <c r="AK151" s="20">
        <v>2</v>
      </c>
      <c r="AL151" s="20">
        <v>3</v>
      </c>
      <c r="AM151" s="20">
        <v>3</v>
      </c>
      <c r="AN151" s="20">
        <v>2</v>
      </c>
      <c r="AO151" s="20">
        <v>4</v>
      </c>
      <c r="AP151" s="20">
        <v>5</v>
      </c>
      <c r="AQ151" s="20">
        <v>2</v>
      </c>
      <c r="AR151" s="20">
        <v>2</v>
      </c>
      <c r="AS151" s="20">
        <v>2</v>
      </c>
      <c r="AT151" s="20">
        <v>2</v>
      </c>
      <c r="AU151" s="20">
        <v>2</v>
      </c>
      <c r="AV151" s="20">
        <v>2</v>
      </c>
      <c r="AX151" s="20">
        <v>100</v>
      </c>
      <c r="AY151" s="20">
        <v>100</v>
      </c>
      <c r="AZ151" s="20">
        <v>100</v>
      </c>
      <c r="BA151" s="20">
        <v>100</v>
      </c>
      <c r="BB151" s="20">
        <v>100</v>
      </c>
      <c r="BC151" s="20">
        <v>50</v>
      </c>
      <c r="BD151" s="20">
        <v>100</v>
      </c>
      <c r="BE151" s="20">
        <v>100</v>
      </c>
      <c r="BF151" s="20">
        <v>100</v>
      </c>
      <c r="BG151" s="20">
        <v>100</v>
      </c>
      <c r="BH151" s="25">
        <f t="shared" si="23"/>
        <v>95</v>
      </c>
      <c r="BI151" s="20">
        <v>100</v>
      </c>
      <c r="BJ151" s="20">
        <v>0</v>
      </c>
      <c r="BK151" s="20">
        <v>100</v>
      </c>
      <c r="BL151" s="20">
        <v>0</v>
      </c>
      <c r="BM151" s="25">
        <f t="shared" si="24"/>
        <v>50</v>
      </c>
      <c r="BN151" s="20">
        <v>0</v>
      </c>
      <c r="BO151" s="20">
        <v>0</v>
      </c>
      <c r="BP151" s="20">
        <v>0</v>
      </c>
      <c r="BQ151" s="25">
        <f t="shared" si="25"/>
        <v>0</v>
      </c>
      <c r="BR151" s="8">
        <v>0</v>
      </c>
      <c r="BS151" s="8">
        <v>60</v>
      </c>
      <c r="BT151" s="8">
        <v>20</v>
      </c>
      <c r="BU151" s="8">
        <v>40</v>
      </c>
      <c r="BV151" s="27">
        <f t="shared" si="26"/>
        <v>30</v>
      </c>
      <c r="BW151" s="8">
        <v>20</v>
      </c>
      <c r="BX151" s="8">
        <v>20</v>
      </c>
      <c r="BY151" s="8">
        <v>20</v>
      </c>
      <c r="BZ151" s="8">
        <v>20</v>
      </c>
      <c r="CA151" s="8">
        <v>40</v>
      </c>
      <c r="CB151" s="27">
        <f t="shared" si="27"/>
        <v>24</v>
      </c>
      <c r="CC151" s="8">
        <v>50</v>
      </c>
      <c r="CD151" s="8">
        <v>25</v>
      </c>
      <c r="CE151" s="27">
        <f t="shared" si="28"/>
        <v>37.5</v>
      </c>
      <c r="CF151" s="8">
        <v>80</v>
      </c>
      <c r="CG151" s="8">
        <v>100</v>
      </c>
      <c r="CH151" s="27">
        <f t="shared" si="29"/>
        <v>90</v>
      </c>
      <c r="CI151" s="8">
        <v>75</v>
      </c>
      <c r="CJ151" s="8">
        <v>0</v>
      </c>
      <c r="CK151" s="8">
        <v>50</v>
      </c>
      <c r="CL151" s="8">
        <v>75</v>
      </c>
      <c r="CM151" s="8">
        <v>75</v>
      </c>
      <c r="CN151" s="27">
        <f t="shared" si="30"/>
        <v>55</v>
      </c>
      <c r="CO151" s="6">
        <f t="shared" si="31"/>
        <v>54.722222222222221</v>
      </c>
    </row>
    <row r="152" spans="1:93" x14ac:dyDescent="0.2">
      <c r="A152" s="20">
        <v>50</v>
      </c>
      <c r="B152" s="20">
        <v>50</v>
      </c>
      <c r="C152" s="20">
        <v>100</v>
      </c>
      <c r="D152" s="20">
        <v>100</v>
      </c>
      <c r="E152" s="20">
        <v>100</v>
      </c>
      <c r="F152" s="20">
        <v>100</v>
      </c>
      <c r="G152" s="20">
        <v>100</v>
      </c>
      <c r="H152" s="20">
        <v>100</v>
      </c>
      <c r="I152" s="20">
        <v>100</v>
      </c>
      <c r="J152" s="20">
        <v>100</v>
      </c>
      <c r="K152" s="20">
        <v>100</v>
      </c>
      <c r="L152" s="20">
        <v>100</v>
      </c>
      <c r="M152" s="20">
        <v>100</v>
      </c>
      <c r="N152" s="20">
        <v>100</v>
      </c>
      <c r="O152" s="20">
        <v>100</v>
      </c>
      <c r="P152" s="20">
        <v>100</v>
      </c>
      <c r="Q152" s="20">
        <v>100</v>
      </c>
      <c r="R152" s="20">
        <v>100</v>
      </c>
      <c r="S152" s="20">
        <v>100</v>
      </c>
      <c r="T152" s="20">
        <v>100</v>
      </c>
      <c r="U152" s="20">
        <v>80</v>
      </c>
      <c r="V152" s="20">
        <v>100</v>
      </c>
      <c r="W152" s="20">
        <v>60</v>
      </c>
      <c r="X152" s="20">
        <v>80</v>
      </c>
      <c r="Y152" s="20">
        <v>60</v>
      </c>
      <c r="Z152" s="20">
        <v>60</v>
      </c>
      <c r="AA152" s="20">
        <v>40</v>
      </c>
      <c r="AB152" s="20">
        <v>40</v>
      </c>
      <c r="AC152" s="20">
        <v>60</v>
      </c>
      <c r="AD152" s="20">
        <v>60</v>
      </c>
      <c r="AE152" s="20">
        <v>60</v>
      </c>
      <c r="AF152" s="20">
        <v>75</v>
      </c>
      <c r="AG152" s="20">
        <v>100</v>
      </c>
      <c r="AH152" s="20">
        <v>100</v>
      </c>
      <c r="AI152" s="20">
        <v>100</v>
      </c>
      <c r="AJ152" s="20">
        <v>75</v>
      </c>
      <c r="AK152" s="20">
        <v>3</v>
      </c>
      <c r="AL152" s="20">
        <v>3</v>
      </c>
      <c r="AM152" s="20">
        <v>5</v>
      </c>
      <c r="AN152" s="20">
        <v>1</v>
      </c>
      <c r="AO152" s="20">
        <v>3</v>
      </c>
      <c r="AP152" s="20">
        <v>5</v>
      </c>
      <c r="AQ152" s="20">
        <v>2</v>
      </c>
      <c r="AR152" s="20">
        <v>2</v>
      </c>
      <c r="AS152" s="20">
        <v>1</v>
      </c>
      <c r="AT152" s="20">
        <v>1</v>
      </c>
      <c r="AU152" s="20">
        <v>2</v>
      </c>
      <c r="AV152" s="20">
        <v>2</v>
      </c>
      <c r="AX152" s="20">
        <v>100</v>
      </c>
      <c r="AY152" s="20">
        <v>100</v>
      </c>
      <c r="AZ152" s="20">
        <v>100</v>
      </c>
      <c r="BA152" s="20">
        <v>100</v>
      </c>
      <c r="BB152" s="20">
        <v>100</v>
      </c>
      <c r="BC152" s="20">
        <v>100</v>
      </c>
      <c r="BD152" s="20">
        <v>100</v>
      </c>
      <c r="BE152" s="20">
        <v>100</v>
      </c>
      <c r="BF152" s="20">
        <v>100</v>
      </c>
      <c r="BG152" s="20">
        <v>100</v>
      </c>
      <c r="BH152" s="25">
        <f t="shared" si="23"/>
        <v>100</v>
      </c>
      <c r="BI152" s="20">
        <v>100</v>
      </c>
      <c r="BJ152" s="20">
        <v>100</v>
      </c>
      <c r="BK152" s="20">
        <v>100</v>
      </c>
      <c r="BL152" s="20">
        <v>100</v>
      </c>
      <c r="BM152" s="25">
        <f t="shared" si="24"/>
        <v>100</v>
      </c>
      <c r="BN152" s="20">
        <v>100</v>
      </c>
      <c r="BO152" s="20">
        <v>100</v>
      </c>
      <c r="BP152" s="20">
        <v>100</v>
      </c>
      <c r="BQ152" s="25">
        <f t="shared" si="25"/>
        <v>100</v>
      </c>
      <c r="BR152" s="8">
        <v>60</v>
      </c>
      <c r="BS152" s="8">
        <v>40</v>
      </c>
      <c r="BT152" s="8">
        <v>60</v>
      </c>
      <c r="BU152" s="8">
        <v>60</v>
      </c>
      <c r="BV152" s="27">
        <f t="shared" si="26"/>
        <v>55</v>
      </c>
      <c r="BW152" s="8">
        <v>80</v>
      </c>
      <c r="BX152" s="8">
        <v>60</v>
      </c>
      <c r="BY152" s="8">
        <v>60</v>
      </c>
      <c r="BZ152" s="8">
        <v>40</v>
      </c>
      <c r="CA152" s="8">
        <v>60</v>
      </c>
      <c r="CB152" s="27">
        <f t="shared" si="27"/>
        <v>60</v>
      </c>
      <c r="CC152" s="8">
        <v>100</v>
      </c>
      <c r="CD152" s="8">
        <v>75</v>
      </c>
      <c r="CE152" s="27">
        <f t="shared" si="28"/>
        <v>87.5</v>
      </c>
      <c r="CF152" s="8">
        <v>80</v>
      </c>
      <c r="CG152" s="8">
        <v>100</v>
      </c>
      <c r="CH152" s="27">
        <f t="shared" si="29"/>
        <v>90</v>
      </c>
      <c r="CI152" s="8">
        <v>50</v>
      </c>
      <c r="CJ152" s="8">
        <v>100</v>
      </c>
      <c r="CK152" s="8">
        <v>100</v>
      </c>
      <c r="CL152" s="8">
        <v>100</v>
      </c>
      <c r="CM152" s="8">
        <v>75</v>
      </c>
      <c r="CN152" s="27">
        <f t="shared" si="30"/>
        <v>85</v>
      </c>
      <c r="CO152" s="6">
        <f t="shared" si="31"/>
        <v>84.722222222222229</v>
      </c>
    </row>
    <row r="153" spans="1:93" x14ac:dyDescent="0.2">
      <c r="A153" s="20">
        <v>50</v>
      </c>
      <c r="B153" s="20">
        <v>50</v>
      </c>
      <c r="C153" s="20">
        <v>0</v>
      </c>
      <c r="D153" s="20">
        <v>50</v>
      </c>
      <c r="E153" s="20">
        <v>100</v>
      </c>
      <c r="F153" s="20">
        <v>100</v>
      </c>
      <c r="G153" s="20">
        <v>100</v>
      </c>
      <c r="H153" s="20">
        <v>50</v>
      </c>
      <c r="I153" s="20">
        <v>100</v>
      </c>
      <c r="J153" s="20">
        <v>100</v>
      </c>
      <c r="K153" s="20">
        <v>100</v>
      </c>
      <c r="L153" s="20">
        <v>100</v>
      </c>
      <c r="M153" s="20">
        <v>100</v>
      </c>
      <c r="N153" s="20">
        <v>0</v>
      </c>
      <c r="O153" s="20">
        <v>100</v>
      </c>
      <c r="P153" s="20">
        <v>0</v>
      </c>
      <c r="Q153" s="20">
        <v>100</v>
      </c>
      <c r="R153" s="20">
        <v>0</v>
      </c>
      <c r="S153" s="20">
        <v>0</v>
      </c>
      <c r="T153" s="20">
        <v>75</v>
      </c>
      <c r="U153" s="20">
        <v>60</v>
      </c>
      <c r="V153" s="20">
        <v>75</v>
      </c>
      <c r="W153" s="20">
        <v>40</v>
      </c>
      <c r="X153" s="20">
        <v>80</v>
      </c>
      <c r="Y153" s="20">
        <v>60</v>
      </c>
      <c r="Z153" s="20">
        <v>60</v>
      </c>
      <c r="AA153" s="20">
        <v>20</v>
      </c>
      <c r="AB153" s="20">
        <v>60</v>
      </c>
      <c r="AC153" s="20">
        <v>40</v>
      </c>
      <c r="AD153" s="20">
        <v>60</v>
      </c>
      <c r="AE153" s="20">
        <v>40</v>
      </c>
      <c r="AF153" s="20">
        <v>75</v>
      </c>
      <c r="AG153" s="20">
        <v>25</v>
      </c>
      <c r="AH153" s="20">
        <v>25</v>
      </c>
      <c r="AI153" s="20">
        <v>50</v>
      </c>
      <c r="AJ153" s="20">
        <v>25</v>
      </c>
      <c r="AK153" s="20">
        <v>3</v>
      </c>
      <c r="AL153" s="20">
        <v>3</v>
      </c>
      <c r="AM153" s="20">
        <v>2</v>
      </c>
      <c r="AN153" s="20">
        <v>2</v>
      </c>
      <c r="AO153" s="20">
        <v>4</v>
      </c>
      <c r="AP153" s="20">
        <v>5</v>
      </c>
      <c r="AQ153" s="20">
        <v>2</v>
      </c>
      <c r="AR153" s="20">
        <v>2</v>
      </c>
      <c r="AS153" s="20">
        <v>2</v>
      </c>
      <c r="AT153" s="20">
        <v>2</v>
      </c>
      <c r="AU153" s="20">
        <v>2</v>
      </c>
      <c r="AV153" s="20">
        <v>2</v>
      </c>
      <c r="AX153" s="20">
        <v>0</v>
      </c>
      <c r="AY153" s="20">
        <v>50</v>
      </c>
      <c r="AZ153" s="20">
        <v>100</v>
      </c>
      <c r="BA153" s="20">
        <v>100</v>
      </c>
      <c r="BB153" s="20">
        <v>100</v>
      </c>
      <c r="BC153" s="20">
        <v>50</v>
      </c>
      <c r="BD153" s="20">
        <v>100</v>
      </c>
      <c r="BE153" s="20">
        <v>100</v>
      </c>
      <c r="BF153" s="20">
        <v>100</v>
      </c>
      <c r="BG153" s="20">
        <v>100</v>
      </c>
      <c r="BH153" s="25">
        <f t="shared" si="23"/>
        <v>80</v>
      </c>
      <c r="BI153" s="20">
        <v>100</v>
      </c>
      <c r="BJ153" s="20">
        <v>0</v>
      </c>
      <c r="BK153" s="20">
        <v>100</v>
      </c>
      <c r="BL153" s="20">
        <v>0</v>
      </c>
      <c r="BM153" s="25">
        <f t="shared" si="24"/>
        <v>50</v>
      </c>
      <c r="BN153" s="20">
        <v>100</v>
      </c>
      <c r="BO153" s="20">
        <v>0</v>
      </c>
      <c r="BP153" s="20">
        <v>0</v>
      </c>
      <c r="BQ153" s="25">
        <f t="shared" si="25"/>
        <v>33.333333333333336</v>
      </c>
      <c r="BR153" s="8">
        <v>40</v>
      </c>
      <c r="BS153" s="8">
        <v>20</v>
      </c>
      <c r="BT153" s="8">
        <v>40</v>
      </c>
      <c r="BU153" s="8">
        <v>40</v>
      </c>
      <c r="BV153" s="27">
        <f t="shared" si="26"/>
        <v>35</v>
      </c>
      <c r="BW153" s="8">
        <v>80</v>
      </c>
      <c r="BX153" s="8">
        <v>60</v>
      </c>
      <c r="BY153" s="8">
        <v>60</v>
      </c>
      <c r="BZ153" s="8">
        <v>60</v>
      </c>
      <c r="CA153" s="8">
        <v>60</v>
      </c>
      <c r="CB153" s="27">
        <f t="shared" si="27"/>
        <v>64</v>
      </c>
      <c r="CC153" s="8">
        <v>75</v>
      </c>
      <c r="CD153" s="8">
        <v>75</v>
      </c>
      <c r="CE153" s="27">
        <f t="shared" si="28"/>
        <v>75</v>
      </c>
      <c r="CF153" s="8">
        <v>60</v>
      </c>
      <c r="CG153" s="8">
        <v>75</v>
      </c>
      <c r="CH153" s="27">
        <f t="shared" si="29"/>
        <v>67.5</v>
      </c>
      <c r="CI153" s="8">
        <v>50</v>
      </c>
      <c r="CJ153" s="8">
        <v>25</v>
      </c>
      <c r="CK153" s="8">
        <v>25</v>
      </c>
      <c r="CL153" s="8">
        <v>50</v>
      </c>
      <c r="CM153" s="8">
        <v>25</v>
      </c>
      <c r="CN153" s="27">
        <f t="shared" si="30"/>
        <v>35</v>
      </c>
      <c r="CO153" s="6">
        <f t="shared" si="31"/>
        <v>57.5</v>
      </c>
    </row>
    <row r="154" spans="1:93" x14ac:dyDescent="0.2">
      <c r="A154" s="20">
        <v>25</v>
      </c>
      <c r="B154" s="20">
        <v>50</v>
      </c>
      <c r="C154" s="20">
        <v>0</v>
      </c>
      <c r="D154" s="20">
        <v>50</v>
      </c>
      <c r="E154" s="20">
        <v>50</v>
      </c>
      <c r="F154" s="20">
        <v>0</v>
      </c>
      <c r="G154" s="20">
        <v>50</v>
      </c>
      <c r="H154" s="20">
        <v>50</v>
      </c>
      <c r="I154" s="20">
        <v>0</v>
      </c>
      <c r="J154" s="20">
        <v>0</v>
      </c>
      <c r="K154" s="20">
        <v>50</v>
      </c>
      <c r="L154" s="20">
        <v>100</v>
      </c>
      <c r="M154" s="20">
        <v>0</v>
      </c>
      <c r="N154" s="20">
        <v>0</v>
      </c>
      <c r="O154" s="20">
        <v>0</v>
      </c>
      <c r="P154" s="20">
        <v>0</v>
      </c>
      <c r="Q154" s="20">
        <v>0</v>
      </c>
      <c r="R154" s="20">
        <v>0</v>
      </c>
      <c r="S154" s="20">
        <v>0</v>
      </c>
      <c r="T154" s="20">
        <v>50</v>
      </c>
      <c r="U154" s="20">
        <v>60</v>
      </c>
      <c r="V154" s="20">
        <v>75</v>
      </c>
      <c r="W154" s="20">
        <v>20</v>
      </c>
      <c r="X154" s="20">
        <v>40</v>
      </c>
      <c r="Y154" s="20">
        <v>60</v>
      </c>
      <c r="Z154" s="20">
        <v>20</v>
      </c>
      <c r="AA154" s="20">
        <v>20</v>
      </c>
      <c r="AB154" s="20">
        <v>40</v>
      </c>
      <c r="AC154" s="20">
        <v>40</v>
      </c>
      <c r="AD154" s="20">
        <v>20</v>
      </c>
      <c r="AE154" s="20">
        <v>20</v>
      </c>
      <c r="AF154" s="20">
        <v>25</v>
      </c>
      <c r="AG154" s="20">
        <v>50</v>
      </c>
      <c r="AH154" s="20">
        <v>25</v>
      </c>
      <c r="AI154" s="20">
        <v>50</v>
      </c>
      <c r="AJ154" s="20">
        <v>25</v>
      </c>
      <c r="AK154" s="20">
        <v>2</v>
      </c>
      <c r="AL154" s="20">
        <v>2</v>
      </c>
      <c r="AM154" s="20">
        <v>3</v>
      </c>
      <c r="AN154" s="20">
        <v>3</v>
      </c>
      <c r="AO154" s="20">
        <v>3</v>
      </c>
      <c r="AP154" s="20">
        <v>3</v>
      </c>
      <c r="AQ154" s="20">
        <v>2</v>
      </c>
      <c r="AR154" s="20">
        <v>2</v>
      </c>
      <c r="AS154" s="20">
        <v>1</v>
      </c>
      <c r="AT154" s="20">
        <v>2</v>
      </c>
      <c r="AU154" s="20">
        <v>2</v>
      </c>
      <c r="AV154" s="20">
        <v>2</v>
      </c>
      <c r="AX154" s="20">
        <v>0</v>
      </c>
      <c r="AY154" s="20">
        <v>50</v>
      </c>
      <c r="AZ154" s="20">
        <v>50</v>
      </c>
      <c r="BA154" s="20">
        <v>0</v>
      </c>
      <c r="BB154" s="20">
        <v>50</v>
      </c>
      <c r="BC154" s="20">
        <v>50</v>
      </c>
      <c r="BD154" s="20">
        <v>0</v>
      </c>
      <c r="BE154" s="20">
        <v>0</v>
      </c>
      <c r="BF154" s="20">
        <v>50</v>
      </c>
      <c r="BG154" s="20">
        <v>100</v>
      </c>
      <c r="BH154" s="25">
        <f t="shared" si="23"/>
        <v>35</v>
      </c>
      <c r="BI154" s="20">
        <v>0</v>
      </c>
      <c r="BJ154" s="20">
        <v>0</v>
      </c>
      <c r="BK154" s="20">
        <v>0</v>
      </c>
      <c r="BL154" s="20">
        <v>0</v>
      </c>
      <c r="BM154" s="25">
        <f t="shared" si="24"/>
        <v>0</v>
      </c>
      <c r="BN154" s="20">
        <v>0</v>
      </c>
      <c r="BO154" s="20">
        <v>0</v>
      </c>
      <c r="BP154" s="20">
        <v>0</v>
      </c>
      <c r="BQ154" s="25">
        <f t="shared" si="25"/>
        <v>0</v>
      </c>
      <c r="BR154" s="8">
        <v>20</v>
      </c>
      <c r="BS154" s="8">
        <v>20</v>
      </c>
      <c r="BT154" s="8">
        <v>40</v>
      </c>
      <c r="BU154" s="8">
        <v>20</v>
      </c>
      <c r="BV154" s="27">
        <f t="shared" si="26"/>
        <v>25</v>
      </c>
      <c r="BW154" s="8">
        <v>40</v>
      </c>
      <c r="BX154" s="8">
        <v>60</v>
      </c>
      <c r="BY154" s="8">
        <v>20</v>
      </c>
      <c r="BZ154" s="8">
        <v>40</v>
      </c>
      <c r="CA154" s="8">
        <v>20</v>
      </c>
      <c r="CB154" s="27">
        <f t="shared" si="27"/>
        <v>36</v>
      </c>
      <c r="CC154" s="8">
        <v>50</v>
      </c>
      <c r="CD154" s="8">
        <v>25</v>
      </c>
      <c r="CE154" s="27">
        <f t="shared" si="28"/>
        <v>37.5</v>
      </c>
      <c r="CF154" s="8">
        <v>60</v>
      </c>
      <c r="CG154" s="8">
        <v>75</v>
      </c>
      <c r="CH154" s="27">
        <f t="shared" si="29"/>
        <v>67.5</v>
      </c>
      <c r="CI154" s="8">
        <v>25</v>
      </c>
      <c r="CJ154" s="8">
        <v>50</v>
      </c>
      <c r="CK154" s="8">
        <v>25</v>
      </c>
      <c r="CL154" s="8">
        <v>50</v>
      </c>
      <c r="CM154" s="8">
        <v>25</v>
      </c>
      <c r="CN154" s="27">
        <f t="shared" si="30"/>
        <v>35</v>
      </c>
      <c r="CO154" s="6">
        <f t="shared" si="31"/>
        <v>29.583333333333332</v>
      </c>
    </row>
    <row r="155" spans="1:93" x14ac:dyDescent="0.2">
      <c r="A155" s="20">
        <v>100</v>
      </c>
      <c r="B155" s="20">
        <v>50</v>
      </c>
      <c r="C155" s="20">
        <v>100</v>
      </c>
      <c r="D155" s="20">
        <v>100</v>
      </c>
      <c r="E155" s="20">
        <v>100</v>
      </c>
      <c r="F155" s="20">
        <v>100</v>
      </c>
      <c r="G155" s="20">
        <v>100</v>
      </c>
      <c r="H155" s="20">
        <v>100</v>
      </c>
      <c r="I155" s="20">
        <v>100</v>
      </c>
      <c r="J155" s="20">
        <v>100</v>
      </c>
      <c r="K155" s="20">
        <v>100</v>
      </c>
      <c r="L155" s="20">
        <v>100</v>
      </c>
      <c r="M155" s="20">
        <v>100</v>
      </c>
      <c r="N155" s="20">
        <v>100</v>
      </c>
      <c r="O155" s="20">
        <v>100</v>
      </c>
      <c r="P155" s="20">
        <v>100</v>
      </c>
      <c r="Q155" s="20">
        <v>100</v>
      </c>
      <c r="R155" s="20">
        <v>100</v>
      </c>
      <c r="S155" s="20">
        <v>100</v>
      </c>
      <c r="T155" s="20">
        <v>100</v>
      </c>
      <c r="U155" s="20">
        <v>100</v>
      </c>
      <c r="V155" s="20">
        <v>100</v>
      </c>
      <c r="W155" s="20">
        <v>80</v>
      </c>
      <c r="X155" s="20">
        <v>100</v>
      </c>
      <c r="Y155" s="20">
        <v>100</v>
      </c>
      <c r="Z155" s="20">
        <v>80</v>
      </c>
      <c r="AA155" s="20">
        <v>60</v>
      </c>
      <c r="AB155" s="20">
        <v>40</v>
      </c>
      <c r="AC155" s="20">
        <v>40</v>
      </c>
      <c r="AD155" s="20">
        <v>80</v>
      </c>
      <c r="AE155" s="20">
        <v>60</v>
      </c>
      <c r="AF155" s="20">
        <v>100</v>
      </c>
      <c r="AG155" s="20">
        <v>100</v>
      </c>
      <c r="AH155" s="20">
        <v>100</v>
      </c>
      <c r="AI155" s="20">
        <v>50</v>
      </c>
      <c r="AJ155" s="20">
        <v>100</v>
      </c>
      <c r="AK155" s="20">
        <v>1</v>
      </c>
      <c r="AL155" s="20">
        <v>1</v>
      </c>
      <c r="AM155" s="20">
        <v>1</v>
      </c>
      <c r="AN155" s="20">
        <v>3</v>
      </c>
      <c r="AO155" s="20">
        <v>2</v>
      </c>
      <c r="AP155" s="20">
        <v>2</v>
      </c>
      <c r="AQ155" s="20">
        <v>1</v>
      </c>
      <c r="AR155" s="20">
        <v>2</v>
      </c>
      <c r="AS155" s="20">
        <v>2</v>
      </c>
      <c r="AT155" s="20">
        <v>2</v>
      </c>
      <c r="AU155" s="20">
        <v>2</v>
      </c>
      <c r="AV155" s="20">
        <v>2</v>
      </c>
      <c r="AX155" s="20">
        <v>100</v>
      </c>
      <c r="AY155" s="20">
        <v>100</v>
      </c>
      <c r="AZ155" s="20">
        <v>100</v>
      </c>
      <c r="BA155" s="20">
        <v>100</v>
      </c>
      <c r="BB155" s="20">
        <v>100</v>
      </c>
      <c r="BC155" s="20">
        <v>100</v>
      </c>
      <c r="BD155" s="20">
        <v>100</v>
      </c>
      <c r="BE155" s="20">
        <v>100</v>
      </c>
      <c r="BF155" s="20">
        <v>100</v>
      </c>
      <c r="BG155" s="20">
        <v>100</v>
      </c>
      <c r="BH155" s="25">
        <f t="shared" si="23"/>
        <v>100</v>
      </c>
      <c r="BI155" s="20">
        <v>100</v>
      </c>
      <c r="BJ155" s="20">
        <v>100</v>
      </c>
      <c r="BK155" s="20">
        <v>100</v>
      </c>
      <c r="BL155" s="20">
        <v>100</v>
      </c>
      <c r="BM155" s="25">
        <f t="shared" si="24"/>
        <v>100</v>
      </c>
      <c r="BN155" s="20">
        <v>100</v>
      </c>
      <c r="BO155" s="20">
        <v>100</v>
      </c>
      <c r="BP155" s="20">
        <v>100</v>
      </c>
      <c r="BQ155" s="25">
        <f t="shared" si="25"/>
        <v>100</v>
      </c>
      <c r="BR155" s="8">
        <v>80</v>
      </c>
      <c r="BS155" s="8">
        <v>60</v>
      </c>
      <c r="BT155" s="8">
        <v>40</v>
      </c>
      <c r="BU155" s="8">
        <v>60</v>
      </c>
      <c r="BV155" s="27">
        <f t="shared" si="26"/>
        <v>60</v>
      </c>
      <c r="BW155" s="8">
        <v>100</v>
      </c>
      <c r="BX155" s="8">
        <v>100</v>
      </c>
      <c r="BY155" s="8">
        <v>80</v>
      </c>
      <c r="BZ155" s="8">
        <v>40</v>
      </c>
      <c r="CA155" s="8">
        <v>80</v>
      </c>
      <c r="CB155" s="27">
        <f t="shared" si="27"/>
        <v>80</v>
      </c>
      <c r="CC155" s="8">
        <v>100</v>
      </c>
      <c r="CD155" s="8">
        <v>100</v>
      </c>
      <c r="CE155" s="27">
        <f t="shared" si="28"/>
        <v>100</v>
      </c>
      <c r="CF155" s="8">
        <v>100</v>
      </c>
      <c r="CG155" s="8">
        <v>100</v>
      </c>
      <c r="CH155" s="27">
        <f t="shared" si="29"/>
        <v>100</v>
      </c>
      <c r="CI155" s="8">
        <v>100</v>
      </c>
      <c r="CJ155" s="8">
        <v>100</v>
      </c>
      <c r="CK155" s="8">
        <v>100</v>
      </c>
      <c r="CL155" s="8">
        <v>50</v>
      </c>
      <c r="CM155" s="8">
        <v>100</v>
      </c>
      <c r="CN155" s="27">
        <f t="shared" si="30"/>
        <v>90</v>
      </c>
      <c r="CO155" s="6">
        <f t="shared" si="31"/>
        <v>90</v>
      </c>
    </row>
    <row r="156" spans="1:93" x14ac:dyDescent="0.2">
      <c r="A156" s="20">
        <v>25</v>
      </c>
      <c r="B156" s="20">
        <v>25</v>
      </c>
      <c r="C156" s="20">
        <v>100</v>
      </c>
      <c r="D156" s="20">
        <v>100</v>
      </c>
      <c r="E156" s="20">
        <v>100</v>
      </c>
      <c r="F156" s="20">
        <v>100</v>
      </c>
      <c r="G156" s="20">
        <v>100</v>
      </c>
      <c r="H156" s="20">
        <v>50</v>
      </c>
      <c r="I156" s="20">
        <v>50</v>
      </c>
      <c r="J156" s="20">
        <v>50</v>
      </c>
      <c r="K156" s="20">
        <v>50</v>
      </c>
      <c r="L156" s="20">
        <v>100</v>
      </c>
      <c r="M156" s="20">
        <v>100</v>
      </c>
      <c r="N156" s="20">
        <v>0</v>
      </c>
      <c r="O156" s="20">
        <v>0</v>
      </c>
      <c r="P156" s="20">
        <v>0</v>
      </c>
      <c r="Q156" s="20">
        <v>0</v>
      </c>
      <c r="R156" s="20">
        <v>0</v>
      </c>
      <c r="S156" s="20">
        <v>0</v>
      </c>
      <c r="T156" s="20">
        <v>75</v>
      </c>
      <c r="U156" s="20">
        <v>40</v>
      </c>
      <c r="V156" s="20">
        <v>50</v>
      </c>
      <c r="W156" s="20">
        <v>40</v>
      </c>
      <c r="X156" s="20">
        <v>80</v>
      </c>
      <c r="Y156" s="20">
        <v>40</v>
      </c>
      <c r="Z156" s="20">
        <v>40</v>
      </c>
      <c r="AA156" s="20">
        <v>20</v>
      </c>
      <c r="AB156" s="20">
        <v>40</v>
      </c>
      <c r="AC156" s="20">
        <v>20</v>
      </c>
      <c r="AD156" s="20">
        <v>20</v>
      </c>
      <c r="AE156" s="20">
        <v>0</v>
      </c>
      <c r="AF156" s="20">
        <v>75</v>
      </c>
      <c r="AG156" s="20">
        <v>0</v>
      </c>
      <c r="AH156" s="20">
        <v>75</v>
      </c>
      <c r="AI156" s="20">
        <v>75</v>
      </c>
      <c r="AJ156" s="20">
        <v>75</v>
      </c>
      <c r="AK156" s="20">
        <v>4</v>
      </c>
      <c r="AL156" s="20">
        <v>4</v>
      </c>
      <c r="AM156" s="20">
        <v>4</v>
      </c>
      <c r="AN156" s="20">
        <v>5</v>
      </c>
      <c r="AO156" s="20">
        <v>5</v>
      </c>
      <c r="AP156" s="20">
        <v>5</v>
      </c>
      <c r="AQ156" s="20">
        <v>2</v>
      </c>
      <c r="AR156" s="20">
        <v>2</v>
      </c>
      <c r="AS156" s="20">
        <v>2</v>
      </c>
      <c r="AT156" s="20">
        <v>2</v>
      </c>
      <c r="AU156" s="20">
        <v>2</v>
      </c>
      <c r="AV156" s="20">
        <v>2</v>
      </c>
      <c r="AX156" s="20">
        <v>100</v>
      </c>
      <c r="AY156" s="20">
        <v>100</v>
      </c>
      <c r="AZ156" s="20">
        <v>100</v>
      </c>
      <c r="BA156" s="20">
        <v>100</v>
      </c>
      <c r="BB156" s="20">
        <v>100</v>
      </c>
      <c r="BC156" s="20">
        <v>50</v>
      </c>
      <c r="BD156" s="20">
        <v>50</v>
      </c>
      <c r="BE156" s="20">
        <v>50</v>
      </c>
      <c r="BF156" s="20">
        <v>50</v>
      </c>
      <c r="BG156" s="20">
        <v>100</v>
      </c>
      <c r="BH156" s="25">
        <f t="shared" si="23"/>
        <v>80</v>
      </c>
      <c r="BI156" s="20">
        <v>100</v>
      </c>
      <c r="BJ156" s="20">
        <v>0</v>
      </c>
      <c r="BK156" s="20">
        <v>0</v>
      </c>
      <c r="BL156" s="20">
        <v>0</v>
      </c>
      <c r="BM156" s="25">
        <f t="shared" si="24"/>
        <v>25</v>
      </c>
      <c r="BN156" s="20">
        <v>0</v>
      </c>
      <c r="BO156" s="20">
        <v>0</v>
      </c>
      <c r="BP156" s="20">
        <v>0</v>
      </c>
      <c r="BQ156" s="25">
        <f t="shared" si="25"/>
        <v>0</v>
      </c>
      <c r="BR156" s="8">
        <v>40</v>
      </c>
      <c r="BS156" s="8">
        <v>20</v>
      </c>
      <c r="BT156" s="8">
        <v>20</v>
      </c>
      <c r="BU156" s="8">
        <v>0</v>
      </c>
      <c r="BV156" s="27">
        <f t="shared" si="26"/>
        <v>20</v>
      </c>
      <c r="BW156" s="8">
        <v>80</v>
      </c>
      <c r="BX156" s="8">
        <v>40</v>
      </c>
      <c r="BY156" s="8">
        <v>40</v>
      </c>
      <c r="BZ156" s="8">
        <v>40</v>
      </c>
      <c r="CA156" s="8">
        <v>20</v>
      </c>
      <c r="CB156" s="27">
        <f t="shared" si="27"/>
        <v>44</v>
      </c>
      <c r="CC156" s="8">
        <v>75</v>
      </c>
      <c r="CD156" s="8">
        <v>75</v>
      </c>
      <c r="CE156" s="27">
        <f t="shared" si="28"/>
        <v>75</v>
      </c>
      <c r="CF156" s="8">
        <v>40</v>
      </c>
      <c r="CG156" s="8">
        <v>50</v>
      </c>
      <c r="CH156" s="27">
        <f t="shared" si="29"/>
        <v>45</v>
      </c>
      <c r="CI156" s="8">
        <v>25</v>
      </c>
      <c r="CJ156" s="8">
        <v>0</v>
      </c>
      <c r="CK156" s="8">
        <v>75</v>
      </c>
      <c r="CL156" s="8">
        <v>75</v>
      </c>
      <c r="CM156" s="8">
        <v>75</v>
      </c>
      <c r="CN156" s="27">
        <f t="shared" si="30"/>
        <v>50</v>
      </c>
      <c r="CO156" s="6">
        <f t="shared" si="31"/>
        <v>47.638888888888886</v>
      </c>
    </row>
    <row r="157" spans="1:93" x14ac:dyDescent="0.2">
      <c r="A157" s="20">
        <v>25</v>
      </c>
      <c r="B157" s="20">
        <v>100</v>
      </c>
      <c r="C157" s="20">
        <v>50</v>
      </c>
      <c r="D157" s="20">
        <v>100</v>
      </c>
      <c r="E157" s="20">
        <v>100</v>
      </c>
      <c r="F157" s="20">
        <v>100</v>
      </c>
      <c r="G157" s="20">
        <v>100</v>
      </c>
      <c r="H157" s="20">
        <v>50</v>
      </c>
      <c r="I157" s="20">
        <v>50</v>
      </c>
      <c r="J157" s="20">
        <v>100</v>
      </c>
      <c r="K157" s="20">
        <v>100</v>
      </c>
      <c r="L157" s="20">
        <v>100</v>
      </c>
      <c r="M157" s="20">
        <v>100</v>
      </c>
      <c r="N157" s="20">
        <v>0</v>
      </c>
      <c r="O157" s="20">
        <v>0</v>
      </c>
      <c r="P157" s="20">
        <v>0</v>
      </c>
      <c r="Q157" s="20">
        <v>0</v>
      </c>
      <c r="R157" s="20">
        <v>0</v>
      </c>
      <c r="S157" s="20">
        <v>0</v>
      </c>
      <c r="T157" s="20">
        <v>50</v>
      </c>
      <c r="U157" s="20">
        <v>60</v>
      </c>
      <c r="V157" s="20">
        <v>75</v>
      </c>
      <c r="W157" s="20">
        <v>0</v>
      </c>
      <c r="X157" s="20">
        <v>0</v>
      </c>
      <c r="Y157" s="20">
        <v>60</v>
      </c>
      <c r="Z157" s="20">
        <v>0</v>
      </c>
      <c r="AA157" s="20">
        <v>0</v>
      </c>
      <c r="AB157" s="20">
        <v>20</v>
      </c>
      <c r="AC157" s="20">
        <v>20</v>
      </c>
      <c r="AD157" s="20">
        <v>20</v>
      </c>
      <c r="AE157" s="20">
        <v>40</v>
      </c>
      <c r="AF157" s="20">
        <v>50</v>
      </c>
      <c r="AG157" s="20">
        <v>25</v>
      </c>
      <c r="AH157" s="20">
        <v>25</v>
      </c>
      <c r="AI157" s="20">
        <v>25</v>
      </c>
      <c r="AJ157" s="20">
        <v>0</v>
      </c>
      <c r="AK157" s="20">
        <v>4</v>
      </c>
      <c r="AL157" s="20">
        <v>4</v>
      </c>
      <c r="AM157" s="20">
        <v>4</v>
      </c>
      <c r="AN157" s="20">
        <v>3</v>
      </c>
      <c r="AO157" s="20">
        <v>5</v>
      </c>
      <c r="AP157" s="20">
        <v>5</v>
      </c>
      <c r="AQ157" s="20">
        <v>2</v>
      </c>
      <c r="AR157" s="20">
        <v>2</v>
      </c>
      <c r="AS157" s="20">
        <v>1</v>
      </c>
      <c r="AT157" s="20">
        <v>2</v>
      </c>
      <c r="AU157" s="20">
        <v>2</v>
      </c>
      <c r="AV157" s="20">
        <v>2</v>
      </c>
      <c r="AX157" s="20">
        <v>50</v>
      </c>
      <c r="AY157" s="20">
        <v>100</v>
      </c>
      <c r="AZ157" s="20">
        <v>100</v>
      </c>
      <c r="BA157" s="20">
        <v>100</v>
      </c>
      <c r="BB157" s="20">
        <v>100</v>
      </c>
      <c r="BC157" s="20">
        <v>50</v>
      </c>
      <c r="BD157" s="20">
        <v>50</v>
      </c>
      <c r="BE157" s="20">
        <v>100</v>
      </c>
      <c r="BF157" s="20">
        <v>100</v>
      </c>
      <c r="BG157" s="20">
        <v>100</v>
      </c>
      <c r="BH157" s="25">
        <f t="shared" si="23"/>
        <v>85</v>
      </c>
      <c r="BI157" s="20">
        <v>100</v>
      </c>
      <c r="BJ157" s="20">
        <v>0</v>
      </c>
      <c r="BK157" s="20">
        <v>0</v>
      </c>
      <c r="BL157" s="20">
        <v>0</v>
      </c>
      <c r="BM157" s="25">
        <f t="shared" si="24"/>
        <v>25</v>
      </c>
      <c r="BN157" s="20">
        <v>0</v>
      </c>
      <c r="BO157" s="20">
        <v>0</v>
      </c>
      <c r="BP157" s="20">
        <v>0</v>
      </c>
      <c r="BQ157" s="25">
        <f t="shared" si="25"/>
        <v>0</v>
      </c>
      <c r="BR157" s="8">
        <v>0</v>
      </c>
      <c r="BS157" s="8">
        <v>0</v>
      </c>
      <c r="BT157" s="8">
        <v>20</v>
      </c>
      <c r="BU157" s="8">
        <v>40</v>
      </c>
      <c r="BV157" s="27">
        <f t="shared" si="26"/>
        <v>15</v>
      </c>
      <c r="BW157" s="8">
        <v>0</v>
      </c>
      <c r="BX157" s="8">
        <v>60</v>
      </c>
      <c r="BY157" s="8">
        <v>0</v>
      </c>
      <c r="BZ157" s="8">
        <v>20</v>
      </c>
      <c r="CA157" s="8">
        <v>20</v>
      </c>
      <c r="CB157" s="27">
        <f t="shared" si="27"/>
        <v>20</v>
      </c>
      <c r="CC157" s="8">
        <v>50</v>
      </c>
      <c r="CD157" s="8">
        <v>50</v>
      </c>
      <c r="CE157" s="27">
        <f t="shared" si="28"/>
        <v>50</v>
      </c>
      <c r="CF157" s="8">
        <v>60</v>
      </c>
      <c r="CG157" s="8">
        <v>75</v>
      </c>
      <c r="CH157" s="27">
        <f t="shared" si="29"/>
        <v>67.5</v>
      </c>
      <c r="CI157" s="8">
        <v>25</v>
      </c>
      <c r="CJ157" s="8">
        <v>25</v>
      </c>
      <c r="CK157" s="8">
        <v>25</v>
      </c>
      <c r="CL157" s="8">
        <v>25</v>
      </c>
      <c r="CM157" s="8">
        <v>0</v>
      </c>
      <c r="CN157" s="27">
        <f t="shared" si="30"/>
        <v>20</v>
      </c>
      <c r="CO157" s="6">
        <f t="shared" si="31"/>
        <v>42.916666666666664</v>
      </c>
    </row>
    <row r="158" spans="1:93" x14ac:dyDescent="0.2">
      <c r="A158" s="20">
        <v>25</v>
      </c>
      <c r="B158" s="20">
        <v>25</v>
      </c>
      <c r="C158" s="20">
        <v>0</v>
      </c>
      <c r="D158" s="20">
        <v>50</v>
      </c>
      <c r="E158" s="20">
        <v>50</v>
      </c>
      <c r="F158" s="20">
        <v>0</v>
      </c>
      <c r="G158" s="20">
        <v>50</v>
      </c>
      <c r="H158" s="20">
        <v>0</v>
      </c>
      <c r="I158" s="20">
        <v>0</v>
      </c>
      <c r="J158" s="20">
        <v>0</v>
      </c>
      <c r="K158" s="20">
        <v>50</v>
      </c>
      <c r="L158" s="20">
        <v>100</v>
      </c>
      <c r="M158" s="20">
        <v>0</v>
      </c>
      <c r="N158" s="20">
        <v>0</v>
      </c>
      <c r="O158" s="20">
        <v>0</v>
      </c>
      <c r="P158" s="20">
        <v>0</v>
      </c>
      <c r="Q158" s="20">
        <v>0</v>
      </c>
      <c r="R158" s="20">
        <v>0</v>
      </c>
      <c r="S158" s="20">
        <v>0</v>
      </c>
      <c r="T158" s="20">
        <v>50</v>
      </c>
      <c r="U158" s="20">
        <v>20</v>
      </c>
      <c r="V158" s="20">
        <v>25</v>
      </c>
      <c r="W158" s="20">
        <v>0</v>
      </c>
      <c r="X158" s="20">
        <v>80</v>
      </c>
      <c r="Y158" s="20">
        <v>80</v>
      </c>
      <c r="Z158" s="20">
        <v>0</v>
      </c>
      <c r="AA158" s="20">
        <v>0</v>
      </c>
      <c r="AB158" s="20">
        <v>40</v>
      </c>
      <c r="AC158" s="20">
        <v>0</v>
      </c>
      <c r="AD158" s="20">
        <v>40</v>
      </c>
      <c r="AE158" s="20">
        <v>0</v>
      </c>
      <c r="AF158" s="20">
        <v>25</v>
      </c>
      <c r="AG158" s="20">
        <v>0</v>
      </c>
      <c r="AH158" s="20">
        <v>0</v>
      </c>
      <c r="AI158" s="20">
        <v>0</v>
      </c>
      <c r="AJ158" s="20">
        <v>0</v>
      </c>
      <c r="AK158" s="20">
        <v>4</v>
      </c>
      <c r="AL158" s="20">
        <v>4</v>
      </c>
      <c r="AM158" s="20">
        <v>4</v>
      </c>
      <c r="AN158" s="20">
        <v>4</v>
      </c>
      <c r="AO158" s="20">
        <v>5</v>
      </c>
      <c r="AP158" s="20">
        <v>5</v>
      </c>
      <c r="AQ158" s="20">
        <v>1</v>
      </c>
      <c r="AR158" s="20">
        <v>2</v>
      </c>
      <c r="AS158" s="20">
        <v>2</v>
      </c>
      <c r="AT158" s="20">
        <v>2</v>
      </c>
      <c r="AU158" s="20">
        <v>2</v>
      </c>
      <c r="AV158" s="20">
        <v>2</v>
      </c>
      <c r="AX158" s="20">
        <v>0</v>
      </c>
      <c r="AY158" s="20">
        <v>50</v>
      </c>
      <c r="AZ158" s="20">
        <v>50</v>
      </c>
      <c r="BA158" s="20">
        <v>0</v>
      </c>
      <c r="BB158" s="20">
        <v>50</v>
      </c>
      <c r="BC158" s="20">
        <v>0</v>
      </c>
      <c r="BD158" s="20">
        <v>0</v>
      </c>
      <c r="BE158" s="20">
        <v>0</v>
      </c>
      <c r="BF158" s="20">
        <v>50</v>
      </c>
      <c r="BG158" s="20">
        <v>100</v>
      </c>
      <c r="BH158" s="25">
        <f t="shared" si="23"/>
        <v>30</v>
      </c>
      <c r="BI158" s="20">
        <v>0</v>
      </c>
      <c r="BJ158" s="20">
        <v>0</v>
      </c>
      <c r="BK158" s="20">
        <v>0</v>
      </c>
      <c r="BL158" s="20">
        <v>0</v>
      </c>
      <c r="BM158" s="25">
        <f t="shared" si="24"/>
        <v>0</v>
      </c>
      <c r="BN158" s="20">
        <v>0</v>
      </c>
      <c r="BO158" s="20">
        <v>0</v>
      </c>
      <c r="BP158" s="20">
        <v>0</v>
      </c>
      <c r="BQ158" s="25">
        <f t="shared" si="25"/>
        <v>0</v>
      </c>
      <c r="BR158" s="8">
        <v>0</v>
      </c>
      <c r="BS158" s="8">
        <v>0</v>
      </c>
      <c r="BT158" s="8">
        <v>0</v>
      </c>
      <c r="BU158" s="8">
        <v>0</v>
      </c>
      <c r="BV158" s="27">
        <f t="shared" si="26"/>
        <v>0</v>
      </c>
      <c r="BW158" s="8">
        <v>80</v>
      </c>
      <c r="BX158" s="8">
        <v>80</v>
      </c>
      <c r="BY158" s="8">
        <v>0</v>
      </c>
      <c r="BZ158" s="8">
        <v>40</v>
      </c>
      <c r="CA158" s="8">
        <v>40</v>
      </c>
      <c r="CB158" s="27">
        <f t="shared" si="27"/>
        <v>48</v>
      </c>
      <c r="CC158" s="8">
        <v>50</v>
      </c>
      <c r="CD158" s="8">
        <v>25</v>
      </c>
      <c r="CE158" s="27">
        <f t="shared" si="28"/>
        <v>37.5</v>
      </c>
      <c r="CF158" s="8">
        <v>20</v>
      </c>
      <c r="CG158" s="8">
        <v>25</v>
      </c>
      <c r="CH158" s="27">
        <f t="shared" si="29"/>
        <v>22.5</v>
      </c>
      <c r="CI158" s="8">
        <v>25</v>
      </c>
      <c r="CJ158" s="8">
        <v>0</v>
      </c>
      <c r="CK158" s="8">
        <v>0</v>
      </c>
      <c r="CL158" s="8">
        <v>0</v>
      </c>
      <c r="CM158" s="8">
        <v>0</v>
      </c>
      <c r="CN158" s="27">
        <f t="shared" si="30"/>
        <v>5</v>
      </c>
      <c r="CO158" s="6">
        <f t="shared" si="31"/>
        <v>19.722222222222221</v>
      </c>
    </row>
    <row r="159" spans="1:93" x14ac:dyDescent="0.2">
      <c r="A159" s="20">
        <v>0</v>
      </c>
      <c r="B159" s="20">
        <v>50</v>
      </c>
      <c r="C159" s="20">
        <v>0</v>
      </c>
      <c r="D159" s="20">
        <v>100</v>
      </c>
      <c r="E159" s="20">
        <v>100</v>
      </c>
      <c r="F159" s="20">
        <v>100</v>
      </c>
      <c r="G159" s="20">
        <v>100</v>
      </c>
      <c r="H159" s="20">
        <v>50</v>
      </c>
      <c r="I159" s="20">
        <v>100</v>
      </c>
      <c r="J159" s="20">
        <v>100</v>
      </c>
      <c r="K159" s="20">
        <v>100</v>
      </c>
      <c r="L159" s="20">
        <v>100</v>
      </c>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X159" s="20">
        <v>0</v>
      </c>
      <c r="AY159" s="20">
        <v>100</v>
      </c>
      <c r="AZ159" s="20">
        <v>100</v>
      </c>
      <c r="BA159" s="20">
        <v>100</v>
      </c>
      <c r="BB159" s="20">
        <v>100</v>
      </c>
      <c r="BC159" s="20">
        <v>50</v>
      </c>
      <c r="BD159" s="20">
        <v>100</v>
      </c>
      <c r="BE159" s="20">
        <v>100</v>
      </c>
      <c r="BF159" s="20">
        <v>100</v>
      </c>
      <c r="BG159" s="20">
        <v>100</v>
      </c>
      <c r="BH159" s="25">
        <f t="shared" si="23"/>
        <v>85</v>
      </c>
      <c r="BI159" s="20"/>
      <c r="BJ159" s="20"/>
      <c r="BK159" s="20"/>
      <c r="BL159" s="20"/>
      <c r="BM159" s="25"/>
      <c r="BN159" s="20"/>
      <c r="BO159" s="20"/>
      <c r="BP159" s="20"/>
      <c r="BQ159" s="25"/>
      <c r="BR159" s="8"/>
      <c r="BS159" s="8"/>
      <c r="BT159" s="8"/>
      <c r="BU159" s="8"/>
      <c r="BV159" s="27"/>
      <c r="BW159" s="8"/>
      <c r="BX159" s="8"/>
      <c r="BY159" s="8"/>
      <c r="BZ159" s="8"/>
      <c r="CA159" s="8"/>
      <c r="CB159" s="27"/>
      <c r="CC159" s="8"/>
      <c r="CD159" s="8"/>
      <c r="CE159" s="27"/>
      <c r="CF159" s="8"/>
      <c r="CG159" s="8"/>
      <c r="CH159" s="27"/>
      <c r="CI159" s="8">
        <v>0</v>
      </c>
      <c r="CJ159" s="8"/>
      <c r="CK159" s="8"/>
      <c r="CL159" s="8"/>
      <c r="CM159" s="8"/>
      <c r="CN159" s="27">
        <f t="shared" si="30"/>
        <v>0</v>
      </c>
      <c r="CO159" s="6">
        <f t="shared" si="31"/>
        <v>75</v>
      </c>
    </row>
    <row r="160" spans="1:93" x14ac:dyDescent="0.2">
      <c r="A160" s="20">
        <v>75</v>
      </c>
      <c r="B160" s="20">
        <v>100</v>
      </c>
      <c r="C160" s="20">
        <v>100</v>
      </c>
      <c r="D160" s="20">
        <v>100</v>
      </c>
      <c r="E160" s="20">
        <v>100</v>
      </c>
      <c r="F160" s="20">
        <v>100</v>
      </c>
      <c r="G160" s="20">
        <v>100</v>
      </c>
      <c r="H160" s="20">
        <v>100</v>
      </c>
      <c r="I160" s="20">
        <v>100</v>
      </c>
      <c r="J160" s="20">
        <v>100</v>
      </c>
      <c r="K160" s="20">
        <v>100</v>
      </c>
      <c r="L160" s="20">
        <v>100</v>
      </c>
      <c r="M160" s="20">
        <v>0</v>
      </c>
      <c r="N160" s="20">
        <v>0</v>
      </c>
      <c r="O160" s="20">
        <v>0</v>
      </c>
      <c r="P160" s="20">
        <v>0</v>
      </c>
      <c r="Q160" s="20">
        <v>100</v>
      </c>
      <c r="R160" s="20">
        <v>0</v>
      </c>
      <c r="S160" s="20">
        <v>0</v>
      </c>
      <c r="T160" s="20">
        <v>50</v>
      </c>
      <c r="U160" s="20">
        <v>80</v>
      </c>
      <c r="V160" s="20">
        <v>75</v>
      </c>
      <c r="W160" s="20">
        <v>40</v>
      </c>
      <c r="X160" s="20">
        <v>80</v>
      </c>
      <c r="Y160" s="20">
        <v>80</v>
      </c>
      <c r="Z160" s="20">
        <v>20</v>
      </c>
      <c r="AA160" s="20">
        <v>20</v>
      </c>
      <c r="AB160" s="20">
        <v>60</v>
      </c>
      <c r="AC160" s="20">
        <v>20</v>
      </c>
      <c r="AD160" s="20">
        <v>60</v>
      </c>
      <c r="AE160" s="20">
        <v>20</v>
      </c>
      <c r="AF160" s="20">
        <v>50</v>
      </c>
      <c r="AG160" s="20">
        <v>75</v>
      </c>
      <c r="AH160" s="20">
        <v>75</v>
      </c>
      <c r="AI160" s="20">
        <v>100</v>
      </c>
      <c r="AJ160" s="20">
        <v>75</v>
      </c>
      <c r="AK160" s="20">
        <v>3</v>
      </c>
      <c r="AL160" s="20">
        <v>1</v>
      </c>
      <c r="AM160" s="20">
        <v>3</v>
      </c>
      <c r="AN160" s="20">
        <v>3</v>
      </c>
      <c r="AO160" s="20">
        <v>3</v>
      </c>
      <c r="AP160" s="20">
        <v>3</v>
      </c>
      <c r="AQ160" s="20">
        <v>2</v>
      </c>
      <c r="AR160" s="20">
        <v>2</v>
      </c>
      <c r="AS160" s="20">
        <v>1</v>
      </c>
      <c r="AT160" s="20">
        <v>2</v>
      </c>
      <c r="AU160" s="20">
        <v>2</v>
      </c>
      <c r="AV160" s="20">
        <v>2</v>
      </c>
      <c r="AX160" s="20">
        <v>100</v>
      </c>
      <c r="AY160" s="20">
        <v>100</v>
      </c>
      <c r="AZ160" s="20">
        <v>100</v>
      </c>
      <c r="BA160" s="20">
        <v>100</v>
      </c>
      <c r="BB160" s="20">
        <v>100</v>
      </c>
      <c r="BC160" s="20">
        <v>100</v>
      </c>
      <c r="BD160" s="20">
        <v>100</v>
      </c>
      <c r="BE160" s="20">
        <v>100</v>
      </c>
      <c r="BF160" s="20">
        <v>100</v>
      </c>
      <c r="BG160" s="20">
        <v>100</v>
      </c>
      <c r="BH160" s="25">
        <f t="shared" si="23"/>
        <v>100</v>
      </c>
      <c r="BI160" s="20">
        <v>0</v>
      </c>
      <c r="BJ160" s="20">
        <v>0</v>
      </c>
      <c r="BK160" s="20">
        <v>0</v>
      </c>
      <c r="BL160" s="20">
        <v>0</v>
      </c>
      <c r="BM160" s="25">
        <f t="shared" si="24"/>
        <v>0</v>
      </c>
      <c r="BN160" s="20">
        <v>100</v>
      </c>
      <c r="BO160" s="20">
        <v>0</v>
      </c>
      <c r="BP160" s="20">
        <v>0</v>
      </c>
      <c r="BQ160" s="25">
        <f t="shared" si="25"/>
        <v>33.333333333333336</v>
      </c>
      <c r="BR160" s="8">
        <v>40</v>
      </c>
      <c r="BS160" s="8">
        <v>20</v>
      </c>
      <c r="BT160" s="8">
        <v>20</v>
      </c>
      <c r="BU160" s="8">
        <v>20</v>
      </c>
      <c r="BV160" s="27">
        <f t="shared" si="26"/>
        <v>25</v>
      </c>
      <c r="BW160" s="8">
        <v>80</v>
      </c>
      <c r="BX160" s="8">
        <v>80</v>
      </c>
      <c r="BY160" s="8">
        <v>20</v>
      </c>
      <c r="BZ160" s="8">
        <v>60</v>
      </c>
      <c r="CA160" s="8">
        <v>60</v>
      </c>
      <c r="CB160" s="27">
        <f t="shared" si="27"/>
        <v>60</v>
      </c>
      <c r="CC160" s="8">
        <v>50</v>
      </c>
      <c r="CD160" s="8">
        <v>50</v>
      </c>
      <c r="CE160" s="27">
        <f t="shared" si="28"/>
        <v>50</v>
      </c>
      <c r="CF160" s="8">
        <v>80</v>
      </c>
      <c r="CG160" s="8">
        <v>75</v>
      </c>
      <c r="CH160" s="27">
        <f t="shared" si="29"/>
        <v>77.5</v>
      </c>
      <c r="CI160" s="8">
        <v>75</v>
      </c>
      <c r="CJ160" s="8">
        <v>75</v>
      </c>
      <c r="CK160" s="8">
        <v>75</v>
      </c>
      <c r="CL160" s="8">
        <v>100</v>
      </c>
      <c r="CM160" s="8">
        <v>75</v>
      </c>
      <c r="CN160" s="27">
        <f t="shared" si="30"/>
        <v>80</v>
      </c>
      <c r="CO160" s="6">
        <f t="shared" si="31"/>
        <v>62.638888888888886</v>
      </c>
    </row>
    <row r="161" spans="1:93" x14ac:dyDescent="0.2">
      <c r="A161" s="20">
        <v>25</v>
      </c>
      <c r="B161" s="20">
        <v>50</v>
      </c>
      <c r="C161" s="20">
        <v>0</v>
      </c>
      <c r="D161" s="20">
        <v>50</v>
      </c>
      <c r="E161" s="20">
        <v>100</v>
      </c>
      <c r="F161" s="20">
        <v>50</v>
      </c>
      <c r="G161" s="20">
        <v>100</v>
      </c>
      <c r="H161" s="20">
        <v>100</v>
      </c>
      <c r="I161" s="20">
        <v>100</v>
      </c>
      <c r="J161" s="20">
        <v>100</v>
      </c>
      <c r="K161" s="20">
        <v>100</v>
      </c>
      <c r="L161" s="20">
        <v>100</v>
      </c>
      <c r="M161" s="20">
        <v>0</v>
      </c>
      <c r="N161" s="20">
        <v>0</v>
      </c>
      <c r="O161" s="20">
        <v>0</v>
      </c>
      <c r="P161" s="20">
        <v>0</v>
      </c>
      <c r="Q161" s="20">
        <v>0</v>
      </c>
      <c r="R161" s="20">
        <v>0</v>
      </c>
      <c r="S161" s="20">
        <v>0</v>
      </c>
      <c r="T161" s="20">
        <v>75</v>
      </c>
      <c r="U161" s="20">
        <v>80</v>
      </c>
      <c r="V161" s="20">
        <v>100</v>
      </c>
      <c r="W161" s="20">
        <v>0</v>
      </c>
      <c r="X161" s="20">
        <v>60</v>
      </c>
      <c r="Y161" s="20">
        <v>80</v>
      </c>
      <c r="Z161" s="20">
        <v>20</v>
      </c>
      <c r="AA161" s="20">
        <v>0</v>
      </c>
      <c r="AB161" s="20">
        <v>100</v>
      </c>
      <c r="AC161" s="20">
        <v>80</v>
      </c>
      <c r="AD161" s="20">
        <v>40</v>
      </c>
      <c r="AE161" s="20">
        <v>80</v>
      </c>
      <c r="AF161" s="20">
        <v>50</v>
      </c>
      <c r="AG161" s="20">
        <v>50</v>
      </c>
      <c r="AH161" s="20">
        <v>25</v>
      </c>
      <c r="AI161" s="20">
        <v>100</v>
      </c>
      <c r="AJ161" s="20">
        <v>0</v>
      </c>
      <c r="AK161" s="20">
        <v>1</v>
      </c>
      <c r="AL161" s="20">
        <v>1</v>
      </c>
      <c r="AM161" s="20">
        <v>3</v>
      </c>
      <c r="AN161" s="20">
        <v>1</v>
      </c>
      <c r="AO161" s="20">
        <v>3</v>
      </c>
      <c r="AP161" s="20">
        <v>1</v>
      </c>
      <c r="AQ161" s="20">
        <v>2</v>
      </c>
      <c r="AR161" s="20">
        <v>2</v>
      </c>
      <c r="AS161" s="20">
        <v>2</v>
      </c>
      <c r="AT161" s="20">
        <v>2</v>
      </c>
      <c r="AU161" s="20">
        <v>2</v>
      </c>
      <c r="AV161" s="20">
        <v>2</v>
      </c>
      <c r="AX161" s="20">
        <v>0</v>
      </c>
      <c r="AY161" s="20">
        <v>50</v>
      </c>
      <c r="AZ161" s="20">
        <v>100</v>
      </c>
      <c r="BA161" s="20">
        <v>50</v>
      </c>
      <c r="BB161" s="20">
        <v>100</v>
      </c>
      <c r="BC161" s="20">
        <v>100</v>
      </c>
      <c r="BD161" s="20">
        <v>100</v>
      </c>
      <c r="BE161" s="20">
        <v>100</v>
      </c>
      <c r="BF161" s="20">
        <v>100</v>
      </c>
      <c r="BG161" s="20">
        <v>100</v>
      </c>
      <c r="BH161" s="25">
        <f t="shared" si="23"/>
        <v>80</v>
      </c>
      <c r="BI161" s="20">
        <v>0</v>
      </c>
      <c r="BJ161" s="20">
        <v>0</v>
      </c>
      <c r="BK161" s="20">
        <v>0</v>
      </c>
      <c r="BL161" s="20">
        <v>0</v>
      </c>
      <c r="BM161" s="25">
        <f t="shared" si="24"/>
        <v>0</v>
      </c>
      <c r="BN161" s="20">
        <v>0</v>
      </c>
      <c r="BO161" s="20">
        <v>0</v>
      </c>
      <c r="BP161" s="20">
        <v>0</v>
      </c>
      <c r="BQ161" s="25">
        <f t="shared" si="25"/>
        <v>0</v>
      </c>
      <c r="BR161" s="8">
        <v>0</v>
      </c>
      <c r="BS161" s="8">
        <v>0</v>
      </c>
      <c r="BT161" s="8">
        <v>80</v>
      </c>
      <c r="BU161" s="8">
        <v>80</v>
      </c>
      <c r="BV161" s="27">
        <f t="shared" si="26"/>
        <v>40</v>
      </c>
      <c r="BW161" s="8">
        <v>60</v>
      </c>
      <c r="BX161" s="8">
        <v>80</v>
      </c>
      <c r="BY161" s="8">
        <v>20</v>
      </c>
      <c r="BZ161" s="8">
        <v>100</v>
      </c>
      <c r="CA161" s="8">
        <v>40</v>
      </c>
      <c r="CB161" s="27">
        <f t="shared" si="27"/>
        <v>60</v>
      </c>
      <c r="CC161" s="8">
        <v>75</v>
      </c>
      <c r="CD161" s="8">
        <v>50</v>
      </c>
      <c r="CE161" s="27">
        <f t="shared" si="28"/>
        <v>62.5</v>
      </c>
      <c r="CF161" s="8">
        <v>80</v>
      </c>
      <c r="CG161" s="8">
        <v>100</v>
      </c>
      <c r="CH161" s="27">
        <f t="shared" si="29"/>
        <v>90</v>
      </c>
      <c r="CI161" s="8">
        <v>25</v>
      </c>
      <c r="CJ161" s="8">
        <v>50</v>
      </c>
      <c r="CK161" s="8">
        <v>25</v>
      </c>
      <c r="CL161" s="8">
        <v>100</v>
      </c>
      <c r="CM161" s="8">
        <v>0</v>
      </c>
      <c r="CN161" s="27">
        <f t="shared" si="30"/>
        <v>40</v>
      </c>
      <c r="CO161" s="6">
        <f t="shared" si="31"/>
        <v>50.416666666666664</v>
      </c>
    </row>
    <row r="162" spans="1:93" x14ac:dyDescent="0.2">
      <c r="A162" s="20">
        <v>50</v>
      </c>
      <c r="B162" s="20">
        <v>100</v>
      </c>
      <c r="C162" s="20">
        <v>0</v>
      </c>
      <c r="D162" s="20">
        <v>100</v>
      </c>
      <c r="E162" s="20">
        <v>50</v>
      </c>
      <c r="F162" s="20">
        <v>50</v>
      </c>
      <c r="G162" s="20">
        <v>100</v>
      </c>
      <c r="H162" s="20">
        <v>50</v>
      </c>
      <c r="I162" s="20">
        <v>100</v>
      </c>
      <c r="J162" s="20">
        <v>100</v>
      </c>
      <c r="K162" s="20">
        <v>100</v>
      </c>
      <c r="L162" s="20">
        <v>100</v>
      </c>
      <c r="M162" s="20">
        <v>0</v>
      </c>
      <c r="N162" s="20">
        <v>0</v>
      </c>
      <c r="O162" s="20">
        <v>0</v>
      </c>
      <c r="P162" s="20">
        <v>0</v>
      </c>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X162" s="20">
        <v>0</v>
      </c>
      <c r="AY162" s="20">
        <v>100</v>
      </c>
      <c r="AZ162" s="20">
        <v>50</v>
      </c>
      <c r="BA162" s="20">
        <v>50</v>
      </c>
      <c r="BB162" s="20">
        <v>100</v>
      </c>
      <c r="BC162" s="20">
        <v>50</v>
      </c>
      <c r="BD162" s="20">
        <v>100</v>
      </c>
      <c r="BE162" s="20">
        <v>100</v>
      </c>
      <c r="BF162" s="20">
        <v>100</v>
      </c>
      <c r="BG162" s="20">
        <v>100</v>
      </c>
      <c r="BH162" s="25">
        <f t="shared" si="23"/>
        <v>75</v>
      </c>
      <c r="BI162" s="20">
        <v>0</v>
      </c>
      <c r="BJ162" s="20">
        <v>0</v>
      </c>
      <c r="BK162" s="20">
        <v>0</v>
      </c>
      <c r="BL162" s="20">
        <v>0</v>
      </c>
      <c r="BM162" s="25">
        <f t="shared" si="24"/>
        <v>0</v>
      </c>
      <c r="BN162" s="20"/>
      <c r="BO162" s="20"/>
      <c r="BP162" s="20"/>
      <c r="BQ162" s="25"/>
      <c r="BR162" s="8"/>
      <c r="BS162" s="8"/>
      <c r="BT162" s="8"/>
      <c r="BU162" s="8"/>
      <c r="BV162" s="27"/>
      <c r="BW162" s="8"/>
      <c r="BX162" s="8"/>
      <c r="BY162" s="8"/>
      <c r="BZ162" s="8"/>
      <c r="CA162" s="8"/>
      <c r="CB162" s="27"/>
      <c r="CC162" s="8"/>
      <c r="CD162" s="8"/>
      <c r="CE162" s="27"/>
      <c r="CF162" s="8"/>
      <c r="CG162" s="8"/>
      <c r="CH162" s="27"/>
      <c r="CI162" s="8">
        <v>50</v>
      </c>
      <c r="CJ162" s="8"/>
      <c r="CK162" s="8"/>
      <c r="CL162" s="8"/>
      <c r="CM162" s="8"/>
      <c r="CN162" s="27">
        <f t="shared" si="30"/>
        <v>50</v>
      </c>
      <c r="CO162" s="6">
        <f t="shared" si="31"/>
        <v>56.25</v>
      </c>
    </row>
    <row r="163" spans="1:93" x14ac:dyDescent="0.2">
      <c r="A163" s="20">
        <v>0</v>
      </c>
      <c r="B163" s="20">
        <v>0</v>
      </c>
      <c r="C163" s="20">
        <v>0</v>
      </c>
      <c r="D163" s="20">
        <v>0</v>
      </c>
      <c r="E163" s="20">
        <v>0</v>
      </c>
      <c r="F163" s="20">
        <v>0</v>
      </c>
      <c r="G163" s="20">
        <v>0</v>
      </c>
      <c r="H163" s="20">
        <v>0</v>
      </c>
      <c r="I163" s="20">
        <v>0</v>
      </c>
      <c r="J163" s="20">
        <v>0</v>
      </c>
      <c r="K163" s="20">
        <v>0</v>
      </c>
      <c r="L163" s="20">
        <v>0</v>
      </c>
      <c r="M163" s="20">
        <v>0</v>
      </c>
      <c r="N163" s="20">
        <v>0</v>
      </c>
      <c r="O163" s="20">
        <v>0</v>
      </c>
      <c r="P163" s="20">
        <v>0</v>
      </c>
      <c r="Q163" s="20">
        <v>0</v>
      </c>
      <c r="R163" s="20">
        <v>0</v>
      </c>
      <c r="S163" s="20">
        <v>0</v>
      </c>
      <c r="T163" s="20">
        <v>0</v>
      </c>
      <c r="U163" s="20">
        <v>0</v>
      </c>
      <c r="V163" s="20">
        <v>0</v>
      </c>
      <c r="W163" s="20">
        <v>0</v>
      </c>
      <c r="X163" s="20">
        <v>100</v>
      </c>
      <c r="Y163" s="20">
        <v>0</v>
      </c>
      <c r="Z163" s="20">
        <v>0</v>
      </c>
      <c r="AA163" s="20">
        <v>0</v>
      </c>
      <c r="AB163" s="20">
        <v>0</v>
      </c>
      <c r="AC163" s="20">
        <v>0</v>
      </c>
      <c r="AD163" s="20">
        <v>0</v>
      </c>
      <c r="AE163" s="20">
        <v>0</v>
      </c>
      <c r="AF163" s="20">
        <v>0</v>
      </c>
      <c r="AG163" s="20">
        <v>25</v>
      </c>
      <c r="AH163" s="20">
        <v>0</v>
      </c>
      <c r="AI163" s="20">
        <v>0</v>
      </c>
      <c r="AJ163" s="20">
        <v>0</v>
      </c>
      <c r="AK163" s="20">
        <v>5</v>
      </c>
      <c r="AL163" s="20">
        <v>5</v>
      </c>
      <c r="AM163" s="20">
        <v>3</v>
      </c>
      <c r="AN163" s="20">
        <v>1</v>
      </c>
      <c r="AO163" s="20">
        <v>4</v>
      </c>
      <c r="AP163" s="20">
        <v>5</v>
      </c>
      <c r="AQ163" s="20">
        <v>1</v>
      </c>
      <c r="AR163" s="20">
        <v>2</v>
      </c>
      <c r="AS163" s="20">
        <v>2</v>
      </c>
      <c r="AT163" s="20">
        <v>2</v>
      </c>
      <c r="AU163" s="20">
        <v>2</v>
      </c>
      <c r="AV163" s="20">
        <v>2</v>
      </c>
      <c r="AX163" s="20">
        <v>0</v>
      </c>
      <c r="AY163" s="20">
        <v>0</v>
      </c>
      <c r="AZ163" s="20">
        <v>0</v>
      </c>
      <c r="BA163" s="20">
        <v>0</v>
      </c>
      <c r="BB163" s="20">
        <v>0</v>
      </c>
      <c r="BC163" s="20">
        <v>0</v>
      </c>
      <c r="BD163" s="20">
        <v>0</v>
      </c>
      <c r="BE163" s="20">
        <v>0</v>
      </c>
      <c r="BF163" s="20">
        <v>0</v>
      </c>
      <c r="BG163" s="20">
        <v>0</v>
      </c>
      <c r="BH163" s="25">
        <f t="shared" si="23"/>
        <v>0</v>
      </c>
      <c r="BI163" s="20">
        <v>0</v>
      </c>
      <c r="BJ163" s="20">
        <v>0</v>
      </c>
      <c r="BK163" s="20">
        <v>0</v>
      </c>
      <c r="BL163" s="20">
        <v>0</v>
      </c>
      <c r="BM163" s="25">
        <f t="shared" si="24"/>
        <v>0</v>
      </c>
      <c r="BN163" s="20">
        <v>0</v>
      </c>
      <c r="BO163" s="20">
        <v>0</v>
      </c>
      <c r="BP163" s="20">
        <v>0</v>
      </c>
      <c r="BQ163" s="25">
        <f t="shared" si="25"/>
        <v>0</v>
      </c>
      <c r="BR163" s="8">
        <v>0</v>
      </c>
      <c r="BS163" s="8">
        <v>0</v>
      </c>
      <c r="BT163" s="8">
        <v>0</v>
      </c>
      <c r="BU163" s="8">
        <v>0</v>
      </c>
      <c r="BV163" s="27">
        <f t="shared" si="26"/>
        <v>0</v>
      </c>
      <c r="BW163" s="8">
        <v>100</v>
      </c>
      <c r="BX163" s="8">
        <v>0</v>
      </c>
      <c r="BY163" s="8">
        <v>0</v>
      </c>
      <c r="BZ163" s="8">
        <v>0</v>
      </c>
      <c r="CA163" s="8">
        <v>0</v>
      </c>
      <c r="CB163" s="27">
        <f t="shared" si="27"/>
        <v>20</v>
      </c>
      <c r="CC163" s="8">
        <v>0</v>
      </c>
      <c r="CD163" s="8">
        <v>0</v>
      </c>
      <c r="CE163" s="27">
        <f t="shared" si="28"/>
        <v>0</v>
      </c>
      <c r="CF163" s="8">
        <v>0</v>
      </c>
      <c r="CG163" s="8">
        <v>0</v>
      </c>
      <c r="CH163" s="27">
        <f t="shared" si="29"/>
        <v>0</v>
      </c>
      <c r="CI163" s="8">
        <v>0</v>
      </c>
      <c r="CJ163" s="8">
        <v>25</v>
      </c>
      <c r="CK163" s="8">
        <v>0</v>
      </c>
      <c r="CL163" s="8">
        <v>0</v>
      </c>
      <c r="CM163" s="8">
        <v>0</v>
      </c>
      <c r="CN163" s="27">
        <f t="shared" si="30"/>
        <v>5</v>
      </c>
      <c r="CO163" s="6">
        <f t="shared" si="31"/>
        <v>3.4722222222222223</v>
      </c>
    </row>
    <row r="164" spans="1:93" x14ac:dyDescent="0.2">
      <c r="A164" s="20">
        <v>50</v>
      </c>
      <c r="B164" s="20">
        <v>50</v>
      </c>
      <c r="C164" s="20">
        <v>0</v>
      </c>
      <c r="D164" s="20">
        <v>50</v>
      </c>
      <c r="E164" s="20">
        <v>50</v>
      </c>
      <c r="F164" s="20">
        <v>50</v>
      </c>
      <c r="G164" s="20">
        <v>100</v>
      </c>
      <c r="H164" s="20">
        <v>50</v>
      </c>
      <c r="I164" s="20">
        <v>50</v>
      </c>
      <c r="J164" s="20">
        <v>50</v>
      </c>
      <c r="K164" s="20">
        <v>100</v>
      </c>
      <c r="L164" s="20">
        <v>50</v>
      </c>
      <c r="M164" s="20">
        <v>0</v>
      </c>
      <c r="N164" s="20">
        <v>0</v>
      </c>
      <c r="O164" s="20">
        <v>0</v>
      </c>
      <c r="P164" s="20">
        <v>0</v>
      </c>
      <c r="Q164" s="20">
        <v>100</v>
      </c>
      <c r="R164" s="20">
        <v>100</v>
      </c>
      <c r="S164" s="20">
        <v>100</v>
      </c>
      <c r="T164" s="20">
        <v>75</v>
      </c>
      <c r="U164" s="20">
        <v>40</v>
      </c>
      <c r="V164" s="20">
        <v>50</v>
      </c>
      <c r="W164" s="20">
        <v>40</v>
      </c>
      <c r="X164" s="20">
        <v>100</v>
      </c>
      <c r="Y164" s="20">
        <v>100</v>
      </c>
      <c r="Z164" s="20">
        <v>0</v>
      </c>
      <c r="AA164" s="20">
        <v>20</v>
      </c>
      <c r="AB164" s="20">
        <v>100</v>
      </c>
      <c r="AC164" s="20">
        <v>40</v>
      </c>
      <c r="AD164" s="20">
        <v>0</v>
      </c>
      <c r="AE164" s="20">
        <v>100</v>
      </c>
      <c r="AF164" s="20">
        <v>75</v>
      </c>
      <c r="AG164" s="20">
        <v>0</v>
      </c>
      <c r="AH164" s="20">
        <v>50</v>
      </c>
      <c r="AI164" s="20">
        <v>50</v>
      </c>
      <c r="AJ164" s="20">
        <v>50</v>
      </c>
      <c r="AK164" s="20">
        <v>3</v>
      </c>
      <c r="AL164" s="20">
        <v>3</v>
      </c>
      <c r="AM164" s="20">
        <v>2</v>
      </c>
      <c r="AN164" s="20">
        <v>6</v>
      </c>
      <c r="AO164" s="20">
        <v>6</v>
      </c>
      <c r="AP164" s="20">
        <v>1</v>
      </c>
      <c r="AQ164" s="20">
        <v>2</v>
      </c>
      <c r="AR164" s="20">
        <v>2</v>
      </c>
      <c r="AS164" s="20">
        <v>2</v>
      </c>
      <c r="AT164" s="20">
        <v>2</v>
      </c>
      <c r="AU164" s="20">
        <v>2</v>
      </c>
      <c r="AV164" s="20">
        <v>2</v>
      </c>
      <c r="AX164" s="20">
        <v>0</v>
      </c>
      <c r="AY164" s="20">
        <v>50</v>
      </c>
      <c r="AZ164" s="20">
        <v>50</v>
      </c>
      <c r="BA164" s="20">
        <v>50</v>
      </c>
      <c r="BB164" s="20">
        <v>100</v>
      </c>
      <c r="BC164" s="20">
        <v>50</v>
      </c>
      <c r="BD164" s="20">
        <v>50</v>
      </c>
      <c r="BE164" s="20">
        <v>50</v>
      </c>
      <c r="BF164" s="20">
        <v>100</v>
      </c>
      <c r="BG164" s="20">
        <v>50</v>
      </c>
      <c r="BH164" s="25">
        <f t="shared" si="23"/>
        <v>55</v>
      </c>
      <c r="BI164" s="20">
        <v>0</v>
      </c>
      <c r="BJ164" s="20">
        <v>0</v>
      </c>
      <c r="BK164" s="20">
        <v>0</v>
      </c>
      <c r="BL164" s="20">
        <v>0</v>
      </c>
      <c r="BM164" s="25">
        <f t="shared" si="24"/>
        <v>0</v>
      </c>
      <c r="BN164" s="20">
        <v>100</v>
      </c>
      <c r="BO164" s="20">
        <v>100</v>
      </c>
      <c r="BP164" s="20">
        <v>100</v>
      </c>
      <c r="BQ164" s="25">
        <f t="shared" si="25"/>
        <v>100</v>
      </c>
      <c r="BR164" s="8">
        <v>40</v>
      </c>
      <c r="BS164" s="8">
        <v>20</v>
      </c>
      <c r="BT164" s="8">
        <v>40</v>
      </c>
      <c r="BU164" s="8">
        <v>100</v>
      </c>
      <c r="BV164" s="27">
        <f t="shared" si="26"/>
        <v>50</v>
      </c>
      <c r="BW164" s="8">
        <v>100</v>
      </c>
      <c r="BX164" s="8">
        <v>100</v>
      </c>
      <c r="BY164" s="8">
        <v>0</v>
      </c>
      <c r="BZ164" s="8">
        <v>100</v>
      </c>
      <c r="CA164" s="8">
        <v>0</v>
      </c>
      <c r="CB164" s="27">
        <f t="shared" si="27"/>
        <v>60</v>
      </c>
      <c r="CC164" s="8">
        <v>75</v>
      </c>
      <c r="CD164" s="8">
        <v>75</v>
      </c>
      <c r="CE164" s="27">
        <f t="shared" si="28"/>
        <v>75</v>
      </c>
      <c r="CF164" s="8">
        <v>40</v>
      </c>
      <c r="CG164" s="8">
        <v>50</v>
      </c>
      <c r="CH164" s="27">
        <f t="shared" si="29"/>
        <v>45</v>
      </c>
      <c r="CI164" s="8">
        <v>50</v>
      </c>
      <c r="CJ164" s="8">
        <v>0</v>
      </c>
      <c r="CK164" s="8">
        <v>50</v>
      </c>
      <c r="CL164" s="8">
        <v>50</v>
      </c>
      <c r="CM164" s="8">
        <v>50</v>
      </c>
      <c r="CN164" s="27">
        <f t="shared" si="30"/>
        <v>40</v>
      </c>
      <c r="CO164" s="6">
        <f t="shared" si="31"/>
        <v>51.111111111111114</v>
      </c>
    </row>
    <row r="165" spans="1:93" x14ac:dyDescent="0.2">
      <c r="A165" s="20">
        <v>75</v>
      </c>
      <c r="B165" s="20">
        <v>75</v>
      </c>
      <c r="C165" s="20">
        <v>100</v>
      </c>
      <c r="D165" s="20">
        <v>100</v>
      </c>
      <c r="E165" s="20">
        <v>100</v>
      </c>
      <c r="F165" s="20">
        <v>100</v>
      </c>
      <c r="G165" s="20">
        <v>100</v>
      </c>
      <c r="H165" s="20">
        <v>100</v>
      </c>
      <c r="I165" s="20">
        <v>100</v>
      </c>
      <c r="J165" s="20">
        <v>100</v>
      </c>
      <c r="K165" s="20">
        <v>100</v>
      </c>
      <c r="L165" s="20">
        <v>100</v>
      </c>
      <c r="M165" s="20">
        <v>100</v>
      </c>
      <c r="N165" s="20">
        <v>100</v>
      </c>
      <c r="O165" s="20">
        <v>100</v>
      </c>
      <c r="P165" s="20">
        <v>100</v>
      </c>
      <c r="Q165" s="20">
        <v>100</v>
      </c>
      <c r="R165" s="20">
        <v>100</v>
      </c>
      <c r="S165" s="20">
        <v>100</v>
      </c>
      <c r="T165" s="20">
        <v>100</v>
      </c>
      <c r="U165" s="20">
        <v>100</v>
      </c>
      <c r="V165" s="20">
        <v>100</v>
      </c>
      <c r="W165" s="20">
        <v>40</v>
      </c>
      <c r="X165" s="20">
        <v>100</v>
      </c>
      <c r="Y165" s="20">
        <v>80</v>
      </c>
      <c r="Z165" s="20">
        <v>60</v>
      </c>
      <c r="AA165" s="20">
        <v>40</v>
      </c>
      <c r="AB165" s="20">
        <v>100</v>
      </c>
      <c r="AC165" s="20">
        <v>20</v>
      </c>
      <c r="AD165" s="20">
        <v>100</v>
      </c>
      <c r="AE165" s="20">
        <v>0</v>
      </c>
      <c r="AF165" s="20">
        <v>100</v>
      </c>
      <c r="AG165" s="20">
        <v>75</v>
      </c>
      <c r="AH165" s="20">
        <v>75</v>
      </c>
      <c r="AI165" s="20">
        <v>50</v>
      </c>
      <c r="AJ165" s="20">
        <v>75</v>
      </c>
      <c r="AK165" s="20">
        <v>3</v>
      </c>
      <c r="AL165" s="20">
        <v>1</v>
      </c>
      <c r="AM165" s="20">
        <v>2</v>
      </c>
      <c r="AN165" s="20">
        <v>3</v>
      </c>
      <c r="AO165" s="20">
        <v>4</v>
      </c>
      <c r="AP165" s="20">
        <v>4</v>
      </c>
      <c r="AQ165" s="20">
        <v>2</v>
      </c>
      <c r="AR165" s="20">
        <v>2</v>
      </c>
      <c r="AS165" s="20">
        <v>2</v>
      </c>
      <c r="AT165" s="20">
        <v>2</v>
      </c>
      <c r="AU165" s="20">
        <v>2</v>
      </c>
      <c r="AV165" s="20">
        <v>2</v>
      </c>
      <c r="AX165" s="20">
        <v>100</v>
      </c>
      <c r="AY165" s="20">
        <v>100</v>
      </c>
      <c r="AZ165" s="20">
        <v>100</v>
      </c>
      <c r="BA165" s="20">
        <v>100</v>
      </c>
      <c r="BB165" s="20">
        <v>100</v>
      </c>
      <c r="BC165" s="20">
        <v>100</v>
      </c>
      <c r="BD165" s="20">
        <v>100</v>
      </c>
      <c r="BE165" s="20">
        <v>100</v>
      </c>
      <c r="BF165" s="20">
        <v>100</v>
      </c>
      <c r="BG165" s="20">
        <v>100</v>
      </c>
      <c r="BH165" s="25">
        <f t="shared" si="23"/>
        <v>100</v>
      </c>
      <c r="BI165" s="20">
        <v>100</v>
      </c>
      <c r="BJ165" s="20">
        <v>100</v>
      </c>
      <c r="BK165" s="20">
        <v>100</v>
      </c>
      <c r="BL165" s="20">
        <v>100</v>
      </c>
      <c r="BM165" s="25">
        <f t="shared" si="24"/>
        <v>100</v>
      </c>
      <c r="BN165" s="20">
        <v>100</v>
      </c>
      <c r="BO165" s="20">
        <v>100</v>
      </c>
      <c r="BP165" s="20">
        <v>100</v>
      </c>
      <c r="BQ165" s="25">
        <f t="shared" si="25"/>
        <v>100</v>
      </c>
      <c r="BR165" s="8">
        <v>40</v>
      </c>
      <c r="BS165" s="8">
        <v>40</v>
      </c>
      <c r="BT165" s="8">
        <v>20</v>
      </c>
      <c r="BU165" s="8">
        <v>0</v>
      </c>
      <c r="BV165" s="27">
        <f t="shared" si="26"/>
        <v>25</v>
      </c>
      <c r="BW165" s="8">
        <v>100</v>
      </c>
      <c r="BX165" s="8">
        <v>80</v>
      </c>
      <c r="BY165" s="8">
        <v>60</v>
      </c>
      <c r="BZ165" s="8">
        <v>100</v>
      </c>
      <c r="CA165" s="8">
        <v>100</v>
      </c>
      <c r="CB165" s="27">
        <f t="shared" si="27"/>
        <v>88</v>
      </c>
      <c r="CC165" s="8">
        <v>100</v>
      </c>
      <c r="CD165" s="8">
        <v>100</v>
      </c>
      <c r="CE165" s="27">
        <f t="shared" si="28"/>
        <v>100</v>
      </c>
      <c r="CF165" s="8">
        <v>100</v>
      </c>
      <c r="CG165" s="8">
        <v>100</v>
      </c>
      <c r="CH165" s="27">
        <f t="shared" si="29"/>
        <v>100</v>
      </c>
      <c r="CI165" s="8">
        <v>75</v>
      </c>
      <c r="CJ165" s="8">
        <v>75</v>
      </c>
      <c r="CK165" s="8">
        <v>75</v>
      </c>
      <c r="CL165" s="8">
        <v>50</v>
      </c>
      <c r="CM165" s="8">
        <v>75</v>
      </c>
      <c r="CN165" s="27">
        <f t="shared" si="30"/>
        <v>70</v>
      </c>
      <c r="CO165" s="6">
        <f t="shared" si="31"/>
        <v>85.138888888888886</v>
      </c>
    </row>
    <row r="166" spans="1:93"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X166" s="20"/>
      <c r="AY166" s="20"/>
      <c r="AZ166" s="20"/>
      <c r="BA166" s="20"/>
      <c r="BB166" s="20"/>
      <c r="BC166" s="20"/>
      <c r="BD166" s="20"/>
      <c r="BE166" s="20"/>
      <c r="BF166" s="20"/>
      <c r="BG166" s="20"/>
      <c r="BH166" s="25"/>
      <c r="BI166" s="20"/>
      <c r="BJ166" s="20"/>
      <c r="BK166" s="20"/>
      <c r="BL166" s="20"/>
      <c r="BM166" s="25"/>
      <c r="BN166" s="20"/>
      <c r="BO166" s="20"/>
      <c r="BP166" s="20"/>
      <c r="BQ166" s="25"/>
      <c r="BR166" s="8"/>
      <c r="BS166" s="8"/>
      <c r="BT166" s="8"/>
      <c r="BU166" s="8"/>
      <c r="BV166" s="27"/>
      <c r="BW166" s="8"/>
      <c r="BX166" s="8"/>
      <c r="BY166" s="8"/>
      <c r="BZ166" s="8"/>
      <c r="CA166" s="8"/>
      <c r="CB166" s="27"/>
      <c r="CC166" s="8"/>
      <c r="CD166" s="8"/>
      <c r="CE166" s="27"/>
      <c r="CF166" s="8"/>
      <c r="CG166" s="8"/>
      <c r="CH166" s="27"/>
      <c r="CI166" s="8"/>
      <c r="CJ166" s="8"/>
      <c r="CK166" s="8"/>
      <c r="CL166" s="8"/>
      <c r="CM166" s="8"/>
      <c r="CN166" s="27"/>
      <c r="CO166" s="6"/>
    </row>
    <row r="167" spans="1:93"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X167" s="20"/>
      <c r="AY167" s="20"/>
      <c r="AZ167" s="20"/>
      <c r="BA167" s="20"/>
      <c r="BB167" s="20"/>
      <c r="BC167" s="20"/>
      <c r="BD167" s="20"/>
      <c r="BE167" s="20"/>
      <c r="BF167" s="20"/>
      <c r="BG167" s="20"/>
      <c r="BH167" s="25"/>
      <c r="BI167" s="20"/>
      <c r="BJ167" s="20"/>
      <c r="BK167" s="20"/>
      <c r="BL167" s="20"/>
      <c r="BM167" s="25"/>
      <c r="BN167" s="20"/>
      <c r="BO167" s="20"/>
      <c r="BP167" s="20"/>
      <c r="BQ167" s="25"/>
      <c r="BR167" s="8"/>
      <c r="BS167" s="8"/>
      <c r="BT167" s="8"/>
      <c r="BU167" s="8"/>
      <c r="BV167" s="27"/>
      <c r="BW167" s="8"/>
      <c r="BX167" s="8"/>
      <c r="BY167" s="8"/>
      <c r="BZ167" s="8"/>
      <c r="CA167" s="8"/>
      <c r="CB167" s="27"/>
      <c r="CC167" s="8"/>
      <c r="CD167" s="8"/>
      <c r="CE167" s="27"/>
      <c r="CF167" s="8"/>
      <c r="CG167" s="8"/>
      <c r="CH167" s="27"/>
      <c r="CI167" s="8"/>
      <c r="CJ167" s="8"/>
      <c r="CK167" s="8"/>
      <c r="CL167" s="8"/>
      <c r="CM167" s="8"/>
      <c r="CN167" s="27"/>
      <c r="CO167" s="6"/>
    </row>
    <row r="168" spans="1:93" x14ac:dyDescent="0.2">
      <c r="A168" s="20">
        <v>25</v>
      </c>
      <c r="B168" s="20">
        <v>50</v>
      </c>
      <c r="C168" s="20">
        <v>0</v>
      </c>
      <c r="D168" s="20">
        <v>50</v>
      </c>
      <c r="E168" s="20">
        <v>50</v>
      </c>
      <c r="F168" s="20">
        <v>50</v>
      </c>
      <c r="G168" s="20">
        <v>100</v>
      </c>
      <c r="H168" s="20">
        <v>50</v>
      </c>
      <c r="I168" s="20">
        <v>100</v>
      </c>
      <c r="J168" s="20">
        <v>100</v>
      </c>
      <c r="K168" s="20">
        <v>100</v>
      </c>
      <c r="L168" s="20">
        <v>100</v>
      </c>
      <c r="M168" s="20">
        <v>0</v>
      </c>
      <c r="N168" s="20">
        <v>0</v>
      </c>
      <c r="O168" s="20">
        <v>0</v>
      </c>
      <c r="P168" s="20">
        <v>0</v>
      </c>
      <c r="Q168" s="20">
        <v>100</v>
      </c>
      <c r="R168" s="20">
        <v>100</v>
      </c>
      <c r="S168" s="20">
        <v>100</v>
      </c>
      <c r="T168" s="20">
        <v>50</v>
      </c>
      <c r="U168" s="20">
        <v>40</v>
      </c>
      <c r="V168" s="20">
        <v>50</v>
      </c>
      <c r="W168" s="20">
        <v>20</v>
      </c>
      <c r="X168" s="20"/>
      <c r="Y168" s="20">
        <v>60</v>
      </c>
      <c r="Z168" s="20">
        <v>40</v>
      </c>
      <c r="AA168" s="20">
        <v>20</v>
      </c>
      <c r="AB168" s="20">
        <v>80</v>
      </c>
      <c r="AC168" s="20">
        <v>40</v>
      </c>
      <c r="AD168" s="20">
        <v>40</v>
      </c>
      <c r="AE168" s="20">
        <v>20</v>
      </c>
      <c r="AF168" s="20">
        <v>50</v>
      </c>
      <c r="AG168" s="20">
        <v>75</v>
      </c>
      <c r="AH168" s="20">
        <v>25</v>
      </c>
      <c r="AI168" s="20">
        <v>25</v>
      </c>
      <c r="AJ168" s="20">
        <v>0</v>
      </c>
      <c r="AK168" s="20">
        <v>5</v>
      </c>
      <c r="AL168" s="20">
        <v>5</v>
      </c>
      <c r="AM168" s="20">
        <v>5</v>
      </c>
      <c r="AN168" s="20">
        <v>1</v>
      </c>
      <c r="AO168" s="20">
        <v>3</v>
      </c>
      <c r="AP168" s="20">
        <v>3</v>
      </c>
      <c r="AQ168" s="20">
        <v>2</v>
      </c>
      <c r="AR168" s="20">
        <v>2</v>
      </c>
      <c r="AS168" s="20">
        <v>1</v>
      </c>
      <c r="AT168" s="20">
        <v>2</v>
      </c>
      <c r="AU168" s="20">
        <v>2</v>
      </c>
      <c r="AV168" s="20">
        <v>2</v>
      </c>
      <c r="AX168" s="20">
        <v>0</v>
      </c>
      <c r="AY168" s="20">
        <v>50</v>
      </c>
      <c r="AZ168" s="20">
        <v>50</v>
      </c>
      <c r="BA168" s="20">
        <v>50</v>
      </c>
      <c r="BB168" s="20">
        <v>100</v>
      </c>
      <c r="BC168" s="20">
        <v>50</v>
      </c>
      <c r="BD168" s="20">
        <v>100</v>
      </c>
      <c r="BE168" s="20">
        <v>100</v>
      </c>
      <c r="BF168" s="20">
        <v>100</v>
      </c>
      <c r="BG168" s="20">
        <v>100</v>
      </c>
      <c r="BH168" s="25">
        <f t="shared" si="23"/>
        <v>70</v>
      </c>
      <c r="BI168" s="20">
        <v>0</v>
      </c>
      <c r="BJ168" s="20">
        <v>0</v>
      </c>
      <c r="BK168" s="20">
        <v>0</v>
      </c>
      <c r="BL168" s="20">
        <v>0</v>
      </c>
      <c r="BM168" s="25">
        <f t="shared" si="24"/>
        <v>0</v>
      </c>
      <c r="BN168" s="20">
        <v>100</v>
      </c>
      <c r="BO168" s="20">
        <v>100</v>
      </c>
      <c r="BP168" s="20">
        <v>100</v>
      </c>
      <c r="BQ168" s="25">
        <f t="shared" si="25"/>
        <v>100</v>
      </c>
      <c r="BR168" s="8">
        <v>20</v>
      </c>
      <c r="BS168" s="8">
        <v>20</v>
      </c>
      <c r="BT168" s="8">
        <v>40</v>
      </c>
      <c r="BU168" s="8">
        <v>20</v>
      </c>
      <c r="BV168" s="27">
        <f t="shared" si="26"/>
        <v>25</v>
      </c>
      <c r="BW168" s="8"/>
      <c r="BX168" s="8">
        <v>60</v>
      </c>
      <c r="BY168" s="8">
        <v>40</v>
      </c>
      <c r="BZ168" s="8">
        <v>80</v>
      </c>
      <c r="CA168" s="8">
        <v>40</v>
      </c>
      <c r="CB168" s="27">
        <f t="shared" si="27"/>
        <v>55</v>
      </c>
      <c r="CC168" s="8">
        <v>50</v>
      </c>
      <c r="CD168" s="8">
        <v>50</v>
      </c>
      <c r="CE168" s="27">
        <f t="shared" si="28"/>
        <v>50</v>
      </c>
      <c r="CF168" s="8">
        <v>40</v>
      </c>
      <c r="CG168" s="8">
        <v>50</v>
      </c>
      <c r="CH168" s="27">
        <f t="shared" si="29"/>
        <v>45</v>
      </c>
      <c r="CI168" s="8">
        <v>25</v>
      </c>
      <c r="CJ168" s="8">
        <v>75</v>
      </c>
      <c r="CK168" s="8">
        <v>25</v>
      </c>
      <c r="CL168" s="8">
        <v>25</v>
      </c>
      <c r="CM168" s="8">
        <v>0</v>
      </c>
      <c r="CN168" s="27">
        <f t="shared" si="30"/>
        <v>30</v>
      </c>
      <c r="CO168" s="6">
        <f t="shared" ref="CO168:CO175" si="32">AVERAGE(A168:AJ168)</f>
        <v>48.857142857142854</v>
      </c>
    </row>
    <row r="169" spans="1:93" x14ac:dyDescent="0.2">
      <c r="A169" s="20">
        <v>25</v>
      </c>
      <c r="B169" s="20">
        <v>50</v>
      </c>
      <c r="C169" s="20">
        <v>50</v>
      </c>
      <c r="D169" s="20">
        <v>100</v>
      </c>
      <c r="E169" s="20">
        <v>100</v>
      </c>
      <c r="F169" s="20">
        <v>50</v>
      </c>
      <c r="G169" s="20">
        <v>100</v>
      </c>
      <c r="H169" s="20">
        <v>100</v>
      </c>
      <c r="I169" s="20">
        <v>100</v>
      </c>
      <c r="J169" s="20">
        <v>50</v>
      </c>
      <c r="K169" s="20">
        <v>100</v>
      </c>
      <c r="L169" s="20">
        <v>100</v>
      </c>
      <c r="M169" s="20">
        <v>100</v>
      </c>
      <c r="N169" s="20">
        <v>0</v>
      </c>
      <c r="O169" s="20">
        <v>0</v>
      </c>
      <c r="P169" s="20">
        <v>0</v>
      </c>
      <c r="Q169" s="20">
        <v>100</v>
      </c>
      <c r="R169" s="20">
        <v>100</v>
      </c>
      <c r="S169" s="20">
        <v>100</v>
      </c>
      <c r="T169" s="20">
        <v>75</v>
      </c>
      <c r="U169" s="20">
        <v>20</v>
      </c>
      <c r="V169" s="20">
        <v>25</v>
      </c>
      <c r="W169" s="20">
        <v>60</v>
      </c>
      <c r="X169" s="20">
        <v>80</v>
      </c>
      <c r="Y169" s="20">
        <v>100</v>
      </c>
      <c r="Z169" s="20">
        <v>80</v>
      </c>
      <c r="AA169" s="20">
        <v>60</v>
      </c>
      <c r="AB169" s="20">
        <v>100</v>
      </c>
      <c r="AC169" s="20">
        <v>40</v>
      </c>
      <c r="AD169" s="20">
        <v>100</v>
      </c>
      <c r="AE169" s="20">
        <v>20</v>
      </c>
      <c r="AF169" s="20">
        <v>75</v>
      </c>
      <c r="AG169" s="20">
        <v>0</v>
      </c>
      <c r="AH169" s="20">
        <v>25</v>
      </c>
      <c r="AI169" s="20">
        <v>50</v>
      </c>
      <c r="AJ169" s="20">
        <v>0</v>
      </c>
      <c r="AK169" s="20">
        <v>1</v>
      </c>
      <c r="AL169" s="20">
        <v>1</v>
      </c>
      <c r="AM169" s="20">
        <v>1</v>
      </c>
      <c r="AN169" s="20">
        <v>4</v>
      </c>
      <c r="AO169" s="20">
        <v>4</v>
      </c>
      <c r="AP169" s="20">
        <v>5</v>
      </c>
      <c r="AQ169" s="20">
        <v>1</v>
      </c>
      <c r="AR169" s="20">
        <v>2</v>
      </c>
      <c r="AS169" s="20">
        <v>2</v>
      </c>
      <c r="AT169" s="20">
        <v>3</v>
      </c>
      <c r="AU169" s="20">
        <v>2</v>
      </c>
      <c r="AV169" s="20">
        <v>2</v>
      </c>
      <c r="AX169" s="20">
        <v>50</v>
      </c>
      <c r="AY169" s="20">
        <v>100</v>
      </c>
      <c r="AZ169" s="20">
        <v>100</v>
      </c>
      <c r="BA169" s="20">
        <v>50</v>
      </c>
      <c r="BB169" s="20">
        <v>100</v>
      </c>
      <c r="BC169" s="20">
        <v>100</v>
      </c>
      <c r="BD169" s="20">
        <v>100</v>
      </c>
      <c r="BE169" s="20">
        <v>50</v>
      </c>
      <c r="BF169" s="20">
        <v>100</v>
      </c>
      <c r="BG169" s="20">
        <v>100</v>
      </c>
      <c r="BH169" s="25">
        <f t="shared" si="23"/>
        <v>85</v>
      </c>
      <c r="BI169" s="20">
        <v>100</v>
      </c>
      <c r="BJ169" s="20">
        <v>0</v>
      </c>
      <c r="BK169" s="20">
        <v>0</v>
      </c>
      <c r="BL169" s="20">
        <v>0</v>
      </c>
      <c r="BM169" s="25">
        <f t="shared" si="24"/>
        <v>25</v>
      </c>
      <c r="BN169" s="20">
        <v>100</v>
      </c>
      <c r="BO169" s="20">
        <v>100</v>
      </c>
      <c r="BP169" s="20">
        <v>100</v>
      </c>
      <c r="BQ169" s="25">
        <f t="shared" si="25"/>
        <v>100</v>
      </c>
      <c r="BR169" s="8">
        <v>60</v>
      </c>
      <c r="BS169" s="8">
        <v>60</v>
      </c>
      <c r="BT169" s="8">
        <v>40</v>
      </c>
      <c r="BU169" s="8">
        <v>20</v>
      </c>
      <c r="BV169" s="27">
        <f t="shared" si="26"/>
        <v>45</v>
      </c>
      <c r="BW169" s="8">
        <v>80</v>
      </c>
      <c r="BX169" s="8">
        <v>100</v>
      </c>
      <c r="BY169" s="8">
        <v>80</v>
      </c>
      <c r="BZ169" s="8">
        <v>100</v>
      </c>
      <c r="CA169" s="8">
        <v>100</v>
      </c>
      <c r="CB169" s="27">
        <f t="shared" si="27"/>
        <v>92</v>
      </c>
      <c r="CC169" s="8">
        <v>75</v>
      </c>
      <c r="CD169" s="8">
        <v>75</v>
      </c>
      <c r="CE169" s="27">
        <f t="shared" si="28"/>
        <v>75</v>
      </c>
      <c r="CF169" s="8">
        <v>20</v>
      </c>
      <c r="CG169" s="8">
        <v>25</v>
      </c>
      <c r="CH169" s="27">
        <f t="shared" si="29"/>
        <v>22.5</v>
      </c>
      <c r="CI169" s="8">
        <v>25</v>
      </c>
      <c r="CJ169" s="8">
        <v>0</v>
      </c>
      <c r="CK169" s="8">
        <v>25</v>
      </c>
      <c r="CL169" s="8">
        <v>50</v>
      </c>
      <c r="CM169" s="8">
        <v>0</v>
      </c>
      <c r="CN169" s="27">
        <f t="shared" si="30"/>
        <v>20</v>
      </c>
      <c r="CO169" s="6">
        <f t="shared" si="32"/>
        <v>62.083333333333336</v>
      </c>
    </row>
    <row r="170" spans="1:93" x14ac:dyDescent="0.2">
      <c r="A170" s="20">
        <v>50</v>
      </c>
      <c r="B170" s="20">
        <v>75</v>
      </c>
      <c r="C170" s="20">
        <v>50</v>
      </c>
      <c r="D170" s="20">
        <v>50</v>
      </c>
      <c r="E170" s="20">
        <v>50</v>
      </c>
      <c r="F170" s="20">
        <v>0</v>
      </c>
      <c r="G170" s="20">
        <v>50</v>
      </c>
      <c r="H170" s="20">
        <v>50</v>
      </c>
      <c r="I170" s="20">
        <v>50</v>
      </c>
      <c r="J170" s="20">
        <v>50</v>
      </c>
      <c r="K170" s="20">
        <v>100</v>
      </c>
      <c r="L170" s="20">
        <v>100</v>
      </c>
      <c r="M170" s="20">
        <v>0</v>
      </c>
      <c r="N170" s="20">
        <v>0</v>
      </c>
      <c r="O170" s="20">
        <v>0</v>
      </c>
      <c r="P170" s="20">
        <v>0</v>
      </c>
      <c r="Q170" s="20">
        <v>0</v>
      </c>
      <c r="R170" s="20">
        <v>0</v>
      </c>
      <c r="S170" s="20">
        <v>0</v>
      </c>
      <c r="T170" s="20">
        <v>75</v>
      </c>
      <c r="U170" s="20">
        <v>60</v>
      </c>
      <c r="V170" s="20">
        <v>75</v>
      </c>
      <c r="W170" s="20">
        <v>60</v>
      </c>
      <c r="X170" s="20">
        <v>100</v>
      </c>
      <c r="Y170" s="20">
        <v>80</v>
      </c>
      <c r="Z170" s="20">
        <v>60</v>
      </c>
      <c r="AA170" s="20">
        <v>40</v>
      </c>
      <c r="AB170" s="20">
        <v>80</v>
      </c>
      <c r="AC170" s="20">
        <v>40</v>
      </c>
      <c r="AD170" s="20">
        <v>80</v>
      </c>
      <c r="AE170" s="20">
        <v>60</v>
      </c>
      <c r="AF170" s="20">
        <v>50</v>
      </c>
      <c r="AG170" s="20">
        <v>100</v>
      </c>
      <c r="AH170" s="20">
        <v>75</v>
      </c>
      <c r="AI170" s="20">
        <v>50</v>
      </c>
      <c r="AJ170" s="20">
        <v>75</v>
      </c>
      <c r="AK170" s="20">
        <v>4</v>
      </c>
      <c r="AL170" s="20">
        <v>3</v>
      </c>
      <c r="AM170" s="20">
        <v>1</v>
      </c>
      <c r="AN170" s="20">
        <v>3</v>
      </c>
      <c r="AO170" s="20">
        <v>3</v>
      </c>
      <c r="AP170" s="20"/>
      <c r="AQ170" s="20">
        <v>2</v>
      </c>
      <c r="AR170" s="20">
        <v>2</v>
      </c>
      <c r="AS170" s="20">
        <v>2</v>
      </c>
      <c r="AT170" s="20">
        <v>2</v>
      </c>
      <c r="AU170" s="20">
        <v>2</v>
      </c>
      <c r="AV170" s="20">
        <v>2</v>
      </c>
      <c r="AX170" s="20">
        <v>50</v>
      </c>
      <c r="AY170" s="20">
        <v>50</v>
      </c>
      <c r="AZ170" s="20">
        <v>50</v>
      </c>
      <c r="BA170" s="20">
        <v>0</v>
      </c>
      <c r="BB170" s="20">
        <v>50</v>
      </c>
      <c r="BC170" s="20">
        <v>50</v>
      </c>
      <c r="BD170" s="20">
        <v>50</v>
      </c>
      <c r="BE170" s="20">
        <v>50</v>
      </c>
      <c r="BF170" s="20">
        <v>100</v>
      </c>
      <c r="BG170" s="20">
        <v>100</v>
      </c>
      <c r="BH170" s="25">
        <f t="shared" si="23"/>
        <v>55</v>
      </c>
      <c r="BI170" s="20">
        <v>0</v>
      </c>
      <c r="BJ170" s="20">
        <v>0</v>
      </c>
      <c r="BK170" s="20">
        <v>0</v>
      </c>
      <c r="BL170" s="20">
        <v>0</v>
      </c>
      <c r="BM170" s="25">
        <f t="shared" si="24"/>
        <v>0</v>
      </c>
      <c r="BN170" s="20">
        <v>0</v>
      </c>
      <c r="BO170" s="20">
        <v>0</v>
      </c>
      <c r="BP170" s="20">
        <v>0</v>
      </c>
      <c r="BQ170" s="25">
        <f t="shared" si="25"/>
        <v>0</v>
      </c>
      <c r="BR170" s="8">
        <v>60</v>
      </c>
      <c r="BS170" s="8">
        <v>40</v>
      </c>
      <c r="BT170" s="8">
        <v>40</v>
      </c>
      <c r="BU170" s="8">
        <v>60</v>
      </c>
      <c r="BV170" s="27">
        <f t="shared" si="26"/>
        <v>50</v>
      </c>
      <c r="BW170" s="8">
        <v>100</v>
      </c>
      <c r="BX170" s="8">
        <v>80</v>
      </c>
      <c r="BY170" s="8">
        <v>60</v>
      </c>
      <c r="BZ170" s="8">
        <v>80</v>
      </c>
      <c r="CA170" s="8">
        <v>80</v>
      </c>
      <c r="CB170" s="27">
        <f t="shared" si="27"/>
        <v>80</v>
      </c>
      <c r="CC170" s="8">
        <v>75</v>
      </c>
      <c r="CD170" s="8">
        <v>50</v>
      </c>
      <c r="CE170" s="27">
        <f t="shared" si="28"/>
        <v>62.5</v>
      </c>
      <c r="CF170" s="8">
        <v>60</v>
      </c>
      <c r="CG170" s="8">
        <v>75</v>
      </c>
      <c r="CH170" s="27">
        <f t="shared" si="29"/>
        <v>67.5</v>
      </c>
      <c r="CI170" s="8">
        <v>50</v>
      </c>
      <c r="CJ170" s="8">
        <v>100</v>
      </c>
      <c r="CK170" s="8">
        <v>75</v>
      </c>
      <c r="CL170" s="8">
        <v>50</v>
      </c>
      <c r="CM170" s="8">
        <v>75</v>
      </c>
      <c r="CN170" s="27">
        <f t="shared" si="30"/>
        <v>70</v>
      </c>
      <c r="CO170" s="6">
        <f t="shared" si="32"/>
        <v>50.972222222222221</v>
      </c>
    </row>
    <row r="171" spans="1:93" x14ac:dyDescent="0.2">
      <c r="A171" s="20">
        <v>25</v>
      </c>
      <c r="B171" s="20">
        <v>25</v>
      </c>
      <c r="C171" s="20"/>
      <c r="D171" s="20">
        <v>100</v>
      </c>
      <c r="E171" s="20">
        <v>100</v>
      </c>
      <c r="F171" s="20">
        <v>50</v>
      </c>
      <c r="G171" s="20">
        <v>100</v>
      </c>
      <c r="H171" s="20">
        <v>50</v>
      </c>
      <c r="I171" s="20">
        <v>50</v>
      </c>
      <c r="J171" s="20">
        <v>50</v>
      </c>
      <c r="K171" s="20">
        <v>50</v>
      </c>
      <c r="L171" s="20">
        <v>100</v>
      </c>
      <c r="M171" s="20">
        <v>0</v>
      </c>
      <c r="N171" s="20">
        <v>0</v>
      </c>
      <c r="O171" s="20">
        <v>0</v>
      </c>
      <c r="P171" s="20">
        <v>0</v>
      </c>
      <c r="Q171" s="20">
        <v>0</v>
      </c>
      <c r="R171" s="20">
        <v>0</v>
      </c>
      <c r="S171" s="20">
        <v>0</v>
      </c>
      <c r="T171" s="20">
        <v>75</v>
      </c>
      <c r="U171" s="20">
        <v>60</v>
      </c>
      <c r="V171" s="20">
        <v>50</v>
      </c>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X171" s="20"/>
      <c r="AY171" s="20">
        <v>100</v>
      </c>
      <c r="AZ171" s="20">
        <v>100</v>
      </c>
      <c r="BA171" s="20">
        <v>50</v>
      </c>
      <c r="BB171" s="20">
        <v>100</v>
      </c>
      <c r="BC171" s="20">
        <v>50</v>
      </c>
      <c r="BD171" s="20">
        <v>50</v>
      </c>
      <c r="BE171" s="20">
        <v>50</v>
      </c>
      <c r="BF171" s="20">
        <v>50</v>
      </c>
      <c r="BG171" s="20">
        <v>100</v>
      </c>
      <c r="BH171" s="25">
        <f t="shared" si="23"/>
        <v>72.222222222222229</v>
      </c>
      <c r="BI171" s="20">
        <v>0</v>
      </c>
      <c r="BJ171" s="20">
        <v>0</v>
      </c>
      <c r="BK171" s="20">
        <v>0</v>
      </c>
      <c r="BL171" s="20">
        <v>0</v>
      </c>
      <c r="BM171" s="25">
        <f t="shared" si="24"/>
        <v>0</v>
      </c>
      <c r="BN171" s="20">
        <v>0</v>
      </c>
      <c r="BO171" s="20">
        <v>0</v>
      </c>
      <c r="BP171" s="20">
        <v>0</v>
      </c>
      <c r="BQ171" s="25">
        <f t="shared" si="25"/>
        <v>0</v>
      </c>
      <c r="BR171" s="8"/>
      <c r="BS171" s="8"/>
      <c r="BT171" s="8"/>
      <c r="BU171" s="8"/>
      <c r="BV171" s="27"/>
      <c r="BW171" s="8"/>
      <c r="BX171" s="8"/>
      <c r="BY171" s="8"/>
      <c r="BZ171" s="8"/>
      <c r="CA171" s="8"/>
      <c r="CB171" s="27"/>
      <c r="CC171" s="8">
        <v>75</v>
      </c>
      <c r="CD171" s="8"/>
      <c r="CE171" s="27">
        <f t="shared" si="28"/>
        <v>75</v>
      </c>
      <c r="CF171" s="8">
        <v>60</v>
      </c>
      <c r="CG171" s="8">
        <v>50</v>
      </c>
      <c r="CH171" s="27">
        <f t="shared" si="29"/>
        <v>55</v>
      </c>
      <c r="CI171" s="8">
        <v>25</v>
      </c>
      <c r="CJ171" s="8"/>
      <c r="CK171" s="8"/>
      <c r="CL171" s="8"/>
      <c r="CM171" s="8"/>
      <c r="CN171" s="27">
        <f t="shared" si="30"/>
        <v>25</v>
      </c>
      <c r="CO171" s="6">
        <f t="shared" si="32"/>
        <v>42.142857142857146</v>
      </c>
    </row>
    <row r="172" spans="1:93" x14ac:dyDescent="0.2">
      <c r="A172" s="20">
        <v>25</v>
      </c>
      <c r="B172" s="20">
        <v>50</v>
      </c>
      <c r="C172" s="20">
        <v>0</v>
      </c>
      <c r="D172" s="20">
        <v>100</v>
      </c>
      <c r="E172" s="20">
        <v>100</v>
      </c>
      <c r="F172" s="20">
        <v>100</v>
      </c>
      <c r="G172" s="20">
        <v>100</v>
      </c>
      <c r="H172" s="20">
        <v>50</v>
      </c>
      <c r="I172" s="20">
        <v>100</v>
      </c>
      <c r="J172" s="20">
        <v>100</v>
      </c>
      <c r="K172" s="20">
        <v>100</v>
      </c>
      <c r="L172" s="20">
        <v>100</v>
      </c>
      <c r="M172" s="20">
        <v>0</v>
      </c>
      <c r="N172" s="20">
        <v>100</v>
      </c>
      <c r="O172" s="20">
        <v>0</v>
      </c>
      <c r="P172" s="20">
        <v>0</v>
      </c>
      <c r="Q172" s="20">
        <v>0</v>
      </c>
      <c r="R172" s="20">
        <v>0</v>
      </c>
      <c r="S172" s="20">
        <v>0</v>
      </c>
      <c r="T172" s="20">
        <v>50</v>
      </c>
      <c r="U172" s="20">
        <v>60</v>
      </c>
      <c r="V172" s="20">
        <v>75</v>
      </c>
      <c r="W172" s="20">
        <v>40</v>
      </c>
      <c r="X172" s="20">
        <v>20</v>
      </c>
      <c r="Y172" s="20">
        <v>40</v>
      </c>
      <c r="Z172" s="20">
        <v>60</v>
      </c>
      <c r="AA172" s="20">
        <v>100</v>
      </c>
      <c r="AB172" s="20">
        <v>0</v>
      </c>
      <c r="AC172" s="20">
        <v>0</v>
      </c>
      <c r="AD172" s="20">
        <v>40</v>
      </c>
      <c r="AE172" s="20">
        <v>0</v>
      </c>
      <c r="AF172" s="20">
        <v>25</v>
      </c>
      <c r="AG172" s="20">
        <v>0</v>
      </c>
      <c r="AH172" s="20">
        <v>0</v>
      </c>
      <c r="AI172" s="20">
        <v>25</v>
      </c>
      <c r="AJ172" s="20">
        <v>25</v>
      </c>
      <c r="AK172" s="20">
        <v>4</v>
      </c>
      <c r="AL172" s="20">
        <v>4</v>
      </c>
      <c r="AM172" s="20">
        <v>4</v>
      </c>
      <c r="AN172" s="20">
        <v>2</v>
      </c>
      <c r="AO172" s="20">
        <v>4</v>
      </c>
      <c r="AP172" s="20">
        <v>5</v>
      </c>
      <c r="AQ172" s="20">
        <v>3</v>
      </c>
      <c r="AR172" s="20">
        <v>3</v>
      </c>
      <c r="AS172" s="20">
        <v>3</v>
      </c>
      <c r="AT172" s="20">
        <v>3</v>
      </c>
      <c r="AU172" s="20">
        <v>3</v>
      </c>
      <c r="AV172" s="20">
        <v>3</v>
      </c>
      <c r="AX172" s="20">
        <v>0</v>
      </c>
      <c r="AY172" s="20">
        <v>100</v>
      </c>
      <c r="AZ172" s="20">
        <v>100</v>
      </c>
      <c r="BA172" s="20">
        <v>100</v>
      </c>
      <c r="BB172" s="20">
        <v>100</v>
      </c>
      <c r="BC172" s="20">
        <v>50</v>
      </c>
      <c r="BD172" s="20">
        <v>100</v>
      </c>
      <c r="BE172" s="20">
        <v>100</v>
      </c>
      <c r="BF172" s="20">
        <v>100</v>
      </c>
      <c r="BG172" s="20">
        <v>100</v>
      </c>
      <c r="BH172" s="25">
        <f t="shared" si="23"/>
        <v>85</v>
      </c>
      <c r="BI172" s="20">
        <v>0</v>
      </c>
      <c r="BJ172" s="20">
        <v>100</v>
      </c>
      <c r="BK172" s="20">
        <v>0</v>
      </c>
      <c r="BL172" s="20">
        <v>0</v>
      </c>
      <c r="BM172" s="25">
        <f t="shared" si="24"/>
        <v>25</v>
      </c>
      <c r="BN172" s="20">
        <v>0</v>
      </c>
      <c r="BO172" s="20">
        <v>0</v>
      </c>
      <c r="BP172" s="20">
        <v>0</v>
      </c>
      <c r="BQ172" s="25">
        <f t="shared" si="25"/>
        <v>0</v>
      </c>
      <c r="BR172" s="8">
        <v>40</v>
      </c>
      <c r="BS172" s="8">
        <v>100</v>
      </c>
      <c r="BT172" s="8">
        <v>0</v>
      </c>
      <c r="BU172" s="8">
        <v>0</v>
      </c>
      <c r="BV172" s="27">
        <f t="shared" si="26"/>
        <v>35</v>
      </c>
      <c r="BW172" s="8">
        <v>20</v>
      </c>
      <c r="BX172" s="8">
        <v>40</v>
      </c>
      <c r="BY172" s="8">
        <v>60</v>
      </c>
      <c r="BZ172" s="8">
        <v>0</v>
      </c>
      <c r="CA172" s="8">
        <v>40</v>
      </c>
      <c r="CB172" s="27">
        <f t="shared" si="27"/>
        <v>32</v>
      </c>
      <c r="CC172" s="8">
        <v>50</v>
      </c>
      <c r="CD172" s="8">
        <v>25</v>
      </c>
      <c r="CE172" s="27">
        <f t="shared" si="28"/>
        <v>37.5</v>
      </c>
      <c r="CF172" s="8">
        <v>60</v>
      </c>
      <c r="CG172" s="8">
        <v>75</v>
      </c>
      <c r="CH172" s="27">
        <f t="shared" si="29"/>
        <v>67.5</v>
      </c>
      <c r="CI172" s="8">
        <v>25</v>
      </c>
      <c r="CJ172" s="8">
        <v>0</v>
      </c>
      <c r="CK172" s="8">
        <v>0</v>
      </c>
      <c r="CL172" s="8">
        <v>25</v>
      </c>
      <c r="CM172" s="8">
        <v>25</v>
      </c>
      <c r="CN172" s="27">
        <f t="shared" si="30"/>
        <v>15</v>
      </c>
      <c r="CO172" s="6">
        <f t="shared" si="32"/>
        <v>44.027777777777779</v>
      </c>
    </row>
    <row r="173" spans="1:93" x14ac:dyDescent="0.2">
      <c r="A173" s="20">
        <v>25</v>
      </c>
      <c r="B173" s="20">
        <v>75</v>
      </c>
      <c r="C173" s="20">
        <v>0</v>
      </c>
      <c r="D173" s="20">
        <v>50</v>
      </c>
      <c r="E173" s="20">
        <v>100</v>
      </c>
      <c r="F173" s="20">
        <v>0</v>
      </c>
      <c r="G173" s="20">
        <v>50</v>
      </c>
      <c r="H173" s="20">
        <v>0</v>
      </c>
      <c r="I173" s="20">
        <v>50</v>
      </c>
      <c r="J173" s="20">
        <v>50</v>
      </c>
      <c r="K173" s="20">
        <v>100</v>
      </c>
      <c r="L173" s="20">
        <v>100</v>
      </c>
      <c r="M173" s="20">
        <v>100</v>
      </c>
      <c r="N173" s="20">
        <v>0</v>
      </c>
      <c r="O173" s="20">
        <v>0</v>
      </c>
      <c r="P173" s="20">
        <v>0</v>
      </c>
      <c r="Q173" s="20">
        <v>100</v>
      </c>
      <c r="R173" s="20">
        <v>0</v>
      </c>
      <c r="S173" s="20">
        <v>0</v>
      </c>
      <c r="T173" s="20">
        <v>50</v>
      </c>
      <c r="U173" s="20">
        <v>40</v>
      </c>
      <c r="V173" s="20">
        <v>50</v>
      </c>
      <c r="W173" s="20">
        <v>40</v>
      </c>
      <c r="X173" s="20">
        <v>80</v>
      </c>
      <c r="Y173" s="20">
        <v>40</v>
      </c>
      <c r="Z173" s="20">
        <v>20</v>
      </c>
      <c r="AA173" s="20">
        <v>0</v>
      </c>
      <c r="AB173" s="20">
        <v>80</v>
      </c>
      <c r="AC173" s="20">
        <v>0</v>
      </c>
      <c r="AD173" s="20">
        <v>40</v>
      </c>
      <c r="AE173" s="20">
        <v>0</v>
      </c>
      <c r="AF173" s="20">
        <v>50</v>
      </c>
      <c r="AG173" s="20">
        <v>50</v>
      </c>
      <c r="AH173" s="20">
        <v>0</v>
      </c>
      <c r="AI173" s="20">
        <v>100</v>
      </c>
      <c r="AJ173" s="20">
        <v>0</v>
      </c>
      <c r="AK173" s="20">
        <v>3</v>
      </c>
      <c r="AL173" s="20">
        <v>1</v>
      </c>
      <c r="AM173" s="20">
        <v>3</v>
      </c>
      <c r="AN173" s="20">
        <v>1</v>
      </c>
      <c r="AO173" s="20">
        <v>3</v>
      </c>
      <c r="AP173" s="20">
        <v>5</v>
      </c>
      <c r="AQ173" s="20">
        <v>2</v>
      </c>
      <c r="AR173" s="20">
        <v>2</v>
      </c>
      <c r="AS173" s="20">
        <v>2</v>
      </c>
      <c r="AT173" s="20">
        <v>2</v>
      </c>
      <c r="AU173" s="20">
        <v>2</v>
      </c>
      <c r="AV173" s="20">
        <v>2</v>
      </c>
      <c r="AX173" s="20">
        <v>0</v>
      </c>
      <c r="AY173" s="20">
        <v>50</v>
      </c>
      <c r="AZ173" s="20">
        <v>100</v>
      </c>
      <c r="BA173" s="20">
        <v>0</v>
      </c>
      <c r="BB173" s="20">
        <v>50</v>
      </c>
      <c r="BC173" s="20">
        <v>0</v>
      </c>
      <c r="BD173" s="20">
        <v>50</v>
      </c>
      <c r="BE173" s="20">
        <v>50</v>
      </c>
      <c r="BF173" s="20">
        <v>100</v>
      </c>
      <c r="BG173" s="20">
        <v>100</v>
      </c>
      <c r="BH173" s="25">
        <f t="shared" si="23"/>
        <v>50</v>
      </c>
      <c r="BI173" s="20">
        <v>100</v>
      </c>
      <c r="BJ173" s="20">
        <v>0</v>
      </c>
      <c r="BK173" s="20">
        <v>0</v>
      </c>
      <c r="BL173" s="20">
        <v>0</v>
      </c>
      <c r="BM173" s="25">
        <f t="shared" si="24"/>
        <v>25</v>
      </c>
      <c r="BN173" s="20">
        <v>100</v>
      </c>
      <c r="BO173" s="20">
        <v>0</v>
      </c>
      <c r="BP173" s="20">
        <v>0</v>
      </c>
      <c r="BQ173" s="25">
        <f t="shared" si="25"/>
        <v>33.333333333333336</v>
      </c>
      <c r="BR173" s="8">
        <v>40</v>
      </c>
      <c r="BS173" s="8">
        <v>0</v>
      </c>
      <c r="BT173" s="8">
        <v>0</v>
      </c>
      <c r="BU173" s="8">
        <v>0</v>
      </c>
      <c r="BV173" s="27">
        <f t="shared" si="26"/>
        <v>10</v>
      </c>
      <c r="BW173" s="8">
        <v>80</v>
      </c>
      <c r="BX173" s="8">
        <v>40</v>
      </c>
      <c r="BY173" s="8">
        <v>20</v>
      </c>
      <c r="BZ173" s="8">
        <v>80</v>
      </c>
      <c r="CA173" s="8">
        <v>40</v>
      </c>
      <c r="CB173" s="27">
        <f t="shared" si="27"/>
        <v>52</v>
      </c>
      <c r="CC173" s="8">
        <v>50</v>
      </c>
      <c r="CD173" s="8">
        <v>50</v>
      </c>
      <c r="CE173" s="27">
        <f t="shared" si="28"/>
        <v>50</v>
      </c>
      <c r="CF173" s="8">
        <v>40</v>
      </c>
      <c r="CG173" s="8">
        <v>50</v>
      </c>
      <c r="CH173" s="27">
        <f t="shared" si="29"/>
        <v>45</v>
      </c>
      <c r="CI173" s="8">
        <v>25</v>
      </c>
      <c r="CJ173" s="8">
        <v>50</v>
      </c>
      <c r="CK173" s="8">
        <v>0</v>
      </c>
      <c r="CL173" s="8">
        <v>100</v>
      </c>
      <c r="CM173" s="8">
        <v>0</v>
      </c>
      <c r="CN173" s="27">
        <f t="shared" si="30"/>
        <v>35</v>
      </c>
      <c r="CO173" s="6">
        <f t="shared" si="32"/>
        <v>40</v>
      </c>
    </row>
    <row r="174" spans="1:93" x14ac:dyDescent="0.2">
      <c r="A174" s="20">
        <v>75</v>
      </c>
      <c r="B174" s="20">
        <v>50</v>
      </c>
      <c r="C174" s="20">
        <v>50</v>
      </c>
      <c r="D174" s="20">
        <v>100</v>
      </c>
      <c r="E174" s="20">
        <v>100</v>
      </c>
      <c r="F174" s="20">
        <v>100</v>
      </c>
      <c r="G174" s="20">
        <v>100</v>
      </c>
      <c r="H174" s="20">
        <v>50</v>
      </c>
      <c r="I174" s="20">
        <v>100</v>
      </c>
      <c r="J174" s="20">
        <v>100</v>
      </c>
      <c r="K174" s="20">
        <v>100</v>
      </c>
      <c r="L174" s="20">
        <v>100</v>
      </c>
      <c r="M174" s="20">
        <v>100</v>
      </c>
      <c r="N174" s="20">
        <v>100</v>
      </c>
      <c r="O174" s="20">
        <v>100</v>
      </c>
      <c r="P174" s="20">
        <v>100</v>
      </c>
      <c r="Q174" s="20">
        <v>0</v>
      </c>
      <c r="R174" s="20">
        <v>100</v>
      </c>
      <c r="S174" s="20">
        <v>100</v>
      </c>
      <c r="T174" s="20"/>
      <c r="U174" s="20">
        <v>40</v>
      </c>
      <c r="V174" s="20">
        <v>25</v>
      </c>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X174" s="20">
        <v>50</v>
      </c>
      <c r="AY174" s="20">
        <v>100</v>
      </c>
      <c r="AZ174" s="20">
        <v>100</v>
      </c>
      <c r="BA174" s="20">
        <v>100</v>
      </c>
      <c r="BB174" s="20">
        <v>100</v>
      </c>
      <c r="BC174" s="20">
        <v>50</v>
      </c>
      <c r="BD174" s="20">
        <v>100</v>
      </c>
      <c r="BE174" s="20">
        <v>100</v>
      </c>
      <c r="BF174" s="20">
        <v>100</v>
      </c>
      <c r="BG174" s="20">
        <v>100</v>
      </c>
      <c r="BH174" s="25">
        <f t="shared" si="23"/>
        <v>90</v>
      </c>
      <c r="BI174" s="20">
        <v>100</v>
      </c>
      <c r="BJ174" s="20">
        <v>100</v>
      </c>
      <c r="BK174" s="20">
        <v>100</v>
      </c>
      <c r="BL174" s="20">
        <v>100</v>
      </c>
      <c r="BM174" s="25">
        <f t="shared" si="24"/>
        <v>100</v>
      </c>
      <c r="BN174" s="20">
        <v>0</v>
      </c>
      <c r="BO174" s="20">
        <v>100</v>
      </c>
      <c r="BP174" s="20">
        <v>100</v>
      </c>
      <c r="BQ174" s="25">
        <f t="shared" si="25"/>
        <v>66.666666666666671</v>
      </c>
      <c r="BR174" s="8"/>
      <c r="BS174" s="8"/>
      <c r="BT174" s="8"/>
      <c r="BU174" s="8"/>
      <c r="BV174" s="27"/>
      <c r="BW174" s="8"/>
      <c r="BX174" s="8"/>
      <c r="BY174" s="8"/>
      <c r="BZ174" s="8"/>
      <c r="CA174" s="8"/>
      <c r="CB174" s="27"/>
      <c r="CC174" s="8"/>
      <c r="CD174" s="8"/>
      <c r="CE174" s="27"/>
      <c r="CF174" s="8">
        <v>40</v>
      </c>
      <c r="CG174" s="8">
        <v>25</v>
      </c>
      <c r="CH174" s="27">
        <f t="shared" si="29"/>
        <v>32.5</v>
      </c>
      <c r="CI174" s="8">
        <v>75</v>
      </c>
      <c r="CJ174" s="8"/>
      <c r="CK174" s="8"/>
      <c r="CL174" s="8"/>
      <c r="CM174" s="8"/>
      <c r="CN174" s="27">
        <f t="shared" si="30"/>
        <v>75</v>
      </c>
      <c r="CO174" s="6">
        <f t="shared" si="32"/>
        <v>80.476190476190482</v>
      </c>
    </row>
    <row r="175" spans="1:93" x14ac:dyDescent="0.2">
      <c r="A175" s="20">
        <v>100</v>
      </c>
      <c r="B175" s="20">
        <v>100</v>
      </c>
      <c r="C175" s="20">
        <v>100</v>
      </c>
      <c r="D175" s="20">
        <v>100</v>
      </c>
      <c r="E175" s="20">
        <v>100</v>
      </c>
      <c r="F175" s="20">
        <v>100</v>
      </c>
      <c r="G175" s="20">
        <v>100</v>
      </c>
      <c r="H175" s="20">
        <v>100</v>
      </c>
      <c r="I175" s="20">
        <v>100</v>
      </c>
      <c r="J175" s="20">
        <v>100</v>
      </c>
      <c r="K175" s="20">
        <v>100</v>
      </c>
      <c r="L175" s="20">
        <v>100</v>
      </c>
      <c r="M175" s="20">
        <v>100</v>
      </c>
      <c r="N175" s="20">
        <v>100</v>
      </c>
      <c r="O175" s="20">
        <v>100</v>
      </c>
      <c r="P175" s="20">
        <v>100</v>
      </c>
      <c r="Q175" s="20">
        <v>100</v>
      </c>
      <c r="R175" s="20">
        <v>100</v>
      </c>
      <c r="S175" s="20">
        <v>100</v>
      </c>
      <c r="T175" s="20">
        <v>100</v>
      </c>
      <c r="U175" s="20">
        <v>100</v>
      </c>
      <c r="V175" s="20">
        <v>100</v>
      </c>
      <c r="W175" s="20">
        <v>40</v>
      </c>
      <c r="X175" s="20">
        <v>100</v>
      </c>
      <c r="Y175" s="20">
        <v>60</v>
      </c>
      <c r="Z175" s="20">
        <v>40</v>
      </c>
      <c r="AA175" s="20">
        <v>40</v>
      </c>
      <c r="AB175" s="20">
        <v>60</v>
      </c>
      <c r="AC175" s="20">
        <v>60</v>
      </c>
      <c r="AD175" s="20">
        <v>40</v>
      </c>
      <c r="AE175" s="20">
        <v>60</v>
      </c>
      <c r="AF175" s="20">
        <v>75</v>
      </c>
      <c r="AG175" s="20">
        <v>100</v>
      </c>
      <c r="AH175" s="20">
        <v>100</v>
      </c>
      <c r="AI175" s="20">
        <v>100</v>
      </c>
      <c r="AJ175" s="20">
        <v>100</v>
      </c>
      <c r="AK175" s="20">
        <v>3</v>
      </c>
      <c r="AL175" s="20">
        <v>3</v>
      </c>
      <c r="AM175" s="20">
        <v>3</v>
      </c>
      <c r="AN175" s="20">
        <v>1</v>
      </c>
      <c r="AO175" s="20">
        <v>3</v>
      </c>
      <c r="AP175" s="20">
        <v>1</v>
      </c>
      <c r="AQ175" s="20">
        <v>2</v>
      </c>
      <c r="AR175" s="20">
        <v>2</v>
      </c>
      <c r="AS175" s="20"/>
      <c r="AT175" s="20">
        <v>2</v>
      </c>
      <c r="AU175" s="20">
        <v>2</v>
      </c>
      <c r="AV175" s="20">
        <v>2</v>
      </c>
      <c r="AX175" s="20">
        <v>100</v>
      </c>
      <c r="AY175" s="20">
        <v>100</v>
      </c>
      <c r="AZ175" s="20">
        <v>100</v>
      </c>
      <c r="BA175" s="20">
        <v>100</v>
      </c>
      <c r="BB175" s="20">
        <v>100</v>
      </c>
      <c r="BC175" s="20">
        <v>100</v>
      </c>
      <c r="BD175" s="20">
        <v>100</v>
      </c>
      <c r="BE175" s="20">
        <v>100</v>
      </c>
      <c r="BF175" s="20">
        <v>100</v>
      </c>
      <c r="BG175" s="20">
        <v>100</v>
      </c>
      <c r="BH175" s="25">
        <f t="shared" si="23"/>
        <v>100</v>
      </c>
      <c r="BI175" s="20">
        <v>100</v>
      </c>
      <c r="BJ175" s="20">
        <v>100</v>
      </c>
      <c r="BK175" s="20">
        <v>100</v>
      </c>
      <c r="BL175" s="20">
        <v>100</v>
      </c>
      <c r="BM175" s="25">
        <f t="shared" si="24"/>
        <v>100</v>
      </c>
      <c r="BN175" s="20">
        <v>100</v>
      </c>
      <c r="BO175" s="20">
        <v>100</v>
      </c>
      <c r="BP175" s="20">
        <v>100</v>
      </c>
      <c r="BQ175" s="25">
        <f t="shared" si="25"/>
        <v>100</v>
      </c>
      <c r="BR175" s="8">
        <v>40</v>
      </c>
      <c r="BS175" s="8">
        <v>40</v>
      </c>
      <c r="BT175" s="8">
        <v>60</v>
      </c>
      <c r="BU175" s="8">
        <v>60</v>
      </c>
      <c r="BV175" s="27">
        <f t="shared" si="26"/>
        <v>50</v>
      </c>
      <c r="BW175" s="8">
        <v>100</v>
      </c>
      <c r="BX175" s="8">
        <v>60</v>
      </c>
      <c r="BY175" s="8">
        <v>40</v>
      </c>
      <c r="BZ175" s="8">
        <v>60</v>
      </c>
      <c r="CA175" s="8">
        <v>40</v>
      </c>
      <c r="CB175" s="27">
        <f t="shared" si="27"/>
        <v>60</v>
      </c>
      <c r="CC175" s="8">
        <v>100</v>
      </c>
      <c r="CD175" s="8">
        <v>75</v>
      </c>
      <c r="CE175" s="27">
        <f t="shared" si="28"/>
        <v>87.5</v>
      </c>
      <c r="CF175" s="8">
        <v>100</v>
      </c>
      <c r="CG175" s="8">
        <v>100</v>
      </c>
      <c r="CH175" s="27">
        <f t="shared" si="29"/>
        <v>100</v>
      </c>
      <c r="CI175" s="8">
        <v>100</v>
      </c>
      <c r="CJ175" s="8">
        <v>100</v>
      </c>
      <c r="CK175" s="8">
        <v>100</v>
      </c>
      <c r="CL175" s="8">
        <v>100</v>
      </c>
      <c r="CM175" s="8">
        <v>100</v>
      </c>
      <c r="CN175" s="27">
        <f t="shared" si="30"/>
        <v>100</v>
      </c>
      <c r="CO175" s="6">
        <f t="shared" si="32"/>
        <v>88.194444444444443</v>
      </c>
    </row>
    <row r="176" spans="1:93"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X176" s="20"/>
      <c r="AY176" s="20"/>
      <c r="AZ176" s="20"/>
      <c r="BA176" s="20"/>
      <c r="BB176" s="20"/>
      <c r="BC176" s="20"/>
      <c r="BD176" s="20"/>
      <c r="BE176" s="20"/>
      <c r="BF176" s="20"/>
      <c r="BG176" s="20"/>
      <c r="BH176" s="25"/>
      <c r="BI176" s="20"/>
      <c r="BJ176" s="20"/>
      <c r="BK176" s="20"/>
      <c r="BL176" s="20"/>
      <c r="BM176" s="25"/>
      <c r="BN176" s="20"/>
      <c r="BO176" s="20"/>
      <c r="BP176" s="20"/>
      <c r="BQ176" s="25"/>
      <c r="BR176" s="8"/>
      <c r="BS176" s="8"/>
      <c r="BT176" s="8"/>
      <c r="BU176" s="8"/>
      <c r="BV176" s="27"/>
      <c r="BW176" s="8"/>
      <c r="BX176" s="8"/>
      <c r="BY176" s="8"/>
      <c r="BZ176" s="8"/>
      <c r="CA176" s="8"/>
      <c r="CB176" s="27"/>
      <c r="CC176" s="8"/>
      <c r="CD176" s="8"/>
      <c r="CE176" s="27"/>
      <c r="CF176" s="8"/>
      <c r="CG176" s="8"/>
      <c r="CH176" s="27"/>
      <c r="CI176" s="8"/>
      <c r="CJ176" s="8"/>
      <c r="CK176" s="8"/>
      <c r="CL176" s="8"/>
      <c r="CM176" s="8"/>
      <c r="CN176" s="27"/>
      <c r="CO176" s="6"/>
    </row>
    <row r="177" spans="1:93" x14ac:dyDescent="0.2">
      <c r="A177" s="20">
        <v>0</v>
      </c>
      <c r="B177" s="20">
        <v>25</v>
      </c>
      <c r="C177" s="20">
        <v>50</v>
      </c>
      <c r="D177" s="20">
        <v>100</v>
      </c>
      <c r="E177" s="20">
        <v>100</v>
      </c>
      <c r="F177" s="20">
        <v>50</v>
      </c>
      <c r="G177" s="20">
        <v>100</v>
      </c>
      <c r="H177" s="20">
        <v>100</v>
      </c>
      <c r="I177" s="20">
        <v>50</v>
      </c>
      <c r="J177" s="20">
        <v>0</v>
      </c>
      <c r="K177" s="20">
        <v>100</v>
      </c>
      <c r="L177" s="20">
        <v>100</v>
      </c>
      <c r="M177" s="20">
        <v>0</v>
      </c>
      <c r="N177" s="20">
        <v>0</v>
      </c>
      <c r="O177" s="20">
        <v>100</v>
      </c>
      <c r="P177" s="20">
        <v>100</v>
      </c>
      <c r="Q177" s="20">
        <v>0</v>
      </c>
      <c r="R177" s="20">
        <v>0</v>
      </c>
      <c r="S177" s="20">
        <v>100</v>
      </c>
      <c r="T177" s="20">
        <v>75</v>
      </c>
      <c r="U177" s="20">
        <v>60</v>
      </c>
      <c r="V177" s="20">
        <v>75</v>
      </c>
      <c r="W177" s="20">
        <v>20</v>
      </c>
      <c r="X177" s="20">
        <v>20</v>
      </c>
      <c r="Y177" s="20">
        <v>20</v>
      </c>
      <c r="Z177" s="20">
        <v>20</v>
      </c>
      <c r="AA177" s="20">
        <v>0</v>
      </c>
      <c r="AB177" s="20">
        <v>40</v>
      </c>
      <c r="AC177" s="20">
        <v>0</v>
      </c>
      <c r="AD177" s="20">
        <v>60</v>
      </c>
      <c r="AE177" s="20">
        <v>0</v>
      </c>
      <c r="AF177" s="20">
        <v>75</v>
      </c>
      <c r="AG177" s="20">
        <v>0</v>
      </c>
      <c r="AH177" s="20">
        <v>0</v>
      </c>
      <c r="AI177" s="20">
        <v>50</v>
      </c>
      <c r="AJ177" s="20">
        <v>0</v>
      </c>
      <c r="AK177" s="20">
        <v>3</v>
      </c>
      <c r="AL177" s="20">
        <v>2</v>
      </c>
      <c r="AM177" s="20">
        <v>5</v>
      </c>
      <c r="AN177" s="20">
        <v>2</v>
      </c>
      <c r="AO177" s="20">
        <v>5</v>
      </c>
      <c r="AP177" s="20">
        <v>3</v>
      </c>
      <c r="AQ177" s="20">
        <v>3</v>
      </c>
      <c r="AR177" s="20">
        <v>2</v>
      </c>
      <c r="AS177" s="20">
        <v>2</v>
      </c>
      <c r="AT177" s="20">
        <v>2</v>
      </c>
      <c r="AU177" s="20">
        <v>2</v>
      </c>
      <c r="AV177" s="20">
        <v>1</v>
      </c>
      <c r="AX177" s="20">
        <v>50</v>
      </c>
      <c r="AY177" s="20">
        <v>100</v>
      </c>
      <c r="AZ177" s="20">
        <v>100</v>
      </c>
      <c r="BA177" s="20">
        <v>50</v>
      </c>
      <c r="BB177" s="20">
        <v>100</v>
      </c>
      <c r="BC177" s="20">
        <v>100</v>
      </c>
      <c r="BD177" s="20">
        <v>50</v>
      </c>
      <c r="BE177" s="20">
        <v>0</v>
      </c>
      <c r="BF177" s="20">
        <v>100</v>
      </c>
      <c r="BG177" s="20">
        <v>100</v>
      </c>
      <c r="BH177" s="25">
        <f t="shared" si="23"/>
        <v>75</v>
      </c>
      <c r="BI177" s="20">
        <v>0</v>
      </c>
      <c r="BJ177" s="20">
        <v>0</v>
      </c>
      <c r="BK177" s="20">
        <v>100</v>
      </c>
      <c r="BL177" s="20">
        <v>100</v>
      </c>
      <c r="BM177" s="25">
        <f t="shared" si="24"/>
        <v>50</v>
      </c>
      <c r="BN177" s="20">
        <v>0</v>
      </c>
      <c r="BO177" s="20">
        <v>0</v>
      </c>
      <c r="BP177" s="20">
        <v>100</v>
      </c>
      <c r="BQ177" s="25">
        <f t="shared" si="25"/>
        <v>33.333333333333336</v>
      </c>
      <c r="BR177" s="8">
        <v>20</v>
      </c>
      <c r="BS177" s="8">
        <v>0</v>
      </c>
      <c r="BT177" s="8">
        <v>0</v>
      </c>
      <c r="BU177" s="8">
        <v>0</v>
      </c>
      <c r="BV177" s="27">
        <f t="shared" si="26"/>
        <v>5</v>
      </c>
      <c r="BW177" s="8">
        <v>20</v>
      </c>
      <c r="BX177" s="8">
        <v>20</v>
      </c>
      <c r="BY177" s="8">
        <v>20</v>
      </c>
      <c r="BZ177" s="8">
        <v>40</v>
      </c>
      <c r="CA177" s="8">
        <v>60</v>
      </c>
      <c r="CB177" s="27">
        <f t="shared" si="27"/>
        <v>32</v>
      </c>
      <c r="CC177" s="8">
        <v>75</v>
      </c>
      <c r="CD177" s="8">
        <v>75</v>
      </c>
      <c r="CE177" s="27">
        <f t="shared" si="28"/>
        <v>75</v>
      </c>
      <c r="CF177" s="8">
        <v>60</v>
      </c>
      <c r="CG177" s="8">
        <v>75</v>
      </c>
      <c r="CH177" s="27">
        <f t="shared" si="29"/>
        <v>67.5</v>
      </c>
      <c r="CI177" s="8">
        <v>0</v>
      </c>
      <c r="CJ177" s="8">
        <v>0</v>
      </c>
      <c r="CK177" s="8">
        <v>0</v>
      </c>
      <c r="CL177" s="8">
        <v>50</v>
      </c>
      <c r="CM177" s="8">
        <v>0</v>
      </c>
      <c r="CN177" s="27">
        <f t="shared" si="30"/>
        <v>10</v>
      </c>
      <c r="CO177" s="6">
        <f t="shared" ref="CO177:CO187" si="33">AVERAGE(A177:AJ177)</f>
        <v>44.166666666666664</v>
      </c>
    </row>
    <row r="178" spans="1:93" x14ac:dyDescent="0.2">
      <c r="A178" s="20">
        <v>25</v>
      </c>
      <c r="B178" s="20">
        <v>75</v>
      </c>
      <c r="C178" s="20">
        <v>0</v>
      </c>
      <c r="D178" s="20">
        <v>50</v>
      </c>
      <c r="E178" s="20">
        <v>50</v>
      </c>
      <c r="F178" s="20">
        <v>0</v>
      </c>
      <c r="G178" s="20">
        <v>50</v>
      </c>
      <c r="H178" s="20">
        <v>100</v>
      </c>
      <c r="I178" s="20">
        <v>0</v>
      </c>
      <c r="J178" s="20">
        <v>0</v>
      </c>
      <c r="K178" s="20">
        <v>50</v>
      </c>
      <c r="L178" s="20">
        <v>100</v>
      </c>
      <c r="M178" s="20">
        <v>0</v>
      </c>
      <c r="N178" s="20">
        <v>0</v>
      </c>
      <c r="O178" s="20">
        <v>0</v>
      </c>
      <c r="P178" s="20">
        <v>0</v>
      </c>
      <c r="Q178" s="20">
        <v>100</v>
      </c>
      <c r="R178" s="20">
        <v>100</v>
      </c>
      <c r="S178" s="20">
        <v>100</v>
      </c>
      <c r="T178" s="20">
        <v>50</v>
      </c>
      <c r="U178" s="20">
        <v>40</v>
      </c>
      <c r="V178" s="20">
        <v>50</v>
      </c>
      <c r="W178" s="20"/>
      <c r="X178" s="20">
        <v>100</v>
      </c>
      <c r="Y178" s="20">
        <v>80</v>
      </c>
      <c r="Z178" s="20">
        <v>80</v>
      </c>
      <c r="AA178" s="20">
        <v>40</v>
      </c>
      <c r="AB178" s="20">
        <v>80</v>
      </c>
      <c r="AC178" s="20">
        <v>20</v>
      </c>
      <c r="AD178" s="20">
        <v>80</v>
      </c>
      <c r="AE178" s="20">
        <v>20</v>
      </c>
      <c r="AF178" s="20">
        <v>50</v>
      </c>
      <c r="AG178" s="20">
        <v>50</v>
      </c>
      <c r="AH178" s="20">
        <v>25</v>
      </c>
      <c r="AI178" s="20">
        <v>75</v>
      </c>
      <c r="AJ178" s="20">
        <v>25</v>
      </c>
      <c r="AK178" s="20">
        <v>3</v>
      </c>
      <c r="AL178" s="20">
        <v>3</v>
      </c>
      <c r="AM178" s="20">
        <v>2</v>
      </c>
      <c r="AN178" s="20">
        <v>2</v>
      </c>
      <c r="AO178" s="20">
        <v>3</v>
      </c>
      <c r="AP178" s="20">
        <v>3</v>
      </c>
      <c r="AQ178" s="20">
        <v>2</v>
      </c>
      <c r="AR178" s="20">
        <v>2</v>
      </c>
      <c r="AS178" s="20">
        <v>2</v>
      </c>
      <c r="AT178" s="20">
        <v>2</v>
      </c>
      <c r="AU178" s="20">
        <v>2</v>
      </c>
      <c r="AV178" s="20">
        <v>2</v>
      </c>
      <c r="AX178" s="20">
        <v>0</v>
      </c>
      <c r="AY178" s="20">
        <v>50</v>
      </c>
      <c r="AZ178" s="20">
        <v>50</v>
      </c>
      <c r="BA178" s="20">
        <v>0</v>
      </c>
      <c r="BB178" s="20">
        <v>50</v>
      </c>
      <c r="BC178" s="20">
        <v>100</v>
      </c>
      <c r="BD178" s="20">
        <v>0</v>
      </c>
      <c r="BE178" s="20">
        <v>0</v>
      </c>
      <c r="BF178" s="20">
        <v>50</v>
      </c>
      <c r="BG178" s="20">
        <v>100</v>
      </c>
      <c r="BH178" s="25">
        <f t="shared" si="23"/>
        <v>40</v>
      </c>
      <c r="BI178" s="20">
        <v>0</v>
      </c>
      <c r="BJ178" s="20">
        <v>0</v>
      </c>
      <c r="BK178" s="20">
        <v>0</v>
      </c>
      <c r="BL178" s="20">
        <v>0</v>
      </c>
      <c r="BM178" s="25">
        <f t="shared" si="24"/>
        <v>0</v>
      </c>
      <c r="BN178" s="20">
        <v>100</v>
      </c>
      <c r="BO178" s="20">
        <v>100</v>
      </c>
      <c r="BP178" s="20">
        <v>100</v>
      </c>
      <c r="BQ178" s="25">
        <f t="shared" si="25"/>
        <v>100</v>
      </c>
      <c r="BR178" s="8"/>
      <c r="BS178" s="8">
        <v>40</v>
      </c>
      <c r="BT178" s="8">
        <v>20</v>
      </c>
      <c r="BU178" s="8">
        <v>20</v>
      </c>
      <c r="BV178" s="27">
        <f t="shared" si="26"/>
        <v>26.666666666666668</v>
      </c>
      <c r="BW178" s="8">
        <v>100</v>
      </c>
      <c r="BX178" s="8">
        <v>80</v>
      </c>
      <c r="BY178" s="8">
        <v>80</v>
      </c>
      <c r="BZ178" s="8">
        <v>80</v>
      </c>
      <c r="CA178" s="8">
        <v>80</v>
      </c>
      <c r="CB178" s="27">
        <f t="shared" si="27"/>
        <v>84</v>
      </c>
      <c r="CC178" s="8">
        <v>50</v>
      </c>
      <c r="CD178" s="8">
        <v>50</v>
      </c>
      <c r="CE178" s="27">
        <f t="shared" si="28"/>
        <v>50</v>
      </c>
      <c r="CF178" s="8">
        <v>40</v>
      </c>
      <c r="CG178" s="8">
        <v>50</v>
      </c>
      <c r="CH178" s="27">
        <f t="shared" si="29"/>
        <v>45</v>
      </c>
      <c r="CI178" s="8">
        <v>25</v>
      </c>
      <c r="CJ178" s="8">
        <v>50</v>
      </c>
      <c r="CK178" s="8">
        <v>25</v>
      </c>
      <c r="CL178" s="8">
        <v>75</v>
      </c>
      <c r="CM178" s="8">
        <v>25</v>
      </c>
      <c r="CN178" s="27">
        <f t="shared" si="30"/>
        <v>40</v>
      </c>
      <c r="CO178" s="6">
        <f t="shared" si="33"/>
        <v>47.571428571428569</v>
      </c>
    </row>
    <row r="179" spans="1:93" x14ac:dyDescent="0.2">
      <c r="A179" s="20">
        <v>75</v>
      </c>
      <c r="B179" s="20">
        <v>100</v>
      </c>
      <c r="C179" s="20">
        <v>50</v>
      </c>
      <c r="D179" s="20">
        <v>50</v>
      </c>
      <c r="E179" s="20">
        <v>50</v>
      </c>
      <c r="F179" s="20">
        <v>50</v>
      </c>
      <c r="G179" s="20">
        <v>100</v>
      </c>
      <c r="H179" s="20"/>
      <c r="I179" s="20">
        <v>100</v>
      </c>
      <c r="J179" s="20">
        <v>50</v>
      </c>
      <c r="K179" s="20">
        <v>100</v>
      </c>
      <c r="L179" s="20">
        <v>100</v>
      </c>
      <c r="M179" s="20">
        <v>0</v>
      </c>
      <c r="N179" s="20">
        <v>0</v>
      </c>
      <c r="O179" s="20">
        <v>0</v>
      </c>
      <c r="P179" s="20">
        <v>0</v>
      </c>
      <c r="Q179" s="20">
        <v>0</v>
      </c>
      <c r="R179" s="20">
        <v>0</v>
      </c>
      <c r="S179" s="20">
        <v>0</v>
      </c>
      <c r="T179" s="20">
        <v>50</v>
      </c>
      <c r="U179" s="20">
        <v>80</v>
      </c>
      <c r="V179" s="20">
        <v>75</v>
      </c>
      <c r="W179" s="20">
        <v>60</v>
      </c>
      <c r="X179" s="20">
        <v>60</v>
      </c>
      <c r="Y179" s="20">
        <v>60</v>
      </c>
      <c r="Z179" s="20">
        <v>80</v>
      </c>
      <c r="AA179" s="20">
        <v>60</v>
      </c>
      <c r="AB179" s="20">
        <v>60</v>
      </c>
      <c r="AC179" s="20">
        <v>60</v>
      </c>
      <c r="AD179" s="20">
        <v>80</v>
      </c>
      <c r="AE179" s="20">
        <v>60</v>
      </c>
      <c r="AF179" s="20">
        <v>50</v>
      </c>
      <c r="AG179" s="20">
        <v>25</v>
      </c>
      <c r="AH179" s="20">
        <v>100</v>
      </c>
      <c r="AI179" s="20">
        <v>100</v>
      </c>
      <c r="AJ179" s="20">
        <v>100</v>
      </c>
      <c r="AK179" s="20">
        <v>3</v>
      </c>
      <c r="AL179" s="20">
        <v>2</v>
      </c>
      <c r="AM179" s="20">
        <v>2</v>
      </c>
      <c r="AN179" s="20">
        <v>3</v>
      </c>
      <c r="AO179" s="20">
        <v>4</v>
      </c>
      <c r="AP179" s="20">
        <v>4</v>
      </c>
      <c r="AQ179" s="20">
        <v>2</v>
      </c>
      <c r="AR179" s="20">
        <v>2</v>
      </c>
      <c r="AS179" s="20">
        <v>2</v>
      </c>
      <c r="AT179" s="20">
        <v>2</v>
      </c>
      <c r="AU179" s="20">
        <v>2</v>
      </c>
      <c r="AV179" s="20">
        <v>2</v>
      </c>
      <c r="AX179" s="20">
        <v>50</v>
      </c>
      <c r="AY179" s="20">
        <v>50</v>
      </c>
      <c r="AZ179" s="20">
        <v>50</v>
      </c>
      <c r="BA179" s="20">
        <v>50</v>
      </c>
      <c r="BB179" s="20">
        <v>100</v>
      </c>
      <c r="BC179" s="20"/>
      <c r="BD179" s="20">
        <v>100</v>
      </c>
      <c r="BE179" s="20">
        <v>50</v>
      </c>
      <c r="BF179" s="20">
        <v>100</v>
      </c>
      <c r="BG179" s="20">
        <v>100</v>
      </c>
      <c r="BH179" s="25">
        <f t="shared" si="23"/>
        <v>72.222222222222229</v>
      </c>
      <c r="BI179" s="20">
        <v>0</v>
      </c>
      <c r="BJ179" s="20">
        <v>0</v>
      </c>
      <c r="BK179" s="20">
        <v>0</v>
      </c>
      <c r="BL179" s="20">
        <v>0</v>
      </c>
      <c r="BM179" s="25">
        <f t="shared" si="24"/>
        <v>0</v>
      </c>
      <c r="BN179" s="20">
        <v>0</v>
      </c>
      <c r="BO179" s="20">
        <v>0</v>
      </c>
      <c r="BP179" s="20">
        <v>0</v>
      </c>
      <c r="BQ179" s="25">
        <f t="shared" si="25"/>
        <v>0</v>
      </c>
      <c r="BR179" s="8">
        <v>60</v>
      </c>
      <c r="BS179" s="8">
        <v>60</v>
      </c>
      <c r="BT179" s="8">
        <v>60</v>
      </c>
      <c r="BU179" s="8">
        <v>60</v>
      </c>
      <c r="BV179" s="27">
        <f t="shared" si="26"/>
        <v>60</v>
      </c>
      <c r="BW179" s="8">
        <v>60</v>
      </c>
      <c r="BX179" s="8">
        <v>60</v>
      </c>
      <c r="BY179" s="8">
        <v>80</v>
      </c>
      <c r="BZ179" s="8">
        <v>60</v>
      </c>
      <c r="CA179" s="8">
        <v>80</v>
      </c>
      <c r="CB179" s="27">
        <f t="shared" si="27"/>
        <v>68</v>
      </c>
      <c r="CC179" s="8">
        <v>50</v>
      </c>
      <c r="CD179" s="8">
        <v>50</v>
      </c>
      <c r="CE179" s="27">
        <f t="shared" si="28"/>
        <v>50</v>
      </c>
      <c r="CF179" s="8">
        <v>80</v>
      </c>
      <c r="CG179" s="8">
        <v>75</v>
      </c>
      <c r="CH179" s="27">
        <f t="shared" si="29"/>
        <v>77.5</v>
      </c>
      <c r="CI179" s="8">
        <v>75</v>
      </c>
      <c r="CJ179" s="8">
        <v>25</v>
      </c>
      <c r="CK179" s="8">
        <v>100</v>
      </c>
      <c r="CL179" s="8">
        <v>100</v>
      </c>
      <c r="CM179" s="8">
        <v>100</v>
      </c>
      <c r="CN179" s="27">
        <f t="shared" si="30"/>
        <v>80</v>
      </c>
      <c r="CO179" s="6">
        <f t="shared" si="33"/>
        <v>56.714285714285715</v>
      </c>
    </row>
    <row r="180" spans="1:93" x14ac:dyDescent="0.2">
      <c r="A180" s="20">
        <v>0</v>
      </c>
      <c r="B180" s="20">
        <v>0</v>
      </c>
      <c r="C180" s="20">
        <v>0</v>
      </c>
      <c r="D180" s="20">
        <v>50</v>
      </c>
      <c r="E180" s="20">
        <v>100</v>
      </c>
      <c r="F180" s="20">
        <v>50</v>
      </c>
      <c r="G180" s="20">
        <v>100</v>
      </c>
      <c r="H180" s="20">
        <v>100</v>
      </c>
      <c r="I180" s="20">
        <v>100</v>
      </c>
      <c r="J180" s="20">
        <v>100</v>
      </c>
      <c r="K180" s="20">
        <v>100</v>
      </c>
      <c r="L180" s="20">
        <v>100</v>
      </c>
      <c r="M180" s="20">
        <v>0</v>
      </c>
      <c r="N180" s="20">
        <v>0</v>
      </c>
      <c r="O180" s="20">
        <v>0</v>
      </c>
      <c r="P180" s="20">
        <v>0</v>
      </c>
      <c r="Q180" s="20">
        <v>0</v>
      </c>
      <c r="R180" s="20">
        <v>0</v>
      </c>
      <c r="S180" s="20">
        <v>0</v>
      </c>
      <c r="T180" s="20">
        <v>0</v>
      </c>
      <c r="U180" s="20">
        <v>20</v>
      </c>
      <c r="V180" s="20">
        <v>25</v>
      </c>
      <c r="W180" s="20">
        <v>0</v>
      </c>
      <c r="X180" s="20">
        <v>60</v>
      </c>
      <c r="Y180" s="20">
        <v>0</v>
      </c>
      <c r="Z180" s="20">
        <v>0</v>
      </c>
      <c r="AA180" s="20">
        <v>0</v>
      </c>
      <c r="AB180" s="20">
        <v>0</v>
      </c>
      <c r="AC180" s="20">
        <v>0</v>
      </c>
      <c r="AD180" s="20">
        <v>0</v>
      </c>
      <c r="AE180" s="20">
        <v>0</v>
      </c>
      <c r="AF180" s="20">
        <v>0</v>
      </c>
      <c r="AG180" s="20">
        <v>50</v>
      </c>
      <c r="AH180" s="20">
        <v>0</v>
      </c>
      <c r="AI180" s="20">
        <v>25</v>
      </c>
      <c r="AJ180" s="20">
        <v>0</v>
      </c>
      <c r="AK180" s="20">
        <v>4</v>
      </c>
      <c r="AL180" s="20">
        <v>4</v>
      </c>
      <c r="AM180" s="20">
        <v>4</v>
      </c>
      <c r="AN180" s="20">
        <v>4</v>
      </c>
      <c r="AO180" s="20">
        <v>5</v>
      </c>
      <c r="AP180" s="20">
        <v>4</v>
      </c>
      <c r="AQ180" s="20">
        <v>2</v>
      </c>
      <c r="AR180" s="20">
        <v>1</v>
      </c>
      <c r="AS180" s="20">
        <v>1</v>
      </c>
      <c r="AT180" s="20">
        <v>2</v>
      </c>
      <c r="AU180" s="20">
        <v>2</v>
      </c>
      <c r="AV180" s="20">
        <v>2</v>
      </c>
      <c r="AX180" s="20">
        <v>0</v>
      </c>
      <c r="AY180" s="20">
        <v>50</v>
      </c>
      <c r="AZ180" s="20">
        <v>100</v>
      </c>
      <c r="BA180" s="20">
        <v>50</v>
      </c>
      <c r="BB180" s="20">
        <v>100</v>
      </c>
      <c r="BC180" s="20">
        <v>100</v>
      </c>
      <c r="BD180" s="20">
        <v>100</v>
      </c>
      <c r="BE180" s="20">
        <v>100</v>
      </c>
      <c r="BF180" s="20">
        <v>100</v>
      </c>
      <c r="BG180" s="20">
        <v>100</v>
      </c>
      <c r="BH180" s="25">
        <f t="shared" si="23"/>
        <v>80</v>
      </c>
      <c r="BI180" s="20">
        <v>0</v>
      </c>
      <c r="BJ180" s="20">
        <v>0</v>
      </c>
      <c r="BK180" s="20">
        <v>0</v>
      </c>
      <c r="BL180" s="20">
        <v>0</v>
      </c>
      <c r="BM180" s="25">
        <f t="shared" si="24"/>
        <v>0</v>
      </c>
      <c r="BN180" s="20">
        <v>0</v>
      </c>
      <c r="BO180" s="20">
        <v>0</v>
      </c>
      <c r="BP180" s="20">
        <v>0</v>
      </c>
      <c r="BQ180" s="25">
        <f t="shared" si="25"/>
        <v>0</v>
      </c>
      <c r="BR180" s="8">
        <v>0</v>
      </c>
      <c r="BS180" s="8">
        <v>0</v>
      </c>
      <c r="BT180" s="8">
        <v>0</v>
      </c>
      <c r="BU180" s="8">
        <v>0</v>
      </c>
      <c r="BV180" s="27">
        <f t="shared" si="26"/>
        <v>0</v>
      </c>
      <c r="BW180" s="8">
        <v>60</v>
      </c>
      <c r="BX180" s="8">
        <v>0</v>
      </c>
      <c r="BY180" s="8">
        <v>0</v>
      </c>
      <c r="BZ180" s="8">
        <v>0</v>
      </c>
      <c r="CA180" s="8">
        <v>0</v>
      </c>
      <c r="CB180" s="27">
        <f t="shared" si="27"/>
        <v>12</v>
      </c>
      <c r="CC180" s="8">
        <v>0</v>
      </c>
      <c r="CD180" s="8">
        <v>0</v>
      </c>
      <c r="CE180" s="27">
        <f t="shared" si="28"/>
        <v>0</v>
      </c>
      <c r="CF180" s="8">
        <v>20</v>
      </c>
      <c r="CG180" s="8">
        <v>25</v>
      </c>
      <c r="CH180" s="27">
        <f t="shared" si="29"/>
        <v>22.5</v>
      </c>
      <c r="CI180" s="8">
        <v>0</v>
      </c>
      <c r="CJ180" s="8">
        <v>50</v>
      </c>
      <c r="CK180" s="8">
        <v>0</v>
      </c>
      <c r="CL180" s="8">
        <v>25</v>
      </c>
      <c r="CM180" s="8">
        <v>0</v>
      </c>
      <c r="CN180" s="27">
        <f t="shared" si="30"/>
        <v>15</v>
      </c>
      <c r="CO180" s="6">
        <f t="shared" si="33"/>
        <v>27.222222222222221</v>
      </c>
    </row>
    <row r="181" spans="1:93" x14ac:dyDescent="0.2">
      <c r="A181" s="20">
        <v>0</v>
      </c>
      <c r="B181" s="20">
        <v>25</v>
      </c>
      <c r="C181" s="20">
        <v>0</v>
      </c>
      <c r="D181" s="20">
        <v>0</v>
      </c>
      <c r="E181" s="20">
        <v>50</v>
      </c>
      <c r="F181" s="20">
        <v>0</v>
      </c>
      <c r="G181" s="20">
        <v>50</v>
      </c>
      <c r="H181" s="20">
        <v>50</v>
      </c>
      <c r="I181" s="20">
        <v>50</v>
      </c>
      <c r="J181" s="20">
        <v>50</v>
      </c>
      <c r="K181" s="20">
        <v>50</v>
      </c>
      <c r="L181" s="20">
        <v>100</v>
      </c>
      <c r="M181" s="20">
        <v>0</v>
      </c>
      <c r="N181" s="20">
        <v>0</v>
      </c>
      <c r="O181" s="20">
        <v>0</v>
      </c>
      <c r="P181" s="20">
        <v>0</v>
      </c>
      <c r="Q181" s="20">
        <v>100</v>
      </c>
      <c r="R181" s="20">
        <v>100</v>
      </c>
      <c r="S181" s="20">
        <v>100</v>
      </c>
      <c r="T181" s="20">
        <v>50</v>
      </c>
      <c r="U181" s="20">
        <v>40</v>
      </c>
      <c r="V181" s="20">
        <v>50</v>
      </c>
      <c r="W181" s="20">
        <v>20</v>
      </c>
      <c r="X181" s="20">
        <v>100</v>
      </c>
      <c r="Y181" s="20">
        <v>80</v>
      </c>
      <c r="Z181" s="20">
        <v>80</v>
      </c>
      <c r="AA181" s="20">
        <v>0</v>
      </c>
      <c r="AB181" s="20">
        <v>80</v>
      </c>
      <c r="AC181" s="20">
        <v>100</v>
      </c>
      <c r="AD181" s="20">
        <v>80</v>
      </c>
      <c r="AE181" s="20">
        <v>0</v>
      </c>
      <c r="AF181" s="20">
        <v>25</v>
      </c>
      <c r="AG181" s="20">
        <v>25</v>
      </c>
      <c r="AH181" s="20">
        <v>25</v>
      </c>
      <c r="AI181" s="20">
        <v>0</v>
      </c>
      <c r="AJ181" s="20">
        <v>0</v>
      </c>
      <c r="AK181" s="20">
        <v>2</v>
      </c>
      <c r="AL181" s="20">
        <v>2</v>
      </c>
      <c r="AM181" s="20">
        <v>2</v>
      </c>
      <c r="AN181" s="20">
        <v>4</v>
      </c>
      <c r="AO181" s="20">
        <v>3</v>
      </c>
      <c r="AP181" s="20">
        <v>3</v>
      </c>
      <c r="AQ181" s="20">
        <v>2</v>
      </c>
      <c r="AR181" s="20">
        <v>2</v>
      </c>
      <c r="AS181" s="20">
        <v>2</v>
      </c>
      <c r="AT181" s="20">
        <v>2</v>
      </c>
      <c r="AU181" s="20">
        <v>2</v>
      </c>
      <c r="AV181" s="20">
        <v>2</v>
      </c>
      <c r="AX181" s="20">
        <v>0</v>
      </c>
      <c r="AY181" s="20">
        <v>0</v>
      </c>
      <c r="AZ181" s="20">
        <v>50</v>
      </c>
      <c r="BA181" s="20">
        <v>0</v>
      </c>
      <c r="BB181" s="20">
        <v>50</v>
      </c>
      <c r="BC181" s="20">
        <v>50</v>
      </c>
      <c r="BD181" s="20">
        <v>50</v>
      </c>
      <c r="BE181" s="20">
        <v>50</v>
      </c>
      <c r="BF181" s="20">
        <v>50</v>
      </c>
      <c r="BG181" s="20">
        <v>100</v>
      </c>
      <c r="BH181" s="25">
        <f t="shared" si="23"/>
        <v>40</v>
      </c>
      <c r="BI181" s="20">
        <v>0</v>
      </c>
      <c r="BJ181" s="20">
        <v>0</v>
      </c>
      <c r="BK181" s="20">
        <v>0</v>
      </c>
      <c r="BL181" s="20">
        <v>0</v>
      </c>
      <c r="BM181" s="25">
        <f t="shared" si="24"/>
        <v>0</v>
      </c>
      <c r="BN181" s="20">
        <v>100</v>
      </c>
      <c r="BO181" s="20">
        <v>100</v>
      </c>
      <c r="BP181" s="20">
        <v>100</v>
      </c>
      <c r="BQ181" s="25">
        <f t="shared" si="25"/>
        <v>100</v>
      </c>
      <c r="BR181" s="8">
        <v>20</v>
      </c>
      <c r="BS181" s="8">
        <v>0</v>
      </c>
      <c r="BT181" s="8">
        <v>100</v>
      </c>
      <c r="BU181" s="8">
        <v>0</v>
      </c>
      <c r="BV181" s="27">
        <f t="shared" si="26"/>
        <v>30</v>
      </c>
      <c r="BW181" s="8">
        <v>100</v>
      </c>
      <c r="BX181" s="8">
        <v>80</v>
      </c>
      <c r="BY181" s="8">
        <v>80</v>
      </c>
      <c r="BZ181" s="8">
        <v>80</v>
      </c>
      <c r="CA181" s="8">
        <v>80</v>
      </c>
      <c r="CB181" s="27">
        <f t="shared" si="27"/>
        <v>84</v>
      </c>
      <c r="CC181" s="8">
        <v>50</v>
      </c>
      <c r="CD181" s="8">
        <v>25</v>
      </c>
      <c r="CE181" s="27">
        <f t="shared" si="28"/>
        <v>37.5</v>
      </c>
      <c r="CF181" s="8">
        <v>40</v>
      </c>
      <c r="CG181" s="8">
        <v>50</v>
      </c>
      <c r="CH181" s="27">
        <f t="shared" si="29"/>
        <v>45</v>
      </c>
      <c r="CI181" s="8">
        <v>0</v>
      </c>
      <c r="CJ181" s="8">
        <v>25</v>
      </c>
      <c r="CK181" s="8">
        <v>25</v>
      </c>
      <c r="CL181" s="8">
        <v>0</v>
      </c>
      <c r="CM181" s="8">
        <v>0</v>
      </c>
      <c r="CN181" s="27">
        <f t="shared" si="30"/>
        <v>10</v>
      </c>
      <c r="CO181" s="6">
        <f t="shared" si="33"/>
        <v>41.111111111111114</v>
      </c>
    </row>
    <row r="182" spans="1:93" x14ac:dyDescent="0.2">
      <c r="A182" s="20">
        <v>75</v>
      </c>
      <c r="B182" s="20">
        <v>50</v>
      </c>
      <c r="C182" s="20">
        <v>100</v>
      </c>
      <c r="D182" s="20">
        <v>100</v>
      </c>
      <c r="E182" s="20">
        <v>100</v>
      </c>
      <c r="F182" s="20">
        <v>100</v>
      </c>
      <c r="G182" s="20">
        <v>100</v>
      </c>
      <c r="H182" s="20">
        <v>100</v>
      </c>
      <c r="I182" s="20">
        <v>100</v>
      </c>
      <c r="J182" s="20">
        <v>100</v>
      </c>
      <c r="K182" s="20">
        <v>100</v>
      </c>
      <c r="L182" s="20">
        <v>100</v>
      </c>
      <c r="M182" s="20">
        <v>100</v>
      </c>
      <c r="N182" s="20">
        <v>100</v>
      </c>
      <c r="O182" s="20">
        <v>100</v>
      </c>
      <c r="P182" s="20">
        <v>100</v>
      </c>
      <c r="Q182" s="20"/>
      <c r="R182" s="20"/>
      <c r="S182" s="20"/>
      <c r="T182" s="20">
        <v>100</v>
      </c>
      <c r="U182" s="20">
        <v>100</v>
      </c>
      <c r="V182" s="20">
        <v>100</v>
      </c>
      <c r="W182" s="20">
        <v>40</v>
      </c>
      <c r="X182" s="20">
        <v>100</v>
      </c>
      <c r="Y182" s="20">
        <v>80</v>
      </c>
      <c r="Z182" s="20">
        <v>40</v>
      </c>
      <c r="AA182" s="20">
        <v>40</v>
      </c>
      <c r="AB182" s="20">
        <v>80</v>
      </c>
      <c r="AC182" s="20">
        <v>40</v>
      </c>
      <c r="AD182" s="20">
        <v>40</v>
      </c>
      <c r="AE182" s="20">
        <v>40</v>
      </c>
      <c r="AF182" s="20">
        <v>50</v>
      </c>
      <c r="AG182" s="20">
        <v>100</v>
      </c>
      <c r="AH182" s="20">
        <v>0</v>
      </c>
      <c r="AI182" s="20">
        <v>50</v>
      </c>
      <c r="AJ182" s="20">
        <v>75</v>
      </c>
      <c r="AK182" s="20">
        <v>2</v>
      </c>
      <c r="AL182" s="20">
        <v>2</v>
      </c>
      <c r="AM182" s="20">
        <v>3</v>
      </c>
      <c r="AN182" s="20">
        <v>1</v>
      </c>
      <c r="AO182" s="20">
        <v>1</v>
      </c>
      <c r="AP182" s="20">
        <v>3</v>
      </c>
      <c r="AQ182" s="20">
        <v>2</v>
      </c>
      <c r="AR182" s="20">
        <v>2</v>
      </c>
      <c r="AS182" s="20">
        <v>2</v>
      </c>
      <c r="AT182" s="20">
        <v>2</v>
      </c>
      <c r="AU182" s="20">
        <v>2</v>
      </c>
      <c r="AV182" s="20">
        <v>2</v>
      </c>
      <c r="AX182" s="20">
        <v>100</v>
      </c>
      <c r="AY182" s="20">
        <v>100</v>
      </c>
      <c r="AZ182" s="20">
        <v>100</v>
      </c>
      <c r="BA182" s="20">
        <v>100</v>
      </c>
      <c r="BB182" s="20">
        <v>100</v>
      </c>
      <c r="BC182" s="20">
        <v>100</v>
      </c>
      <c r="BD182" s="20">
        <v>100</v>
      </c>
      <c r="BE182" s="20">
        <v>100</v>
      </c>
      <c r="BF182" s="20">
        <v>100</v>
      </c>
      <c r="BG182" s="20">
        <v>100</v>
      </c>
      <c r="BH182" s="25">
        <f t="shared" si="23"/>
        <v>100</v>
      </c>
      <c r="BI182" s="20">
        <v>100</v>
      </c>
      <c r="BJ182" s="20">
        <v>100</v>
      </c>
      <c r="BK182" s="20">
        <v>100</v>
      </c>
      <c r="BL182" s="20">
        <v>100</v>
      </c>
      <c r="BM182" s="25">
        <f t="shared" si="24"/>
        <v>100</v>
      </c>
      <c r="BN182" s="20"/>
      <c r="BO182" s="20"/>
      <c r="BP182" s="20"/>
      <c r="BQ182" s="25"/>
      <c r="BR182" s="8">
        <v>40</v>
      </c>
      <c r="BS182" s="8">
        <v>40</v>
      </c>
      <c r="BT182" s="8">
        <v>40</v>
      </c>
      <c r="BU182" s="8">
        <v>40</v>
      </c>
      <c r="BV182" s="27">
        <f t="shared" si="26"/>
        <v>40</v>
      </c>
      <c r="BW182" s="8">
        <v>100</v>
      </c>
      <c r="BX182" s="8">
        <v>80</v>
      </c>
      <c r="BY182" s="8">
        <v>40</v>
      </c>
      <c r="BZ182" s="8">
        <v>80</v>
      </c>
      <c r="CA182" s="8">
        <v>40</v>
      </c>
      <c r="CB182" s="27">
        <f t="shared" si="27"/>
        <v>68</v>
      </c>
      <c r="CC182" s="8">
        <v>100</v>
      </c>
      <c r="CD182" s="8">
        <v>50</v>
      </c>
      <c r="CE182" s="27">
        <f t="shared" si="28"/>
        <v>75</v>
      </c>
      <c r="CF182" s="8">
        <v>100</v>
      </c>
      <c r="CG182" s="8">
        <v>100</v>
      </c>
      <c r="CH182" s="27">
        <f t="shared" si="29"/>
        <v>100</v>
      </c>
      <c r="CI182" s="8">
        <v>75</v>
      </c>
      <c r="CJ182" s="8">
        <v>100</v>
      </c>
      <c r="CK182" s="8">
        <v>0</v>
      </c>
      <c r="CL182" s="8">
        <v>50</v>
      </c>
      <c r="CM182" s="8">
        <v>75</v>
      </c>
      <c r="CN182" s="27">
        <f t="shared" si="30"/>
        <v>60</v>
      </c>
      <c r="CO182" s="6">
        <f t="shared" si="33"/>
        <v>78.787878787878782</v>
      </c>
    </row>
    <row r="183" spans="1:93" x14ac:dyDescent="0.2">
      <c r="A183" s="20">
        <v>25</v>
      </c>
      <c r="B183" s="20">
        <v>75</v>
      </c>
      <c r="C183" s="20">
        <v>50</v>
      </c>
      <c r="D183" s="20">
        <v>100</v>
      </c>
      <c r="E183" s="20">
        <v>100</v>
      </c>
      <c r="F183" s="20">
        <v>100</v>
      </c>
      <c r="G183" s="20">
        <v>100</v>
      </c>
      <c r="H183" s="20">
        <v>50</v>
      </c>
      <c r="I183" s="20">
        <v>50</v>
      </c>
      <c r="J183" s="20">
        <v>100</v>
      </c>
      <c r="K183" s="20">
        <v>100</v>
      </c>
      <c r="L183" s="20">
        <v>100</v>
      </c>
      <c r="M183" s="20">
        <v>0</v>
      </c>
      <c r="N183" s="20">
        <v>0</v>
      </c>
      <c r="O183" s="20">
        <v>100</v>
      </c>
      <c r="P183" s="20">
        <v>0</v>
      </c>
      <c r="Q183" s="20">
        <v>100</v>
      </c>
      <c r="R183" s="20">
        <v>100</v>
      </c>
      <c r="S183" s="20">
        <v>100</v>
      </c>
      <c r="T183" s="20">
        <v>75</v>
      </c>
      <c r="U183" s="20">
        <v>100</v>
      </c>
      <c r="V183" s="20">
        <v>100</v>
      </c>
      <c r="W183" s="20">
        <v>20</v>
      </c>
      <c r="X183" s="20">
        <v>60</v>
      </c>
      <c r="Y183" s="20">
        <v>100</v>
      </c>
      <c r="Z183" s="20">
        <v>40</v>
      </c>
      <c r="AA183" s="20">
        <v>0</v>
      </c>
      <c r="AB183" s="20">
        <v>80</v>
      </c>
      <c r="AC183" s="20">
        <v>40</v>
      </c>
      <c r="AD183" s="20">
        <v>20</v>
      </c>
      <c r="AE183" s="20">
        <v>20</v>
      </c>
      <c r="AF183" s="20">
        <v>75</v>
      </c>
      <c r="AG183" s="20">
        <v>50</v>
      </c>
      <c r="AH183" s="20">
        <v>75</v>
      </c>
      <c r="AI183" s="20">
        <v>75</v>
      </c>
      <c r="AJ183" s="20">
        <v>50</v>
      </c>
      <c r="AK183" s="20">
        <v>4</v>
      </c>
      <c r="AL183" s="20">
        <v>3</v>
      </c>
      <c r="AM183" s="20">
        <v>4</v>
      </c>
      <c r="AN183" s="20">
        <v>2</v>
      </c>
      <c r="AO183" s="20">
        <v>4</v>
      </c>
      <c r="AP183" s="20">
        <v>2</v>
      </c>
      <c r="AQ183" s="20">
        <v>2</v>
      </c>
      <c r="AR183" s="20">
        <v>1</v>
      </c>
      <c r="AS183" s="20">
        <v>2</v>
      </c>
      <c r="AT183" s="20">
        <v>2</v>
      </c>
      <c r="AU183" s="20">
        <v>2</v>
      </c>
      <c r="AV183" s="20">
        <v>2</v>
      </c>
      <c r="AX183" s="20">
        <v>50</v>
      </c>
      <c r="AY183" s="20">
        <v>100</v>
      </c>
      <c r="AZ183" s="20">
        <v>100</v>
      </c>
      <c r="BA183" s="20">
        <v>100</v>
      </c>
      <c r="BB183" s="20">
        <v>100</v>
      </c>
      <c r="BC183" s="20">
        <v>50</v>
      </c>
      <c r="BD183" s="20">
        <v>50</v>
      </c>
      <c r="BE183" s="20">
        <v>100</v>
      </c>
      <c r="BF183" s="20">
        <v>100</v>
      </c>
      <c r="BG183" s="20">
        <v>100</v>
      </c>
      <c r="BH183" s="25">
        <f t="shared" si="23"/>
        <v>85</v>
      </c>
      <c r="BI183" s="20">
        <v>0</v>
      </c>
      <c r="BJ183" s="20">
        <v>0</v>
      </c>
      <c r="BK183" s="20">
        <v>100</v>
      </c>
      <c r="BL183" s="20">
        <v>0</v>
      </c>
      <c r="BM183" s="25">
        <f t="shared" si="24"/>
        <v>25</v>
      </c>
      <c r="BN183" s="20">
        <v>100</v>
      </c>
      <c r="BO183" s="20">
        <v>100</v>
      </c>
      <c r="BP183" s="20">
        <v>100</v>
      </c>
      <c r="BQ183" s="25">
        <f t="shared" si="25"/>
        <v>100</v>
      </c>
      <c r="BR183" s="8">
        <v>20</v>
      </c>
      <c r="BS183" s="8">
        <v>0</v>
      </c>
      <c r="BT183" s="8">
        <v>40</v>
      </c>
      <c r="BU183" s="8">
        <v>20</v>
      </c>
      <c r="BV183" s="27">
        <f t="shared" si="26"/>
        <v>20</v>
      </c>
      <c r="BW183" s="8">
        <v>60</v>
      </c>
      <c r="BX183" s="8">
        <v>100</v>
      </c>
      <c r="BY183" s="8">
        <v>40</v>
      </c>
      <c r="BZ183" s="8">
        <v>80</v>
      </c>
      <c r="CA183" s="8">
        <v>20</v>
      </c>
      <c r="CB183" s="27">
        <f t="shared" si="27"/>
        <v>60</v>
      </c>
      <c r="CC183" s="8">
        <v>75</v>
      </c>
      <c r="CD183" s="8">
        <v>75</v>
      </c>
      <c r="CE183" s="27">
        <f t="shared" si="28"/>
        <v>75</v>
      </c>
      <c r="CF183" s="8">
        <v>100</v>
      </c>
      <c r="CG183" s="8">
        <v>100</v>
      </c>
      <c r="CH183" s="27">
        <f t="shared" si="29"/>
        <v>100</v>
      </c>
      <c r="CI183" s="8">
        <v>25</v>
      </c>
      <c r="CJ183" s="8">
        <v>50</v>
      </c>
      <c r="CK183" s="8">
        <v>75</v>
      </c>
      <c r="CL183" s="8">
        <v>75</v>
      </c>
      <c r="CM183" s="8">
        <v>50</v>
      </c>
      <c r="CN183" s="27">
        <f t="shared" si="30"/>
        <v>55</v>
      </c>
      <c r="CO183" s="6">
        <f t="shared" si="33"/>
        <v>64.722222222222229</v>
      </c>
    </row>
    <row r="184" spans="1:93" x14ac:dyDescent="0.2">
      <c r="A184" s="20">
        <v>25</v>
      </c>
      <c r="B184" s="20">
        <v>25</v>
      </c>
      <c r="C184" s="20">
        <v>0</v>
      </c>
      <c r="D184" s="20">
        <v>50</v>
      </c>
      <c r="E184" s="20">
        <v>50</v>
      </c>
      <c r="F184" s="20">
        <v>0</v>
      </c>
      <c r="G184" s="20">
        <v>0</v>
      </c>
      <c r="H184" s="20">
        <v>50</v>
      </c>
      <c r="I184" s="20">
        <v>50</v>
      </c>
      <c r="J184" s="20">
        <v>50</v>
      </c>
      <c r="K184" s="20">
        <v>100</v>
      </c>
      <c r="L184" s="20">
        <v>50</v>
      </c>
      <c r="M184" s="20">
        <v>0</v>
      </c>
      <c r="N184" s="20">
        <v>0</v>
      </c>
      <c r="O184" s="20">
        <v>0</v>
      </c>
      <c r="P184" s="20">
        <v>0</v>
      </c>
      <c r="Q184" s="20">
        <v>0</v>
      </c>
      <c r="R184" s="20">
        <v>0</v>
      </c>
      <c r="S184" s="20">
        <v>0</v>
      </c>
      <c r="T184" s="20">
        <v>50</v>
      </c>
      <c r="U184" s="20">
        <v>40</v>
      </c>
      <c r="V184" s="20">
        <v>50</v>
      </c>
      <c r="W184" s="20">
        <v>100</v>
      </c>
      <c r="X184" s="20">
        <v>20</v>
      </c>
      <c r="Y184" s="20">
        <v>0</v>
      </c>
      <c r="Z184" s="20">
        <v>20</v>
      </c>
      <c r="AA184" s="20">
        <v>0</v>
      </c>
      <c r="AB184" s="20">
        <v>0</v>
      </c>
      <c r="AC184" s="20">
        <v>0</v>
      </c>
      <c r="AD184" s="20">
        <v>80</v>
      </c>
      <c r="AE184" s="20">
        <v>0</v>
      </c>
      <c r="AF184" s="20">
        <v>50</v>
      </c>
      <c r="AG184" s="20">
        <v>0</v>
      </c>
      <c r="AH184" s="20">
        <v>50</v>
      </c>
      <c r="AI184" s="20">
        <v>0</v>
      </c>
      <c r="AJ184" s="20">
        <v>25</v>
      </c>
      <c r="AK184" s="20">
        <v>3</v>
      </c>
      <c r="AL184" s="20">
        <v>3</v>
      </c>
      <c r="AM184" s="20">
        <v>4</v>
      </c>
      <c r="AN184" s="20">
        <v>4</v>
      </c>
      <c r="AO184" s="20">
        <v>6</v>
      </c>
      <c r="AP184" s="20">
        <v>1</v>
      </c>
      <c r="AQ184" s="20">
        <v>2</v>
      </c>
      <c r="AR184" s="20">
        <v>2</v>
      </c>
      <c r="AS184" s="20">
        <v>1</v>
      </c>
      <c r="AT184" s="20">
        <v>2</v>
      </c>
      <c r="AU184" s="20">
        <v>2</v>
      </c>
      <c r="AV184" s="20">
        <v>2</v>
      </c>
      <c r="AX184" s="20">
        <v>0</v>
      </c>
      <c r="AY184" s="20">
        <v>50</v>
      </c>
      <c r="AZ184" s="20">
        <v>50</v>
      </c>
      <c r="BA184" s="20">
        <v>0</v>
      </c>
      <c r="BB184" s="20">
        <v>0</v>
      </c>
      <c r="BC184" s="20">
        <v>50</v>
      </c>
      <c r="BD184" s="20">
        <v>50</v>
      </c>
      <c r="BE184" s="20">
        <v>50</v>
      </c>
      <c r="BF184" s="20">
        <v>100</v>
      </c>
      <c r="BG184" s="20">
        <v>50</v>
      </c>
      <c r="BH184" s="25">
        <f t="shared" si="23"/>
        <v>40</v>
      </c>
      <c r="BI184" s="20">
        <v>0</v>
      </c>
      <c r="BJ184" s="20">
        <v>0</v>
      </c>
      <c r="BK184" s="20">
        <v>0</v>
      </c>
      <c r="BL184" s="20">
        <v>0</v>
      </c>
      <c r="BM184" s="25">
        <f t="shared" si="24"/>
        <v>0</v>
      </c>
      <c r="BN184" s="20">
        <v>0</v>
      </c>
      <c r="BO184" s="20">
        <v>0</v>
      </c>
      <c r="BP184" s="20">
        <v>0</v>
      </c>
      <c r="BQ184" s="25">
        <f t="shared" si="25"/>
        <v>0</v>
      </c>
      <c r="BR184" s="8">
        <v>100</v>
      </c>
      <c r="BS184" s="8">
        <v>0</v>
      </c>
      <c r="BT184" s="8">
        <v>0</v>
      </c>
      <c r="BU184" s="8">
        <v>0</v>
      </c>
      <c r="BV184" s="27">
        <f t="shared" si="26"/>
        <v>25</v>
      </c>
      <c r="BW184" s="8">
        <v>20</v>
      </c>
      <c r="BX184" s="8">
        <v>0</v>
      </c>
      <c r="BY184" s="8">
        <v>20</v>
      </c>
      <c r="BZ184" s="8">
        <v>0</v>
      </c>
      <c r="CA184" s="8">
        <v>80</v>
      </c>
      <c r="CB184" s="27">
        <f t="shared" si="27"/>
        <v>24</v>
      </c>
      <c r="CC184" s="8">
        <v>50</v>
      </c>
      <c r="CD184" s="8">
        <v>50</v>
      </c>
      <c r="CE184" s="27">
        <f t="shared" si="28"/>
        <v>50</v>
      </c>
      <c r="CF184" s="8">
        <v>40</v>
      </c>
      <c r="CG184" s="8">
        <v>50</v>
      </c>
      <c r="CH184" s="27">
        <f t="shared" si="29"/>
        <v>45</v>
      </c>
      <c r="CI184" s="8">
        <v>25</v>
      </c>
      <c r="CJ184" s="8">
        <v>0</v>
      </c>
      <c r="CK184" s="8">
        <v>50</v>
      </c>
      <c r="CL184" s="8">
        <v>0</v>
      </c>
      <c r="CM184" s="8">
        <v>25</v>
      </c>
      <c r="CN184" s="27">
        <f t="shared" si="30"/>
        <v>20</v>
      </c>
      <c r="CO184" s="6">
        <f t="shared" si="33"/>
        <v>25.972222222222221</v>
      </c>
    </row>
    <row r="185" spans="1:93" x14ac:dyDescent="0.2">
      <c r="A185" s="20">
        <v>25</v>
      </c>
      <c r="B185" s="20">
        <v>50</v>
      </c>
      <c r="C185" s="20">
        <v>0</v>
      </c>
      <c r="D185" s="20">
        <v>50</v>
      </c>
      <c r="E185" s="20">
        <v>50</v>
      </c>
      <c r="F185" s="20">
        <v>50</v>
      </c>
      <c r="G185" s="20">
        <v>100</v>
      </c>
      <c r="H185" s="20">
        <v>0</v>
      </c>
      <c r="I185" s="20">
        <v>100</v>
      </c>
      <c r="J185" s="20">
        <v>100</v>
      </c>
      <c r="K185" s="20">
        <v>100</v>
      </c>
      <c r="L185" s="20">
        <v>100</v>
      </c>
      <c r="M185" s="20">
        <v>100</v>
      </c>
      <c r="N185" s="20">
        <v>0</v>
      </c>
      <c r="O185" s="20">
        <v>0</v>
      </c>
      <c r="P185" s="20">
        <v>0</v>
      </c>
      <c r="Q185" s="20">
        <v>100</v>
      </c>
      <c r="R185" s="20">
        <v>100</v>
      </c>
      <c r="S185" s="20">
        <v>100</v>
      </c>
      <c r="T185" s="20">
        <v>75</v>
      </c>
      <c r="U185" s="20">
        <v>20</v>
      </c>
      <c r="V185" s="20">
        <v>25</v>
      </c>
      <c r="W185" s="20">
        <v>60</v>
      </c>
      <c r="X185" s="20">
        <v>100</v>
      </c>
      <c r="Y185" s="20">
        <v>100</v>
      </c>
      <c r="Z185" s="20">
        <v>80</v>
      </c>
      <c r="AA185" s="20">
        <v>20</v>
      </c>
      <c r="AB185" s="20">
        <v>80</v>
      </c>
      <c r="AC185" s="20">
        <v>0</v>
      </c>
      <c r="AD185" s="20">
        <v>100</v>
      </c>
      <c r="AE185" s="20">
        <v>0</v>
      </c>
      <c r="AF185" s="20">
        <v>50</v>
      </c>
      <c r="AG185" s="20">
        <v>100</v>
      </c>
      <c r="AH185" s="20">
        <v>0</v>
      </c>
      <c r="AI185" s="20">
        <v>25</v>
      </c>
      <c r="AJ185" s="20">
        <v>0</v>
      </c>
      <c r="AK185" s="20">
        <v>1</v>
      </c>
      <c r="AL185" s="20">
        <v>1</v>
      </c>
      <c r="AM185" s="20">
        <v>1</v>
      </c>
      <c r="AN185" s="20">
        <v>1</v>
      </c>
      <c r="AO185" s="20">
        <v>1</v>
      </c>
      <c r="AP185" s="20">
        <v>4</v>
      </c>
      <c r="AQ185" s="20">
        <v>2</v>
      </c>
      <c r="AR185" s="20">
        <v>2</v>
      </c>
      <c r="AS185" s="20">
        <v>2</v>
      </c>
      <c r="AT185" s="20">
        <v>2</v>
      </c>
      <c r="AU185" s="20">
        <v>2</v>
      </c>
      <c r="AV185" s="20">
        <v>2</v>
      </c>
      <c r="AX185" s="20">
        <v>0</v>
      </c>
      <c r="AY185" s="20">
        <v>50</v>
      </c>
      <c r="AZ185" s="20">
        <v>50</v>
      </c>
      <c r="BA185" s="20">
        <v>50</v>
      </c>
      <c r="BB185" s="20">
        <v>100</v>
      </c>
      <c r="BC185" s="20">
        <v>0</v>
      </c>
      <c r="BD185" s="20">
        <v>100</v>
      </c>
      <c r="BE185" s="20">
        <v>100</v>
      </c>
      <c r="BF185" s="20">
        <v>100</v>
      </c>
      <c r="BG185" s="20">
        <v>100</v>
      </c>
      <c r="BH185" s="25">
        <f t="shared" si="23"/>
        <v>65</v>
      </c>
      <c r="BI185" s="20">
        <v>100</v>
      </c>
      <c r="BJ185" s="20">
        <v>0</v>
      </c>
      <c r="BK185" s="20">
        <v>0</v>
      </c>
      <c r="BL185" s="20">
        <v>0</v>
      </c>
      <c r="BM185" s="25">
        <f t="shared" si="24"/>
        <v>25</v>
      </c>
      <c r="BN185" s="20">
        <v>100</v>
      </c>
      <c r="BO185" s="20">
        <v>100</v>
      </c>
      <c r="BP185" s="20">
        <v>100</v>
      </c>
      <c r="BQ185" s="25">
        <f t="shared" si="25"/>
        <v>100</v>
      </c>
      <c r="BR185" s="8">
        <v>60</v>
      </c>
      <c r="BS185" s="8">
        <v>20</v>
      </c>
      <c r="BT185" s="8">
        <v>0</v>
      </c>
      <c r="BU185" s="8">
        <v>0</v>
      </c>
      <c r="BV185" s="27">
        <f t="shared" si="26"/>
        <v>20</v>
      </c>
      <c r="BW185" s="8">
        <v>100</v>
      </c>
      <c r="BX185" s="8">
        <v>100</v>
      </c>
      <c r="BY185" s="8">
        <v>80</v>
      </c>
      <c r="BZ185" s="8">
        <v>80</v>
      </c>
      <c r="CA185" s="8">
        <v>100</v>
      </c>
      <c r="CB185" s="27">
        <f t="shared" si="27"/>
        <v>92</v>
      </c>
      <c r="CC185" s="8">
        <v>75</v>
      </c>
      <c r="CD185" s="8">
        <v>50</v>
      </c>
      <c r="CE185" s="27">
        <f t="shared" si="28"/>
        <v>62.5</v>
      </c>
      <c r="CF185" s="8">
        <v>20</v>
      </c>
      <c r="CG185" s="8">
        <v>25</v>
      </c>
      <c r="CH185" s="27">
        <f t="shared" si="29"/>
        <v>22.5</v>
      </c>
      <c r="CI185" s="8">
        <v>25</v>
      </c>
      <c r="CJ185" s="8">
        <v>100</v>
      </c>
      <c r="CK185" s="8">
        <v>0</v>
      </c>
      <c r="CL185" s="8">
        <v>25</v>
      </c>
      <c r="CM185" s="8">
        <v>0</v>
      </c>
      <c r="CN185" s="27">
        <f t="shared" si="30"/>
        <v>30</v>
      </c>
      <c r="CO185" s="6">
        <f t="shared" si="33"/>
        <v>54.444444444444443</v>
      </c>
    </row>
    <row r="186" spans="1:93" x14ac:dyDescent="0.2">
      <c r="A186" s="20">
        <v>25</v>
      </c>
      <c r="B186" s="20">
        <v>75</v>
      </c>
      <c r="C186" s="20">
        <v>50</v>
      </c>
      <c r="D186" s="20">
        <v>100</v>
      </c>
      <c r="E186" s="20">
        <v>100</v>
      </c>
      <c r="F186" s="20">
        <v>50</v>
      </c>
      <c r="G186" s="20">
        <v>100</v>
      </c>
      <c r="H186" s="20">
        <v>50</v>
      </c>
      <c r="I186" s="20">
        <v>100</v>
      </c>
      <c r="J186" s="20">
        <v>100</v>
      </c>
      <c r="K186" s="20">
        <v>100</v>
      </c>
      <c r="L186" s="20">
        <v>100</v>
      </c>
      <c r="M186" s="20">
        <v>100</v>
      </c>
      <c r="N186" s="20">
        <v>0</v>
      </c>
      <c r="O186" s="20">
        <v>100</v>
      </c>
      <c r="P186" s="20">
        <v>100</v>
      </c>
      <c r="Q186" s="20">
        <v>0</v>
      </c>
      <c r="R186" s="20">
        <v>0</v>
      </c>
      <c r="S186" s="20">
        <v>0</v>
      </c>
      <c r="T186" s="20">
        <v>75</v>
      </c>
      <c r="U186" s="20">
        <v>60</v>
      </c>
      <c r="V186" s="20">
        <v>75</v>
      </c>
      <c r="W186" s="20">
        <v>40</v>
      </c>
      <c r="X186" s="20">
        <v>60</v>
      </c>
      <c r="Y186" s="20">
        <v>60</v>
      </c>
      <c r="Z186" s="20">
        <v>40</v>
      </c>
      <c r="AA186" s="20">
        <v>40</v>
      </c>
      <c r="AB186" s="20">
        <v>60</v>
      </c>
      <c r="AC186" s="20">
        <v>40</v>
      </c>
      <c r="AD186" s="20">
        <v>40</v>
      </c>
      <c r="AE186" s="20">
        <v>20</v>
      </c>
      <c r="AF186" s="20">
        <v>75</v>
      </c>
      <c r="AG186" s="20">
        <v>25</v>
      </c>
      <c r="AH186" s="20">
        <v>50</v>
      </c>
      <c r="AI186" s="20">
        <v>25</v>
      </c>
      <c r="AJ186" s="20">
        <v>50</v>
      </c>
      <c r="AK186" s="20">
        <v>4</v>
      </c>
      <c r="AL186" s="20">
        <v>4</v>
      </c>
      <c r="AM186" s="20">
        <v>5</v>
      </c>
      <c r="AN186" s="20">
        <v>3</v>
      </c>
      <c r="AO186" s="20">
        <v>4</v>
      </c>
      <c r="AP186" s="20">
        <v>4</v>
      </c>
      <c r="AQ186" s="20">
        <v>2</v>
      </c>
      <c r="AR186" s="20">
        <v>1</v>
      </c>
      <c r="AS186" s="20">
        <v>2</v>
      </c>
      <c r="AT186" s="20">
        <v>2</v>
      </c>
      <c r="AU186" s="20">
        <v>2</v>
      </c>
      <c r="AV186" s="20">
        <v>2</v>
      </c>
      <c r="AX186" s="20">
        <v>50</v>
      </c>
      <c r="AY186" s="20">
        <v>100</v>
      </c>
      <c r="AZ186" s="20">
        <v>100</v>
      </c>
      <c r="BA186" s="20">
        <v>50</v>
      </c>
      <c r="BB186" s="20">
        <v>100</v>
      </c>
      <c r="BC186" s="20">
        <v>50</v>
      </c>
      <c r="BD186" s="20">
        <v>100</v>
      </c>
      <c r="BE186" s="20">
        <v>100</v>
      </c>
      <c r="BF186" s="20">
        <v>100</v>
      </c>
      <c r="BG186" s="20">
        <v>100</v>
      </c>
      <c r="BH186" s="25">
        <f t="shared" si="23"/>
        <v>85</v>
      </c>
      <c r="BI186" s="20">
        <v>100</v>
      </c>
      <c r="BJ186" s="20">
        <v>0</v>
      </c>
      <c r="BK186" s="20">
        <v>100</v>
      </c>
      <c r="BL186" s="20">
        <v>100</v>
      </c>
      <c r="BM186" s="25">
        <f t="shared" si="24"/>
        <v>75</v>
      </c>
      <c r="BN186" s="20">
        <v>0</v>
      </c>
      <c r="BO186" s="20">
        <v>0</v>
      </c>
      <c r="BP186" s="20">
        <v>0</v>
      </c>
      <c r="BQ186" s="25">
        <f t="shared" si="25"/>
        <v>0</v>
      </c>
      <c r="BR186" s="8">
        <v>40</v>
      </c>
      <c r="BS186" s="8">
        <v>40</v>
      </c>
      <c r="BT186" s="8">
        <v>40</v>
      </c>
      <c r="BU186" s="8">
        <v>20</v>
      </c>
      <c r="BV186" s="27">
        <f t="shared" si="26"/>
        <v>35</v>
      </c>
      <c r="BW186" s="8">
        <v>60</v>
      </c>
      <c r="BX186" s="8">
        <v>60</v>
      </c>
      <c r="BY186" s="8">
        <v>40</v>
      </c>
      <c r="BZ186" s="8">
        <v>60</v>
      </c>
      <c r="CA186" s="8">
        <v>40</v>
      </c>
      <c r="CB186" s="27">
        <f t="shared" si="27"/>
        <v>52</v>
      </c>
      <c r="CC186" s="8">
        <v>75</v>
      </c>
      <c r="CD186" s="8">
        <v>75</v>
      </c>
      <c r="CE186" s="27">
        <f t="shared" si="28"/>
        <v>75</v>
      </c>
      <c r="CF186" s="8">
        <v>60</v>
      </c>
      <c r="CG186" s="8">
        <v>75</v>
      </c>
      <c r="CH186" s="27">
        <f t="shared" si="29"/>
        <v>67.5</v>
      </c>
      <c r="CI186" s="8">
        <v>25</v>
      </c>
      <c r="CJ186" s="8">
        <v>25</v>
      </c>
      <c r="CK186" s="8">
        <v>50</v>
      </c>
      <c r="CL186" s="8">
        <v>25</v>
      </c>
      <c r="CM186" s="8">
        <v>50</v>
      </c>
      <c r="CN186" s="27">
        <f t="shared" si="30"/>
        <v>35</v>
      </c>
      <c r="CO186" s="6">
        <f t="shared" si="33"/>
        <v>57.916666666666664</v>
      </c>
    </row>
    <row r="187" spans="1:93" x14ac:dyDescent="0.2">
      <c r="A187" s="20">
        <v>25</v>
      </c>
      <c r="B187" s="20">
        <v>75</v>
      </c>
      <c r="C187" s="20">
        <v>0</v>
      </c>
      <c r="D187" s="20">
        <v>50</v>
      </c>
      <c r="E187" s="20">
        <v>50</v>
      </c>
      <c r="F187" s="20">
        <v>50</v>
      </c>
      <c r="G187" s="20">
        <v>0</v>
      </c>
      <c r="H187" s="20">
        <v>50</v>
      </c>
      <c r="I187" s="20">
        <v>50</v>
      </c>
      <c r="J187" s="20">
        <v>50</v>
      </c>
      <c r="K187" s="20">
        <v>50</v>
      </c>
      <c r="L187" s="20">
        <v>50</v>
      </c>
      <c r="M187" s="20">
        <v>100</v>
      </c>
      <c r="N187" s="20">
        <v>0</v>
      </c>
      <c r="O187" s="20">
        <v>0</v>
      </c>
      <c r="P187" s="20">
        <v>0</v>
      </c>
      <c r="Q187" s="20">
        <v>0</v>
      </c>
      <c r="R187" s="20">
        <v>0</v>
      </c>
      <c r="S187" s="20">
        <v>0</v>
      </c>
      <c r="T187" s="20">
        <v>50</v>
      </c>
      <c r="U187" s="20">
        <v>40</v>
      </c>
      <c r="V187" s="20">
        <v>50</v>
      </c>
      <c r="W187" s="20">
        <v>0</v>
      </c>
      <c r="X187" s="20">
        <v>40</v>
      </c>
      <c r="Y187" s="20">
        <v>40</v>
      </c>
      <c r="Z187" s="20">
        <v>60</v>
      </c>
      <c r="AA187" s="20">
        <v>0</v>
      </c>
      <c r="AB187" s="20">
        <v>40</v>
      </c>
      <c r="AC187" s="20">
        <v>20</v>
      </c>
      <c r="AD187" s="20">
        <v>60</v>
      </c>
      <c r="AE187" s="20">
        <v>20</v>
      </c>
      <c r="AF187" s="20">
        <v>50</v>
      </c>
      <c r="AG187" s="20">
        <v>25</v>
      </c>
      <c r="AH187" s="20">
        <v>25</v>
      </c>
      <c r="AI187" s="20">
        <v>75</v>
      </c>
      <c r="AJ187" s="20">
        <v>100</v>
      </c>
      <c r="AK187" s="20">
        <v>4</v>
      </c>
      <c r="AL187" s="20">
        <v>4</v>
      </c>
      <c r="AM187" s="20">
        <v>1</v>
      </c>
      <c r="AN187" s="20">
        <v>4</v>
      </c>
      <c r="AO187" s="20">
        <v>4</v>
      </c>
      <c r="AP187" s="20">
        <v>2</v>
      </c>
      <c r="AQ187" s="20">
        <v>1</v>
      </c>
      <c r="AR187" s="20">
        <v>2</v>
      </c>
      <c r="AS187" s="20">
        <v>1</v>
      </c>
      <c r="AT187" s="20">
        <v>2</v>
      </c>
      <c r="AU187" s="20">
        <v>2</v>
      </c>
      <c r="AV187" s="20">
        <v>2</v>
      </c>
      <c r="AX187" s="20">
        <v>0</v>
      </c>
      <c r="AY187" s="20">
        <v>50</v>
      </c>
      <c r="AZ187" s="20">
        <v>50</v>
      </c>
      <c r="BA187" s="20">
        <v>50</v>
      </c>
      <c r="BB187" s="20">
        <v>0</v>
      </c>
      <c r="BC187" s="20">
        <v>50</v>
      </c>
      <c r="BD187" s="20">
        <v>50</v>
      </c>
      <c r="BE187" s="20">
        <v>50</v>
      </c>
      <c r="BF187" s="20">
        <v>50</v>
      </c>
      <c r="BG187" s="20">
        <v>50</v>
      </c>
      <c r="BH187" s="25">
        <f t="shared" si="23"/>
        <v>40</v>
      </c>
      <c r="BI187" s="20">
        <v>100</v>
      </c>
      <c r="BJ187" s="20">
        <v>0</v>
      </c>
      <c r="BK187" s="20">
        <v>0</v>
      </c>
      <c r="BL187" s="20">
        <v>0</v>
      </c>
      <c r="BM187" s="25">
        <f t="shared" si="24"/>
        <v>25</v>
      </c>
      <c r="BN187" s="20">
        <v>0</v>
      </c>
      <c r="BO187" s="20">
        <v>0</v>
      </c>
      <c r="BP187" s="20">
        <v>0</v>
      </c>
      <c r="BQ187" s="25">
        <f t="shared" si="25"/>
        <v>0</v>
      </c>
      <c r="BR187" s="8">
        <v>0</v>
      </c>
      <c r="BS187" s="8">
        <v>0</v>
      </c>
      <c r="BT187" s="8">
        <v>20</v>
      </c>
      <c r="BU187" s="8">
        <v>20</v>
      </c>
      <c r="BV187" s="27">
        <f t="shared" si="26"/>
        <v>10</v>
      </c>
      <c r="BW187" s="8">
        <v>40</v>
      </c>
      <c r="BX187" s="8">
        <v>40</v>
      </c>
      <c r="BY187" s="8">
        <v>60</v>
      </c>
      <c r="BZ187" s="8">
        <v>40</v>
      </c>
      <c r="CA187" s="8">
        <v>60</v>
      </c>
      <c r="CB187" s="27">
        <f t="shared" si="27"/>
        <v>48</v>
      </c>
      <c r="CC187" s="8">
        <v>50</v>
      </c>
      <c r="CD187" s="8">
        <v>50</v>
      </c>
      <c r="CE187" s="27">
        <f t="shared" si="28"/>
        <v>50</v>
      </c>
      <c r="CF187" s="8">
        <v>40</v>
      </c>
      <c r="CG187" s="8">
        <v>50</v>
      </c>
      <c r="CH187" s="27">
        <f t="shared" si="29"/>
        <v>45</v>
      </c>
      <c r="CI187" s="8">
        <v>25</v>
      </c>
      <c r="CJ187" s="8">
        <v>25</v>
      </c>
      <c r="CK187" s="8">
        <v>25</v>
      </c>
      <c r="CL187" s="8">
        <v>75</v>
      </c>
      <c r="CM187" s="8">
        <v>100</v>
      </c>
      <c r="CN187" s="27">
        <f t="shared" si="30"/>
        <v>50</v>
      </c>
      <c r="CO187" s="6">
        <f t="shared" si="33"/>
        <v>35.972222222222221</v>
      </c>
    </row>
    <row r="188" spans="1:93"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X188" s="20"/>
      <c r="AY188" s="20"/>
      <c r="AZ188" s="20"/>
      <c r="BA188" s="20"/>
      <c r="BB188" s="20"/>
      <c r="BC188" s="20"/>
      <c r="BD188" s="20"/>
      <c r="BE188" s="20"/>
      <c r="BF188" s="20"/>
      <c r="BG188" s="20"/>
      <c r="BH188" s="25"/>
      <c r="BI188" s="20"/>
      <c r="BJ188" s="20"/>
      <c r="BK188" s="20"/>
      <c r="BL188" s="20"/>
      <c r="BM188" s="25"/>
      <c r="BN188" s="20"/>
      <c r="BO188" s="20"/>
      <c r="BP188" s="20"/>
      <c r="BQ188" s="25"/>
      <c r="BR188" s="8"/>
      <c r="BS188" s="8"/>
      <c r="BT188" s="8"/>
      <c r="BU188" s="8"/>
      <c r="BV188" s="27"/>
      <c r="BW188" s="8"/>
      <c r="BX188" s="8"/>
      <c r="BY188" s="8"/>
      <c r="BZ188" s="8"/>
      <c r="CA188" s="8"/>
      <c r="CB188" s="27"/>
      <c r="CC188" s="8"/>
      <c r="CD188" s="8"/>
      <c r="CE188" s="27"/>
      <c r="CF188" s="8"/>
      <c r="CG188" s="8"/>
      <c r="CH188" s="27"/>
      <c r="CI188" s="8"/>
      <c r="CJ188" s="8"/>
      <c r="CK188" s="8"/>
      <c r="CL188" s="8"/>
      <c r="CM188" s="8"/>
      <c r="CN188" s="27"/>
      <c r="CO188" s="6"/>
    </row>
    <row r="189" spans="1:93" x14ac:dyDescent="0.2">
      <c r="A189" s="20">
        <v>25</v>
      </c>
      <c r="B189" s="20">
        <v>25</v>
      </c>
      <c r="C189" s="20">
        <v>0</v>
      </c>
      <c r="D189" s="20">
        <v>50</v>
      </c>
      <c r="E189" s="20">
        <v>50</v>
      </c>
      <c r="F189" s="20">
        <v>0</v>
      </c>
      <c r="G189" s="20">
        <v>0</v>
      </c>
      <c r="H189" s="20">
        <v>50</v>
      </c>
      <c r="I189" s="20">
        <v>0</v>
      </c>
      <c r="J189" s="20">
        <v>0</v>
      </c>
      <c r="K189" s="20">
        <v>0</v>
      </c>
      <c r="L189" s="20">
        <v>100</v>
      </c>
      <c r="M189" s="20">
        <v>100</v>
      </c>
      <c r="N189" s="20">
        <v>0</v>
      </c>
      <c r="O189" s="20">
        <v>0</v>
      </c>
      <c r="P189" s="20">
        <v>0</v>
      </c>
      <c r="Q189" s="20">
        <v>100</v>
      </c>
      <c r="R189" s="20">
        <v>0</v>
      </c>
      <c r="S189" s="20">
        <v>0</v>
      </c>
      <c r="T189" s="20">
        <v>75</v>
      </c>
      <c r="U189" s="20">
        <v>20</v>
      </c>
      <c r="V189" s="20">
        <v>25</v>
      </c>
      <c r="W189" s="20">
        <v>20</v>
      </c>
      <c r="X189" s="20">
        <v>100</v>
      </c>
      <c r="Y189" s="20">
        <v>0</v>
      </c>
      <c r="Z189" s="20">
        <v>40</v>
      </c>
      <c r="AA189" s="20">
        <v>0</v>
      </c>
      <c r="AB189" s="20">
        <v>40</v>
      </c>
      <c r="AC189" s="20">
        <v>0</v>
      </c>
      <c r="AD189" s="20">
        <v>60</v>
      </c>
      <c r="AE189" s="20">
        <v>0</v>
      </c>
      <c r="AF189" s="20">
        <v>50</v>
      </c>
      <c r="AG189" s="20">
        <v>75</v>
      </c>
      <c r="AH189" s="20">
        <v>25</v>
      </c>
      <c r="AI189" s="20">
        <v>25</v>
      </c>
      <c r="AJ189" s="20">
        <v>0</v>
      </c>
      <c r="AK189" s="20">
        <v>1</v>
      </c>
      <c r="AL189" s="20">
        <v>1</v>
      </c>
      <c r="AM189" s="20">
        <v>4</v>
      </c>
      <c r="AN189" s="20">
        <v>2</v>
      </c>
      <c r="AO189" s="20">
        <v>5</v>
      </c>
      <c r="AP189" s="20">
        <v>5</v>
      </c>
      <c r="AQ189" s="20">
        <v>2</v>
      </c>
      <c r="AR189" s="20">
        <v>1</v>
      </c>
      <c r="AS189" s="20">
        <v>1</v>
      </c>
      <c r="AT189" s="20">
        <v>2</v>
      </c>
      <c r="AU189" s="20">
        <v>2</v>
      </c>
      <c r="AV189" s="20">
        <v>2</v>
      </c>
      <c r="AX189" s="20">
        <v>0</v>
      </c>
      <c r="AY189" s="20">
        <v>50</v>
      </c>
      <c r="AZ189" s="20">
        <v>50</v>
      </c>
      <c r="BA189" s="20">
        <v>0</v>
      </c>
      <c r="BB189" s="20">
        <v>0</v>
      </c>
      <c r="BC189" s="20">
        <v>50</v>
      </c>
      <c r="BD189" s="20">
        <v>0</v>
      </c>
      <c r="BE189" s="20">
        <v>0</v>
      </c>
      <c r="BF189" s="20">
        <v>0</v>
      </c>
      <c r="BG189" s="20">
        <v>100</v>
      </c>
      <c r="BH189" s="25">
        <f t="shared" si="23"/>
        <v>25</v>
      </c>
      <c r="BI189" s="20">
        <v>100</v>
      </c>
      <c r="BJ189" s="20">
        <v>0</v>
      </c>
      <c r="BK189" s="20">
        <v>0</v>
      </c>
      <c r="BL189" s="20">
        <v>0</v>
      </c>
      <c r="BM189" s="25">
        <f t="shared" si="24"/>
        <v>25</v>
      </c>
      <c r="BN189" s="20">
        <v>100</v>
      </c>
      <c r="BO189" s="20">
        <v>0</v>
      </c>
      <c r="BP189" s="20">
        <v>0</v>
      </c>
      <c r="BQ189" s="25">
        <f t="shared" si="25"/>
        <v>33.333333333333336</v>
      </c>
      <c r="BR189" s="8">
        <v>20</v>
      </c>
      <c r="BS189" s="8">
        <v>0</v>
      </c>
      <c r="BT189" s="8">
        <v>0</v>
      </c>
      <c r="BU189" s="8">
        <v>0</v>
      </c>
      <c r="BV189" s="27">
        <f t="shared" si="26"/>
        <v>5</v>
      </c>
      <c r="BW189" s="8">
        <v>100</v>
      </c>
      <c r="BX189" s="8">
        <v>0</v>
      </c>
      <c r="BY189" s="8">
        <v>40</v>
      </c>
      <c r="BZ189" s="8">
        <v>40</v>
      </c>
      <c r="CA189" s="8">
        <v>60</v>
      </c>
      <c r="CB189" s="27">
        <f t="shared" si="27"/>
        <v>48</v>
      </c>
      <c r="CC189" s="8">
        <v>75</v>
      </c>
      <c r="CD189" s="8">
        <v>50</v>
      </c>
      <c r="CE189" s="27">
        <f t="shared" si="28"/>
        <v>62.5</v>
      </c>
      <c r="CF189" s="8">
        <v>20</v>
      </c>
      <c r="CG189" s="8">
        <v>25</v>
      </c>
      <c r="CH189" s="27">
        <f t="shared" si="29"/>
        <v>22.5</v>
      </c>
      <c r="CI189" s="8">
        <v>25</v>
      </c>
      <c r="CJ189" s="8">
        <v>75</v>
      </c>
      <c r="CK189" s="8">
        <v>25</v>
      </c>
      <c r="CL189" s="8">
        <v>25</v>
      </c>
      <c r="CM189" s="8">
        <v>0</v>
      </c>
      <c r="CN189" s="27">
        <f t="shared" si="30"/>
        <v>30</v>
      </c>
      <c r="CO189" s="6">
        <f>AVERAGE(A189:AJ189)</f>
        <v>29.305555555555557</v>
      </c>
    </row>
    <row r="190" spans="1:93"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X190" s="20"/>
      <c r="AY190" s="20"/>
      <c r="AZ190" s="20"/>
      <c r="BA190" s="20"/>
      <c r="BB190" s="20"/>
      <c r="BC190" s="20"/>
      <c r="BD190" s="20"/>
      <c r="BE190" s="20"/>
      <c r="BF190" s="20"/>
      <c r="BG190" s="20"/>
      <c r="BH190" s="25"/>
      <c r="BI190" s="20"/>
      <c r="BJ190" s="20"/>
      <c r="BK190" s="20"/>
      <c r="BL190" s="20"/>
      <c r="BM190" s="25"/>
      <c r="BN190" s="20"/>
      <c r="BO190" s="20"/>
      <c r="BP190" s="20"/>
      <c r="BQ190" s="25"/>
      <c r="BR190" s="8"/>
      <c r="BS190" s="8"/>
      <c r="BT190" s="8"/>
      <c r="BU190" s="8"/>
      <c r="BV190" s="27"/>
      <c r="BW190" s="8"/>
      <c r="BX190" s="8"/>
      <c r="BY190" s="8"/>
      <c r="BZ190" s="8"/>
      <c r="CA190" s="8"/>
      <c r="CB190" s="27"/>
      <c r="CC190" s="8"/>
      <c r="CD190" s="8"/>
      <c r="CE190" s="27"/>
      <c r="CF190" s="8"/>
      <c r="CG190" s="8"/>
      <c r="CH190" s="27"/>
      <c r="CI190" s="8"/>
      <c r="CJ190" s="8"/>
      <c r="CK190" s="8"/>
      <c r="CL190" s="8"/>
      <c r="CM190" s="8"/>
      <c r="CN190" s="27"/>
      <c r="CO190" s="6"/>
    </row>
    <row r="191" spans="1:93" x14ac:dyDescent="0.2">
      <c r="A191" s="20">
        <v>50</v>
      </c>
      <c r="B191" s="20">
        <v>25</v>
      </c>
      <c r="C191" s="20">
        <v>0</v>
      </c>
      <c r="D191" s="20">
        <v>50</v>
      </c>
      <c r="E191" s="20">
        <v>50</v>
      </c>
      <c r="F191" s="20">
        <v>50</v>
      </c>
      <c r="G191" s="20">
        <v>100</v>
      </c>
      <c r="H191" s="20">
        <v>100</v>
      </c>
      <c r="I191" s="20">
        <v>50</v>
      </c>
      <c r="J191" s="20">
        <v>50</v>
      </c>
      <c r="K191" s="20">
        <v>100</v>
      </c>
      <c r="L191" s="20">
        <v>50</v>
      </c>
      <c r="M191" s="20">
        <v>0</v>
      </c>
      <c r="N191" s="20">
        <v>0</v>
      </c>
      <c r="O191" s="20">
        <v>0</v>
      </c>
      <c r="P191" s="20">
        <v>0</v>
      </c>
      <c r="Q191" s="20">
        <v>0</v>
      </c>
      <c r="R191" s="20">
        <v>0</v>
      </c>
      <c r="S191" s="20">
        <v>0</v>
      </c>
      <c r="T191" s="20">
        <v>50</v>
      </c>
      <c r="U191" s="20">
        <v>20</v>
      </c>
      <c r="V191" s="20">
        <v>50</v>
      </c>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X191" s="20">
        <v>0</v>
      </c>
      <c r="AY191" s="20">
        <v>50</v>
      </c>
      <c r="AZ191" s="20">
        <v>50</v>
      </c>
      <c r="BA191" s="20">
        <v>50</v>
      </c>
      <c r="BB191" s="20">
        <v>100</v>
      </c>
      <c r="BC191" s="20">
        <v>100</v>
      </c>
      <c r="BD191" s="20">
        <v>50</v>
      </c>
      <c r="BE191" s="20">
        <v>50</v>
      </c>
      <c r="BF191" s="20">
        <v>100</v>
      </c>
      <c r="BG191" s="20">
        <v>50</v>
      </c>
      <c r="BH191" s="25">
        <f t="shared" si="23"/>
        <v>60</v>
      </c>
      <c r="BI191" s="20">
        <v>0</v>
      </c>
      <c r="BJ191" s="20">
        <v>0</v>
      </c>
      <c r="BK191" s="20">
        <v>0</v>
      </c>
      <c r="BL191" s="20">
        <v>0</v>
      </c>
      <c r="BM191" s="25">
        <f t="shared" si="24"/>
        <v>0</v>
      </c>
      <c r="BN191" s="20">
        <v>0</v>
      </c>
      <c r="BO191" s="20">
        <v>0</v>
      </c>
      <c r="BP191" s="20">
        <v>0</v>
      </c>
      <c r="BQ191" s="25">
        <f t="shared" si="25"/>
        <v>0</v>
      </c>
      <c r="BR191" s="8"/>
      <c r="BS191" s="8"/>
      <c r="BT191" s="8"/>
      <c r="BU191" s="8"/>
      <c r="BV191" s="27"/>
      <c r="BW191" s="8"/>
      <c r="BX191" s="8"/>
      <c r="BY191" s="8"/>
      <c r="BZ191" s="8"/>
      <c r="CA191" s="8"/>
      <c r="CB191" s="27"/>
      <c r="CC191" s="8">
        <v>50</v>
      </c>
      <c r="CD191" s="8"/>
      <c r="CE191" s="27">
        <f t="shared" si="28"/>
        <v>50</v>
      </c>
      <c r="CF191" s="8">
        <v>20</v>
      </c>
      <c r="CG191" s="8">
        <v>50</v>
      </c>
      <c r="CH191" s="27">
        <f t="shared" si="29"/>
        <v>35</v>
      </c>
      <c r="CI191" s="8">
        <v>50</v>
      </c>
      <c r="CJ191" s="8"/>
      <c r="CK191" s="8"/>
      <c r="CL191" s="8"/>
      <c r="CM191" s="8"/>
      <c r="CN191" s="27">
        <f t="shared" si="30"/>
        <v>50</v>
      </c>
      <c r="CO191" s="6">
        <f>AVERAGE(A191:AJ191)</f>
        <v>36.136363636363633</v>
      </c>
    </row>
    <row r="192" spans="1:93"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X192" s="20"/>
      <c r="AY192" s="20"/>
      <c r="AZ192" s="20"/>
      <c r="BA192" s="20"/>
      <c r="BB192" s="20"/>
      <c r="BC192" s="20"/>
      <c r="BD192" s="20"/>
      <c r="BE192" s="20"/>
      <c r="BF192" s="20"/>
      <c r="BG192" s="20"/>
      <c r="BH192" s="25"/>
      <c r="BI192" s="20"/>
      <c r="BJ192" s="20"/>
      <c r="BK192" s="20"/>
      <c r="BL192" s="20"/>
      <c r="BM192" s="25"/>
      <c r="BN192" s="20"/>
      <c r="BO192" s="20"/>
      <c r="BP192" s="20"/>
      <c r="BQ192" s="25"/>
      <c r="BR192" s="8"/>
      <c r="BS192" s="8"/>
      <c r="BT192" s="8"/>
      <c r="BU192" s="8"/>
      <c r="BV192" s="27"/>
      <c r="BW192" s="8"/>
      <c r="BX192" s="8"/>
      <c r="BY192" s="8"/>
      <c r="BZ192" s="8"/>
      <c r="CA192" s="8"/>
      <c r="CB192" s="27"/>
      <c r="CC192" s="8"/>
      <c r="CD192" s="8"/>
      <c r="CE192" s="27"/>
      <c r="CF192" s="8"/>
      <c r="CG192" s="8"/>
      <c r="CH192" s="27"/>
      <c r="CI192" s="8"/>
      <c r="CJ192" s="8"/>
      <c r="CK192" s="8"/>
      <c r="CL192" s="8"/>
      <c r="CM192" s="8"/>
      <c r="CN192" s="27"/>
      <c r="CO192" s="6"/>
    </row>
    <row r="193" spans="1:93" x14ac:dyDescent="0.2">
      <c r="A193" s="20">
        <v>25</v>
      </c>
      <c r="B193" s="20">
        <v>25</v>
      </c>
      <c r="C193" s="20">
        <v>50</v>
      </c>
      <c r="D193" s="20">
        <v>100</v>
      </c>
      <c r="E193" s="20">
        <v>100</v>
      </c>
      <c r="F193" s="20">
        <v>50</v>
      </c>
      <c r="G193" s="20">
        <v>100</v>
      </c>
      <c r="H193" s="20">
        <v>100</v>
      </c>
      <c r="I193" s="20">
        <v>100</v>
      </c>
      <c r="J193" s="20">
        <v>100</v>
      </c>
      <c r="K193" s="20">
        <v>100</v>
      </c>
      <c r="L193" s="20">
        <v>100</v>
      </c>
      <c r="M193" s="20">
        <v>100</v>
      </c>
      <c r="N193" s="20">
        <v>100</v>
      </c>
      <c r="O193" s="20">
        <v>100</v>
      </c>
      <c r="P193" s="20">
        <v>100</v>
      </c>
      <c r="Q193" s="20"/>
      <c r="R193" s="20"/>
      <c r="S193" s="20"/>
      <c r="T193" s="20">
        <v>50</v>
      </c>
      <c r="U193" s="20">
        <v>40</v>
      </c>
      <c r="V193" s="20">
        <v>75</v>
      </c>
      <c r="W193" s="20">
        <v>0</v>
      </c>
      <c r="X193" s="20">
        <v>60</v>
      </c>
      <c r="Y193" s="20">
        <v>60</v>
      </c>
      <c r="Z193" s="20">
        <v>0</v>
      </c>
      <c r="AA193" s="20">
        <v>0</v>
      </c>
      <c r="AB193" s="20">
        <v>60</v>
      </c>
      <c r="AC193" s="20">
        <v>0</v>
      </c>
      <c r="AD193" s="20">
        <v>40</v>
      </c>
      <c r="AE193" s="20">
        <v>0</v>
      </c>
      <c r="AF193" s="20">
        <v>25</v>
      </c>
      <c r="AG193" s="20">
        <v>25</v>
      </c>
      <c r="AH193" s="20">
        <v>25</v>
      </c>
      <c r="AI193" s="20">
        <v>25</v>
      </c>
      <c r="AJ193" s="20">
        <v>25</v>
      </c>
      <c r="AK193" s="20">
        <v>2</v>
      </c>
      <c r="AL193" s="20">
        <v>3</v>
      </c>
      <c r="AM193" s="20">
        <v>4</v>
      </c>
      <c r="AN193" s="20">
        <v>2</v>
      </c>
      <c r="AO193" s="20">
        <v>4</v>
      </c>
      <c r="AP193" s="20">
        <v>4</v>
      </c>
      <c r="AQ193" s="20">
        <v>2</v>
      </c>
      <c r="AR193" s="20">
        <v>2</v>
      </c>
      <c r="AS193" s="20">
        <v>2</v>
      </c>
      <c r="AT193" s="20">
        <v>2</v>
      </c>
      <c r="AU193" s="20">
        <v>2</v>
      </c>
      <c r="AV193" s="20">
        <v>2</v>
      </c>
      <c r="AX193" s="20">
        <v>50</v>
      </c>
      <c r="AY193" s="20">
        <v>100</v>
      </c>
      <c r="AZ193" s="20">
        <v>100</v>
      </c>
      <c r="BA193" s="20">
        <v>50</v>
      </c>
      <c r="BB193" s="20">
        <v>100</v>
      </c>
      <c r="BC193" s="20">
        <v>100</v>
      </c>
      <c r="BD193" s="20">
        <v>100</v>
      </c>
      <c r="BE193" s="20">
        <v>100</v>
      </c>
      <c r="BF193" s="20">
        <v>100</v>
      </c>
      <c r="BG193" s="20">
        <v>100</v>
      </c>
      <c r="BH193" s="25">
        <f t="shared" si="23"/>
        <v>90</v>
      </c>
      <c r="BI193" s="20">
        <v>100</v>
      </c>
      <c r="BJ193" s="20">
        <v>100</v>
      </c>
      <c r="BK193" s="20">
        <v>100</v>
      </c>
      <c r="BL193" s="20">
        <v>100</v>
      </c>
      <c r="BM193" s="25">
        <f t="shared" si="24"/>
        <v>100</v>
      </c>
      <c r="BN193" s="20"/>
      <c r="BO193" s="20"/>
      <c r="BP193" s="20"/>
      <c r="BQ193" s="25"/>
      <c r="BR193" s="8">
        <v>0</v>
      </c>
      <c r="BS193" s="8">
        <v>0</v>
      </c>
      <c r="BT193" s="8">
        <v>0</v>
      </c>
      <c r="BU193" s="8">
        <v>0</v>
      </c>
      <c r="BV193" s="27">
        <f t="shared" si="26"/>
        <v>0</v>
      </c>
      <c r="BW193" s="8">
        <v>60</v>
      </c>
      <c r="BX193" s="8">
        <v>60</v>
      </c>
      <c r="BY193" s="8">
        <v>0</v>
      </c>
      <c r="BZ193" s="8">
        <v>60</v>
      </c>
      <c r="CA193" s="8">
        <v>40</v>
      </c>
      <c r="CB193" s="27">
        <f t="shared" si="27"/>
        <v>44</v>
      </c>
      <c r="CC193" s="8">
        <v>50</v>
      </c>
      <c r="CD193" s="8">
        <v>25</v>
      </c>
      <c r="CE193" s="27">
        <f t="shared" si="28"/>
        <v>37.5</v>
      </c>
      <c r="CF193" s="8">
        <v>40</v>
      </c>
      <c r="CG193" s="8">
        <v>75</v>
      </c>
      <c r="CH193" s="27">
        <f t="shared" si="29"/>
        <v>57.5</v>
      </c>
      <c r="CI193" s="8">
        <v>25</v>
      </c>
      <c r="CJ193" s="8">
        <v>25</v>
      </c>
      <c r="CK193" s="8">
        <v>25</v>
      </c>
      <c r="CL193" s="8">
        <v>25</v>
      </c>
      <c r="CM193" s="8">
        <v>25</v>
      </c>
      <c r="CN193" s="27">
        <f t="shared" si="30"/>
        <v>25</v>
      </c>
      <c r="CO193" s="6">
        <f>AVERAGE(A193:AJ193)</f>
        <v>56.363636363636367</v>
      </c>
    </row>
    <row r="194" spans="1:93" x14ac:dyDescent="0.2">
      <c r="A194" s="20">
        <v>75</v>
      </c>
      <c r="B194" s="20">
        <v>50</v>
      </c>
      <c r="C194" s="20">
        <v>50</v>
      </c>
      <c r="D194" s="20">
        <v>100</v>
      </c>
      <c r="E194" s="20">
        <v>100</v>
      </c>
      <c r="F194" s="20">
        <v>50</v>
      </c>
      <c r="G194" s="20">
        <v>50</v>
      </c>
      <c r="H194" s="20">
        <v>100</v>
      </c>
      <c r="I194" s="20">
        <v>100</v>
      </c>
      <c r="J194" s="20">
        <v>100</v>
      </c>
      <c r="K194" s="20">
        <v>100</v>
      </c>
      <c r="L194" s="20">
        <v>100</v>
      </c>
      <c r="M194" s="20">
        <v>0</v>
      </c>
      <c r="N194" s="20">
        <v>0</v>
      </c>
      <c r="O194" s="20">
        <v>100</v>
      </c>
      <c r="P194" s="20">
        <v>100</v>
      </c>
      <c r="Q194" s="20">
        <v>100</v>
      </c>
      <c r="R194" s="20">
        <v>0</v>
      </c>
      <c r="S194" s="20">
        <v>100</v>
      </c>
      <c r="T194" s="20">
        <v>75</v>
      </c>
      <c r="U194" s="20">
        <v>100</v>
      </c>
      <c r="V194" s="20">
        <v>100</v>
      </c>
      <c r="W194" s="20">
        <v>80</v>
      </c>
      <c r="X194" s="20">
        <v>80</v>
      </c>
      <c r="Y194" s="20">
        <v>80</v>
      </c>
      <c r="Z194" s="20">
        <v>20</v>
      </c>
      <c r="AA194" s="20">
        <v>80</v>
      </c>
      <c r="AB194" s="20">
        <v>80</v>
      </c>
      <c r="AC194" s="20">
        <v>20</v>
      </c>
      <c r="AD194" s="20">
        <v>80</v>
      </c>
      <c r="AE194" s="20">
        <v>20</v>
      </c>
      <c r="AF194" s="20">
        <v>75</v>
      </c>
      <c r="AG194" s="20">
        <v>100</v>
      </c>
      <c r="AH194" s="20">
        <v>75</v>
      </c>
      <c r="AI194" s="20">
        <v>50</v>
      </c>
      <c r="AJ194" s="20">
        <v>75</v>
      </c>
      <c r="AK194" s="20">
        <v>2</v>
      </c>
      <c r="AL194" s="20">
        <v>2</v>
      </c>
      <c r="AM194" s="20">
        <v>3</v>
      </c>
      <c r="AN194" s="20">
        <v>3</v>
      </c>
      <c r="AO194" s="20">
        <v>3</v>
      </c>
      <c r="AP194" s="20">
        <v>3</v>
      </c>
      <c r="AQ194" s="20">
        <v>2</v>
      </c>
      <c r="AR194" s="20">
        <v>2</v>
      </c>
      <c r="AS194" s="20">
        <v>2</v>
      </c>
      <c r="AT194" s="20">
        <v>2</v>
      </c>
      <c r="AU194" s="20">
        <v>2</v>
      </c>
      <c r="AV194" s="20">
        <v>2</v>
      </c>
      <c r="AX194" s="20">
        <v>50</v>
      </c>
      <c r="AY194" s="20">
        <v>100</v>
      </c>
      <c r="AZ194" s="20">
        <v>100</v>
      </c>
      <c r="BA194" s="20">
        <v>50</v>
      </c>
      <c r="BB194" s="20">
        <v>50</v>
      </c>
      <c r="BC194" s="20">
        <v>100</v>
      </c>
      <c r="BD194" s="20">
        <v>100</v>
      </c>
      <c r="BE194" s="20">
        <v>100</v>
      </c>
      <c r="BF194" s="20">
        <v>100</v>
      </c>
      <c r="BG194" s="20">
        <v>100</v>
      </c>
      <c r="BH194" s="25">
        <f t="shared" si="23"/>
        <v>85</v>
      </c>
      <c r="BI194" s="20">
        <v>0</v>
      </c>
      <c r="BJ194" s="20">
        <v>0</v>
      </c>
      <c r="BK194" s="20">
        <v>100</v>
      </c>
      <c r="BL194" s="20">
        <v>100</v>
      </c>
      <c r="BM194" s="25">
        <f t="shared" si="24"/>
        <v>50</v>
      </c>
      <c r="BN194" s="20">
        <v>100</v>
      </c>
      <c r="BO194" s="20">
        <v>0</v>
      </c>
      <c r="BP194" s="20">
        <v>100</v>
      </c>
      <c r="BQ194" s="25">
        <f t="shared" si="25"/>
        <v>66.666666666666671</v>
      </c>
      <c r="BR194" s="8">
        <v>80</v>
      </c>
      <c r="BS194" s="8">
        <v>80</v>
      </c>
      <c r="BT194" s="8">
        <v>20</v>
      </c>
      <c r="BU194" s="8">
        <v>20</v>
      </c>
      <c r="BV194" s="27">
        <f t="shared" si="26"/>
        <v>50</v>
      </c>
      <c r="BW194" s="8">
        <v>80</v>
      </c>
      <c r="BX194" s="8">
        <v>80</v>
      </c>
      <c r="BY194" s="8">
        <v>20</v>
      </c>
      <c r="BZ194" s="8">
        <v>80</v>
      </c>
      <c r="CA194" s="8">
        <v>80</v>
      </c>
      <c r="CB194" s="27">
        <f t="shared" si="27"/>
        <v>68</v>
      </c>
      <c r="CC194" s="8">
        <v>75</v>
      </c>
      <c r="CD194" s="8">
        <v>75</v>
      </c>
      <c r="CE194" s="27">
        <f t="shared" si="28"/>
        <v>75</v>
      </c>
      <c r="CF194" s="8">
        <v>100</v>
      </c>
      <c r="CG194" s="8">
        <v>100</v>
      </c>
      <c r="CH194" s="27">
        <f t="shared" si="29"/>
        <v>100</v>
      </c>
      <c r="CI194" s="8">
        <v>75</v>
      </c>
      <c r="CJ194" s="8">
        <v>100</v>
      </c>
      <c r="CK194" s="8">
        <v>75</v>
      </c>
      <c r="CL194" s="8">
        <v>50</v>
      </c>
      <c r="CM194" s="8">
        <v>75</v>
      </c>
      <c r="CN194" s="27">
        <f t="shared" si="30"/>
        <v>75</v>
      </c>
      <c r="CO194" s="6">
        <f>AVERAGE(A194:AJ194)</f>
        <v>71.25</v>
      </c>
    </row>
    <row r="195" spans="1:93"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X195" s="20"/>
      <c r="AY195" s="20"/>
      <c r="AZ195" s="20"/>
      <c r="BA195" s="20"/>
      <c r="BB195" s="20"/>
      <c r="BC195" s="20"/>
      <c r="BD195" s="20"/>
      <c r="BE195" s="20"/>
      <c r="BF195" s="20"/>
      <c r="BG195" s="20"/>
      <c r="BH195" s="25"/>
      <c r="BI195" s="20"/>
      <c r="BJ195" s="20"/>
      <c r="BK195" s="20"/>
      <c r="BL195" s="20"/>
      <c r="BM195" s="25"/>
      <c r="BN195" s="20"/>
      <c r="BO195" s="20"/>
      <c r="BP195" s="20"/>
      <c r="BQ195" s="25"/>
      <c r="BR195" s="8"/>
      <c r="BS195" s="8"/>
      <c r="BT195" s="8"/>
      <c r="BU195" s="8"/>
      <c r="BV195" s="27"/>
      <c r="BW195" s="8"/>
      <c r="BX195" s="8"/>
      <c r="BY195" s="8"/>
      <c r="BZ195" s="8"/>
      <c r="CA195" s="8"/>
      <c r="CB195" s="27"/>
      <c r="CC195" s="8"/>
      <c r="CD195" s="8"/>
      <c r="CE195" s="27"/>
      <c r="CF195" s="8"/>
      <c r="CG195" s="8"/>
      <c r="CH195" s="27"/>
      <c r="CI195" s="8"/>
      <c r="CJ195" s="8"/>
      <c r="CK195" s="8"/>
      <c r="CL195" s="8"/>
      <c r="CM195" s="8"/>
      <c r="CN195" s="27"/>
      <c r="CO195" s="6"/>
    </row>
    <row r="196" spans="1:93"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X196" s="20"/>
      <c r="AY196" s="20"/>
      <c r="AZ196" s="20"/>
      <c r="BA196" s="20"/>
      <c r="BB196" s="20"/>
      <c r="BC196" s="20"/>
      <c r="BD196" s="20"/>
      <c r="BE196" s="20"/>
      <c r="BF196" s="20"/>
      <c r="BG196" s="20"/>
      <c r="BH196" s="25"/>
      <c r="BI196" s="20"/>
      <c r="BJ196" s="20"/>
      <c r="BK196" s="20"/>
      <c r="BL196" s="20"/>
      <c r="BM196" s="25"/>
      <c r="BN196" s="20"/>
      <c r="BO196" s="20"/>
      <c r="BP196" s="20"/>
      <c r="BQ196" s="25"/>
      <c r="BR196" s="8"/>
      <c r="BS196" s="8"/>
      <c r="BT196" s="8"/>
      <c r="BU196" s="8"/>
      <c r="BV196" s="27"/>
      <c r="BW196" s="8"/>
      <c r="BX196" s="8"/>
      <c r="BY196" s="8"/>
      <c r="BZ196" s="8"/>
      <c r="CA196" s="8"/>
      <c r="CB196" s="27"/>
      <c r="CC196" s="8"/>
      <c r="CD196" s="8"/>
      <c r="CE196" s="27"/>
      <c r="CF196" s="8"/>
      <c r="CG196" s="8"/>
      <c r="CH196" s="27"/>
      <c r="CI196" s="8"/>
      <c r="CJ196" s="8"/>
      <c r="CK196" s="8"/>
      <c r="CL196" s="8"/>
      <c r="CM196" s="8"/>
      <c r="CN196" s="27"/>
      <c r="CO196" s="6"/>
    </row>
    <row r="197" spans="1:93" x14ac:dyDescent="0.2">
      <c r="A197" s="20">
        <v>50</v>
      </c>
      <c r="B197" s="20">
        <v>100</v>
      </c>
      <c r="C197" s="20">
        <v>0</v>
      </c>
      <c r="D197" s="20">
        <v>100</v>
      </c>
      <c r="E197" s="20">
        <v>100</v>
      </c>
      <c r="F197" s="20">
        <v>100</v>
      </c>
      <c r="G197" s="20">
        <v>100</v>
      </c>
      <c r="H197" s="20">
        <v>100</v>
      </c>
      <c r="I197" s="20">
        <v>100</v>
      </c>
      <c r="J197" s="20">
        <v>100</v>
      </c>
      <c r="K197" s="20">
        <v>100</v>
      </c>
      <c r="L197" s="20">
        <v>100</v>
      </c>
      <c r="M197" s="20">
        <v>100</v>
      </c>
      <c r="N197" s="20">
        <v>100</v>
      </c>
      <c r="O197" s="20">
        <v>100</v>
      </c>
      <c r="P197" s="20">
        <v>100</v>
      </c>
      <c r="Q197" s="20">
        <v>100</v>
      </c>
      <c r="R197" s="20">
        <v>100</v>
      </c>
      <c r="S197" s="20">
        <v>100</v>
      </c>
      <c r="T197" s="20">
        <v>100</v>
      </c>
      <c r="U197" s="20">
        <v>80</v>
      </c>
      <c r="V197" s="20">
        <v>100</v>
      </c>
      <c r="W197" s="20">
        <v>40</v>
      </c>
      <c r="X197" s="20">
        <v>40</v>
      </c>
      <c r="Y197" s="20">
        <v>100</v>
      </c>
      <c r="Z197" s="20">
        <v>80</v>
      </c>
      <c r="AA197" s="20">
        <v>40</v>
      </c>
      <c r="AB197" s="20">
        <v>100</v>
      </c>
      <c r="AC197" s="20">
        <v>80</v>
      </c>
      <c r="AD197" s="20">
        <v>80</v>
      </c>
      <c r="AE197" s="20">
        <v>80</v>
      </c>
      <c r="AF197" s="20">
        <v>100</v>
      </c>
      <c r="AG197" s="20">
        <v>75</v>
      </c>
      <c r="AH197" s="20">
        <v>50</v>
      </c>
      <c r="AI197" s="20">
        <v>25</v>
      </c>
      <c r="AJ197" s="20">
        <v>25</v>
      </c>
      <c r="AK197" s="20">
        <v>5</v>
      </c>
      <c r="AL197" s="20">
        <v>1</v>
      </c>
      <c r="AM197" s="20">
        <v>3</v>
      </c>
      <c r="AN197" s="20">
        <v>2</v>
      </c>
      <c r="AO197" s="20">
        <v>3</v>
      </c>
      <c r="AP197" s="20">
        <v>3</v>
      </c>
      <c r="AQ197" s="20">
        <v>3</v>
      </c>
      <c r="AR197" s="20">
        <v>2</v>
      </c>
      <c r="AS197" s="20">
        <v>3</v>
      </c>
      <c r="AT197" s="20">
        <v>2</v>
      </c>
      <c r="AU197" s="20">
        <v>2</v>
      </c>
      <c r="AV197" s="20">
        <v>2</v>
      </c>
      <c r="AX197" s="20">
        <v>0</v>
      </c>
      <c r="AY197" s="20">
        <v>100</v>
      </c>
      <c r="AZ197" s="20">
        <v>100</v>
      </c>
      <c r="BA197" s="20">
        <v>100</v>
      </c>
      <c r="BB197" s="20">
        <v>100</v>
      </c>
      <c r="BC197" s="20">
        <v>100</v>
      </c>
      <c r="BD197" s="20">
        <v>100</v>
      </c>
      <c r="BE197" s="20">
        <v>100</v>
      </c>
      <c r="BF197" s="20">
        <v>100</v>
      </c>
      <c r="BG197" s="20">
        <v>100</v>
      </c>
      <c r="BH197" s="25">
        <f t="shared" ref="BH197:BH259" si="34">AVERAGE(AX197:BG197)</f>
        <v>90</v>
      </c>
      <c r="BI197" s="20">
        <v>100</v>
      </c>
      <c r="BJ197" s="20">
        <v>100</v>
      </c>
      <c r="BK197" s="20">
        <v>100</v>
      </c>
      <c r="BL197" s="20">
        <v>100</v>
      </c>
      <c r="BM197" s="25">
        <f t="shared" ref="BM197:BM259" si="35">AVERAGE(BI197:BL197)</f>
        <v>100</v>
      </c>
      <c r="BN197" s="20">
        <v>100</v>
      </c>
      <c r="BO197" s="20">
        <v>100</v>
      </c>
      <c r="BP197" s="20">
        <v>100</v>
      </c>
      <c r="BQ197" s="25">
        <f t="shared" ref="BQ197:BQ259" si="36">AVERAGE(BN197:BP197)</f>
        <v>100</v>
      </c>
      <c r="BR197" s="8">
        <v>40</v>
      </c>
      <c r="BS197" s="8">
        <v>40</v>
      </c>
      <c r="BT197" s="8">
        <v>80</v>
      </c>
      <c r="BU197" s="8">
        <v>80</v>
      </c>
      <c r="BV197" s="27">
        <f t="shared" ref="BV197:BV259" si="37">AVERAGE(BR197:BU197)</f>
        <v>60</v>
      </c>
      <c r="BW197" s="8">
        <v>40</v>
      </c>
      <c r="BX197" s="8">
        <v>100</v>
      </c>
      <c r="BY197" s="8">
        <v>80</v>
      </c>
      <c r="BZ197" s="8">
        <v>100</v>
      </c>
      <c r="CA197" s="8">
        <v>80</v>
      </c>
      <c r="CB197" s="27">
        <f t="shared" ref="CB197:CB259" si="38">AVERAGE(BW197:CA197)</f>
        <v>80</v>
      </c>
      <c r="CC197" s="8">
        <v>100</v>
      </c>
      <c r="CD197" s="8">
        <v>100</v>
      </c>
      <c r="CE197" s="27">
        <f t="shared" ref="CE197:CE259" si="39">AVERAGE(CC197:CD197)</f>
        <v>100</v>
      </c>
      <c r="CF197" s="8">
        <v>80</v>
      </c>
      <c r="CG197" s="8">
        <v>100</v>
      </c>
      <c r="CH197" s="27">
        <f t="shared" ref="CH197:CH259" si="40">AVERAGE(CF197:CG197)</f>
        <v>90</v>
      </c>
      <c r="CI197" s="8">
        <v>50</v>
      </c>
      <c r="CJ197" s="8">
        <v>75</v>
      </c>
      <c r="CK197" s="8">
        <v>50</v>
      </c>
      <c r="CL197" s="8">
        <v>25</v>
      </c>
      <c r="CM197" s="8">
        <v>25</v>
      </c>
      <c r="CN197" s="27">
        <f t="shared" ref="CN197:CN259" si="41">AVERAGE(CI197:CM197)</f>
        <v>45</v>
      </c>
      <c r="CO197" s="6">
        <f>AVERAGE(A197:AJ197)</f>
        <v>81.805555555555557</v>
      </c>
    </row>
    <row r="198" spans="1:93"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X198" s="20"/>
      <c r="AY198" s="20"/>
      <c r="AZ198" s="20"/>
      <c r="BA198" s="20"/>
      <c r="BB198" s="20"/>
      <c r="BC198" s="20"/>
      <c r="BD198" s="20"/>
      <c r="BE198" s="20"/>
      <c r="BF198" s="20"/>
      <c r="BG198" s="20"/>
      <c r="BH198" s="25"/>
      <c r="BI198" s="20"/>
      <c r="BJ198" s="20"/>
      <c r="BK198" s="20"/>
      <c r="BL198" s="20"/>
      <c r="BM198" s="25"/>
      <c r="BN198" s="20"/>
      <c r="BO198" s="20"/>
      <c r="BP198" s="20"/>
      <c r="BQ198" s="25"/>
      <c r="BR198" s="8"/>
      <c r="BS198" s="8"/>
      <c r="BT198" s="8"/>
      <c r="BU198" s="8"/>
      <c r="BV198" s="27"/>
      <c r="BW198" s="8"/>
      <c r="BX198" s="8"/>
      <c r="BY198" s="8"/>
      <c r="BZ198" s="8"/>
      <c r="CA198" s="8"/>
      <c r="CB198" s="27"/>
      <c r="CC198" s="8"/>
      <c r="CD198" s="8"/>
      <c r="CE198" s="27"/>
      <c r="CF198" s="8"/>
      <c r="CG198" s="8"/>
      <c r="CH198" s="27"/>
      <c r="CI198" s="8"/>
      <c r="CJ198" s="8"/>
      <c r="CK198" s="8"/>
      <c r="CL198" s="8"/>
      <c r="CM198" s="8"/>
      <c r="CN198" s="27"/>
      <c r="CO198" s="6"/>
    </row>
    <row r="199" spans="1:93" x14ac:dyDescent="0.2">
      <c r="A199" s="20">
        <v>25</v>
      </c>
      <c r="B199" s="20">
        <v>50</v>
      </c>
      <c r="C199" s="20">
        <v>50</v>
      </c>
      <c r="D199" s="20">
        <v>50</v>
      </c>
      <c r="E199" s="20">
        <v>50</v>
      </c>
      <c r="F199" s="20">
        <v>50</v>
      </c>
      <c r="G199" s="20">
        <v>100</v>
      </c>
      <c r="H199" s="20">
        <v>50</v>
      </c>
      <c r="I199" s="20">
        <v>50</v>
      </c>
      <c r="J199" s="20">
        <v>100</v>
      </c>
      <c r="K199" s="20">
        <v>100</v>
      </c>
      <c r="L199" s="20">
        <v>100</v>
      </c>
      <c r="M199" s="20">
        <v>0</v>
      </c>
      <c r="N199" s="20">
        <v>0</v>
      </c>
      <c r="O199" s="20">
        <v>0</v>
      </c>
      <c r="P199" s="20">
        <v>0</v>
      </c>
      <c r="Q199" s="20">
        <v>0</v>
      </c>
      <c r="R199" s="20">
        <v>0</v>
      </c>
      <c r="S199" s="20">
        <v>0</v>
      </c>
      <c r="T199" s="20">
        <v>75</v>
      </c>
      <c r="U199" s="20">
        <v>60</v>
      </c>
      <c r="V199" s="20">
        <v>50</v>
      </c>
      <c r="W199" s="20">
        <v>20</v>
      </c>
      <c r="X199" s="20">
        <v>20</v>
      </c>
      <c r="Y199" s="20">
        <v>60</v>
      </c>
      <c r="Z199" s="20">
        <v>20</v>
      </c>
      <c r="AA199" s="20">
        <v>0</v>
      </c>
      <c r="AB199" s="20">
        <v>40</v>
      </c>
      <c r="AC199" s="20">
        <v>40</v>
      </c>
      <c r="AD199" s="20">
        <v>20</v>
      </c>
      <c r="AE199" s="20">
        <v>20</v>
      </c>
      <c r="AF199" s="20">
        <v>50</v>
      </c>
      <c r="AG199" s="20">
        <v>0</v>
      </c>
      <c r="AH199" s="20">
        <v>0</v>
      </c>
      <c r="AI199" s="20">
        <v>50</v>
      </c>
      <c r="AJ199" s="20">
        <v>0</v>
      </c>
      <c r="AK199" s="20">
        <v>3</v>
      </c>
      <c r="AL199" s="20">
        <v>3</v>
      </c>
      <c r="AM199" s="20">
        <v>3</v>
      </c>
      <c r="AN199" s="20">
        <v>4</v>
      </c>
      <c r="AO199" s="20">
        <v>4</v>
      </c>
      <c r="AP199" s="20">
        <v>2</v>
      </c>
      <c r="AQ199" s="20">
        <v>1</v>
      </c>
      <c r="AR199" s="20">
        <v>1</v>
      </c>
      <c r="AS199" s="20">
        <v>2</v>
      </c>
      <c r="AT199" s="20">
        <v>2</v>
      </c>
      <c r="AU199" s="20">
        <v>2</v>
      </c>
      <c r="AV199" s="20">
        <v>2</v>
      </c>
      <c r="AX199" s="20">
        <v>50</v>
      </c>
      <c r="AY199" s="20">
        <v>50</v>
      </c>
      <c r="AZ199" s="20">
        <v>50</v>
      </c>
      <c r="BA199" s="20">
        <v>50</v>
      </c>
      <c r="BB199" s="20">
        <v>100</v>
      </c>
      <c r="BC199" s="20">
        <v>50</v>
      </c>
      <c r="BD199" s="20">
        <v>50</v>
      </c>
      <c r="BE199" s="20">
        <v>100</v>
      </c>
      <c r="BF199" s="20">
        <v>100</v>
      </c>
      <c r="BG199" s="20">
        <v>100</v>
      </c>
      <c r="BH199" s="25">
        <f t="shared" si="34"/>
        <v>70</v>
      </c>
      <c r="BI199" s="20">
        <v>0</v>
      </c>
      <c r="BJ199" s="20">
        <v>0</v>
      </c>
      <c r="BK199" s="20">
        <v>0</v>
      </c>
      <c r="BL199" s="20">
        <v>0</v>
      </c>
      <c r="BM199" s="25">
        <f t="shared" si="35"/>
        <v>0</v>
      </c>
      <c r="BN199" s="20">
        <v>0</v>
      </c>
      <c r="BO199" s="20">
        <v>0</v>
      </c>
      <c r="BP199" s="20">
        <v>0</v>
      </c>
      <c r="BQ199" s="25">
        <f t="shared" si="36"/>
        <v>0</v>
      </c>
      <c r="BR199" s="8">
        <v>20</v>
      </c>
      <c r="BS199" s="8">
        <v>0</v>
      </c>
      <c r="BT199" s="8">
        <v>40</v>
      </c>
      <c r="BU199" s="8">
        <v>20</v>
      </c>
      <c r="BV199" s="27">
        <f t="shared" si="37"/>
        <v>20</v>
      </c>
      <c r="BW199" s="8">
        <v>20</v>
      </c>
      <c r="BX199" s="8">
        <v>60</v>
      </c>
      <c r="BY199" s="8">
        <v>20</v>
      </c>
      <c r="BZ199" s="8">
        <v>40</v>
      </c>
      <c r="CA199" s="8">
        <v>20</v>
      </c>
      <c r="CB199" s="27">
        <f t="shared" si="38"/>
        <v>32</v>
      </c>
      <c r="CC199" s="8">
        <v>75</v>
      </c>
      <c r="CD199" s="8">
        <v>50</v>
      </c>
      <c r="CE199" s="27">
        <f t="shared" si="39"/>
        <v>62.5</v>
      </c>
      <c r="CF199" s="8">
        <v>60</v>
      </c>
      <c r="CG199" s="8">
        <v>50</v>
      </c>
      <c r="CH199" s="27">
        <f t="shared" si="40"/>
        <v>55</v>
      </c>
      <c r="CI199" s="8">
        <v>25</v>
      </c>
      <c r="CJ199" s="8">
        <v>0</v>
      </c>
      <c r="CK199" s="8">
        <v>0</v>
      </c>
      <c r="CL199" s="8">
        <v>50</v>
      </c>
      <c r="CM199" s="8">
        <v>0</v>
      </c>
      <c r="CN199" s="27">
        <f t="shared" si="41"/>
        <v>15</v>
      </c>
      <c r="CO199" s="6">
        <f>AVERAGE(A199:AJ199)</f>
        <v>36.111111111111114</v>
      </c>
    </row>
    <row r="200" spans="1:93" x14ac:dyDescent="0.2">
      <c r="A200" s="20">
        <v>25</v>
      </c>
      <c r="B200" s="20">
        <v>50</v>
      </c>
      <c r="C200" s="20">
        <v>0</v>
      </c>
      <c r="D200" s="20">
        <v>0</v>
      </c>
      <c r="E200" s="20">
        <v>0</v>
      </c>
      <c r="F200" s="20">
        <v>0</v>
      </c>
      <c r="G200" s="20">
        <v>0</v>
      </c>
      <c r="H200" s="20">
        <v>0</v>
      </c>
      <c r="I200" s="20">
        <v>0</v>
      </c>
      <c r="J200" s="20">
        <v>0</v>
      </c>
      <c r="K200" s="20">
        <v>0</v>
      </c>
      <c r="L200" s="20">
        <v>50</v>
      </c>
      <c r="M200" s="20">
        <v>100</v>
      </c>
      <c r="N200" s="20">
        <v>0</v>
      </c>
      <c r="O200" s="20">
        <v>0</v>
      </c>
      <c r="P200" s="20">
        <v>0</v>
      </c>
      <c r="Q200" s="20">
        <v>100</v>
      </c>
      <c r="R200" s="20">
        <v>0</v>
      </c>
      <c r="S200" s="20">
        <v>0</v>
      </c>
      <c r="T200" s="20">
        <v>50</v>
      </c>
      <c r="U200" s="20">
        <v>40</v>
      </c>
      <c r="V200" s="20">
        <v>25</v>
      </c>
      <c r="W200" s="20">
        <v>20</v>
      </c>
      <c r="X200" s="20">
        <v>80</v>
      </c>
      <c r="Y200" s="20">
        <v>20</v>
      </c>
      <c r="Z200" s="20">
        <v>20</v>
      </c>
      <c r="AA200" s="20">
        <v>0</v>
      </c>
      <c r="AB200" s="20">
        <v>40</v>
      </c>
      <c r="AC200" s="20">
        <v>0</v>
      </c>
      <c r="AD200" s="20">
        <v>20</v>
      </c>
      <c r="AE200" s="20">
        <v>0</v>
      </c>
      <c r="AF200" s="20">
        <v>25</v>
      </c>
      <c r="AG200" s="20">
        <v>50</v>
      </c>
      <c r="AH200" s="20">
        <v>25</v>
      </c>
      <c r="AI200" s="20">
        <v>25</v>
      </c>
      <c r="AJ200" s="20">
        <v>0</v>
      </c>
      <c r="AK200" s="20">
        <v>3</v>
      </c>
      <c r="AL200" s="20">
        <v>3</v>
      </c>
      <c r="AM200" s="20">
        <v>5</v>
      </c>
      <c r="AN200" s="20">
        <v>2</v>
      </c>
      <c r="AO200" s="20">
        <v>5</v>
      </c>
      <c r="AP200" s="20">
        <v>5</v>
      </c>
      <c r="AQ200" s="20">
        <v>1</v>
      </c>
      <c r="AR200" s="20">
        <v>2</v>
      </c>
      <c r="AS200" s="20">
        <v>2</v>
      </c>
      <c r="AT200" s="20">
        <v>2</v>
      </c>
      <c r="AU200" s="20">
        <v>2</v>
      </c>
      <c r="AV200" s="20">
        <v>2</v>
      </c>
      <c r="AX200" s="20">
        <v>0</v>
      </c>
      <c r="AY200" s="20">
        <v>0</v>
      </c>
      <c r="AZ200" s="20">
        <v>0</v>
      </c>
      <c r="BA200" s="20">
        <v>0</v>
      </c>
      <c r="BB200" s="20">
        <v>0</v>
      </c>
      <c r="BC200" s="20">
        <v>0</v>
      </c>
      <c r="BD200" s="20">
        <v>0</v>
      </c>
      <c r="BE200" s="20">
        <v>0</v>
      </c>
      <c r="BF200" s="20">
        <v>0</v>
      </c>
      <c r="BG200" s="20">
        <v>50</v>
      </c>
      <c r="BH200" s="25">
        <f t="shared" si="34"/>
        <v>5</v>
      </c>
      <c r="BI200" s="20">
        <v>100</v>
      </c>
      <c r="BJ200" s="20">
        <v>0</v>
      </c>
      <c r="BK200" s="20">
        <v>0</v>
      </c>
      <c r="BL200" s="20">
        <v>0</v>
      </c>
      <c r="BM200" s="25">
        <f t="shared" si="35"/>
        <v>25</v>
      </c>
      <c r="BN200" s="20">
        <v>100</v>
      </c>
      <c r="BO200" s="20">
        <v>0</v>
      </c>
      <c r="BP200" s="20">
        <v>0</v>
      </c>
      <c r="BQ200" s="25">
        <f t="shared" si="36"/>
        <v>33.333333333333336</v>
      </c>
      <c r="BR200" s="8">
        <v>20</v>
      </c>
      <c r="BS200" s="8">
        <v>0</v>
      </c>
      <c r="BT200" s="8">
        <v>0</v>
      </c>
      <c r="BU200" s="8">
        <v>0</v>
      </c>
      <c r="BV200" s="27">
        <f t="shared" si="37"/>
        <v>5</v>
      </c>
      <c r="BW200" s="8">
        <v>80</v>
      </c>
      <c r="BX200" s="8">
        <v>20</v>
      </c>
      <c r="BY200" s="8">
        <v>20</v>
      </c>
      <c r="BZ200" s="8">
        <v>40</v>
      </c>
      <c r="CA200" s="8">
        <v>20</v>
      </c>
      <c r="CB200" s="27">
        <f t="shared" si="38"/>
        <v>36</v>
      </c>
      <c r="CC200" s="8">
        <v>50</v>
      </c>
      <c r="CD200" s="8">
        <v>25</v>
      </c>
      <c r="CE200" s="27">
        <f t="shared" si="39"/>
        <v>37.5</v>
      </c>
      <c r="CF200" s="8">
        <v>40</v>
      </c>
      <c r="CG200" s="8">
        <v>25</v>
      </c>
      <c r="CH200" s="27">
        <f t="shared" si="40"/>
        <v>32.5</v>
      </c>
      <c r="CI200" s="8">
        <v>25</v>
      </c>
      <c r="CJ200" s="8">
        <v>50</v>
      </c>
      <c r="CK200" s="8">
        <v>25</v>
      </c>
      <c r="CL200" s="8">
        <v>25</v>
      </c>
      <c r="CM200" s="8">
        <v>0</v>
      </c>
      <c r="CN200" s="27">
        <f t="shared" si="41"/>
        <v>25</v>
      </c>
      <c r="CO200" s="6">
        <f>AVERAGE(A200:AJ200)</f>
        <v>21.25</v>
      </c>
    </row>
    <row r="201" spans="1:93" x14ac:dyDescent="0.2">
      <c r="A201" s="20">
        <v>50</v>
      </c>
      <c r="B201" s="20">
        <v>50</v>
      </c>
      <c r="C201" s="20">
        <v>100</v>
      </c>
      <c r="D201" s="20">
        <v>100</v>
      </c>
      <c r="E201" s="20">
        <v>100</v>
      </c>
      <c r="F201" s="20">
        <v>100</v>
      </c>
      <c r="G201" s="20">
        <v>100</v>
      </c>
      <c r="H201" s="20">
        <v>100</v>
      </c>
      <c r="I201" s="20">
        <v>100</v>
      </c>
      <c r="J201" s="20">
        <v>100</v>
      </c>
      <c r="K201" s="20">
        <v>100</v>
      </c>
      <c r="L201" s="20">
        <v>100</v>
      </c>
      <c r="M201" s="20">
        <v>100</v>
      </c>
      <c r="N201" s="20">
        <v>100</v>
      </c>
      <c r="O201" s="20">
        <v>100</v>
      </c>
      <c r="P201" s="20">
        <v>100</v>
      </c>
      <c r="Q201" s="20">
        <v>100</v>
      </c>
      <c r="R201" s="20">
        <v>100</v>
      </c>
      <c r="S201" s="20">
        <v>100</v>
      </c>
      <c r="T201" s="20">
        <v>100</v>
      </c>
      <c r="U201" s="20">
        <v>100</v>
      </c>
      <c r="V201" s="20">
        <v>100</v>
      </c>
      <c r="W201" s="20">
        <v>40</v>
      </c>
      <c r="X201" s="20">
        <v>100</v>
      </c>
      <c r="Y201" s="20">
        <v>100</v>
      </c>
      <c r="Z201" s="20">
        <v>60</v>
      </c>
      <c r="AA201" s="20">
        <v>80</v>
      </c>
      <c r="AB201" s="20">
        <v>80</v>
      </c>
      <c r="AC201" s="20">
        <v>80</v>
      </c>
      <c r="AD201" s="20">
        <v>80</v>
      </c>
      <c r="AE201" s="20">
        <v>60</v>
      </c>
      <c r="AF201" s="20">
        <v>100</v>
      </c>
      <c r="AG201" s="20">
        <v>50</v>
      </c>
      <c r="AH201" s="20">
        <v>75</v>
      </c>
      <c r="AI201" s="20">
        <v>0</v>
      </c>
      <c r="AJ201" s="20">
        <v>75</v>
      </c>
      <c r="AK201" s="20">
        <v>2</v>
      </c>
      <c r="AL201" s="20">
        <v>2</v>
      </c>
      <c r="AM201" s="20">
        <v>2</v>
      </c>
      <c r="AN201" s="20">
        <v>3</v>
      </c>
      <c r="AO201" s="20">
        <v>1</v>
      </c>
      <c r="AP201" s="20">
        <v>5</v>
      </c>
      <c r="AQ201" s="20">
        <v>2</v>
      </c>
      <c r="AR201" s="20">
        <v>2</v>
      </c>
      <c r="AS201" s="20">
        <v>2</v>
      </c>
      <c r="AT201" s="20">
        <v>2</v>
      </c>
      <c r="AU201" s="20">
        <v>2</v>
      </c>
      <c r="AV201" s="20">
        <v>2</v>
      </c>
      <c r="AX201" s="20">
        <v>100</v>
      </c>
      <c r="AY201" s="20">
        <v>100</v>
      </c>
      <c r="AZ201" s="20">
        <v>100</v>
      </c>
      <c r="BA201" s="20">
        <v>100</v>
      </c>
      <c r="BB201" s="20">
        <v>100</v>
      </c>
      <c r="BC201" s="20">
        <v>100</v>
      </c>
      <c r="BD201" s="20">
        <v>100</v>
      </c>
      <c r="BE201" s="20">
        <v>100</v>
      </c>
      <c r="BF201" s="20">
        <v>100</v>
      </c>
      <c r="BG201" s="20">
        <v>100</v>
      </c>
      <c r="BH201" s="25">
        <f t="shared" si="34"/>
        <v>100</v>
      </c>
      <c r="BI201" s="20">
        <v>100</v>
      </c>
      <c r="BJ201" s="20">
        <v>100</v>
      </c>
      <c r="BK201" s="20">
        <v>100</v>
      </c>
      <c r="BL201" s="20">
        <v>100</v>
      </c>
      <c r="BM201" s="25">
        <f t="shared" si="35"/>
        <v>100</v>
      </c>
      <c r="BN201" s="20">
        <v>100</v>
      </c>
      <c r="BO201" s="20">
        <v>100</v>
      </c>
      <c r="BP201" s="20">
        <v>100</v>
      </c>
      <c r="BQ201" s="25">
        <f t="shared" si="36"/>
        <v>100</v>
      </c>
      <c r="BR201" s="8">
        <v>40</v>
      </c>
      <c r="BS201" s="8">
        <v>80</v>
      </c>
      <c r="BT201" s="8">
        <v>80</v>
      </c>
      <c r="BU201" s="8">
        <v>60</v>
      </c>
      <c r="BV201" s="27">
        <f t="shared" si="37"/>
        <v>65</v>
      </c>
      <c r="BW201" s="8">
        <v>100</v>
      </c>
      <c r="BX201" s="8">
        <v>100</v>
      </c>
      <c r="BY201" s="8">
        <v>60</v>
      </c>
      <c r="BZ201" s="8">
        <v>80</v>
      </c>
      <c r="CA201" s="8">
        <v>80</v>
      </c>
      <c r="CB201" s="27">
        <f t="shared" si="38"/>
        <v>84</v>
      </c>
      <c r="CC201" s="8">
        <v>100</v>
      </c>
      <c r="CD201" s="8">
        <v>100</v>
      </c>
      <c r="CE201" s="27">
        <f t="shared" si="39"/>
        <v>100</v>
      </c>
      <c r="CF201" s="8">
        <v>100</v>
      </c>
      <c r="CG201" s="8">
        <v>100</v>
      </c>
      <c r="CH201" s="27">
        <f t="shared" si="40"/>
        <v>100</v>
      </c>
      <c r="CI201" s="8">
        <v>50</v>
      </c>
      <c r="CJ201" s="8">
        <v>50</v>
      </c>
      <c r="CK201" s="8">
        <v>75</v>
      </c>
      <c r="CL201" s="8">
        <v>0</v>
      </c>
      <c r="CM201" s="8">
        <v>75</v>
      </c>
      <c r="CN201" s="27">
        <f t="shared" si="41"/>
        <v>50</v>
      </c>
      <c r="CO201" s="6">
        <f>AVERAGE(A201:AJ201)</f>
        <v>85.555555555555557</v>
      </c>
    </row>
    <row r="202" spans="1:93" x14ac:dyDescent="0.2">
      <c r="A202" s="20">
        <v>25</v>
      </c>
      <c r="B202" s="20">
        <v>50</v>
      </c>
      <c r="C202" s="20">
        <v>50</v>
      </c>
      <c r="D202" s="20">
        <v>50</v>
      </c>
      <c r="E202" s="20">
        <v>50</v>
      </c>
      <c r="F202" s="20">
        <v>50</v>
      </c>
      <c r="G202" s="20">
        <v>50</v>
      </c>
      <c r="H202" s="20">
        <v>50</v>
      </c>
      <c r="I202" s="20">
        <v>100</v>
      </c>
      <c r="J202" s="20">
        <v>100</v>
      </c>
      <c r="K202" s="20">
        <v>100</v>
      </c>
      <c r="L202" s="20">
        <v>100</v>
      </c>
      <c r="M202" s="20">
        <v>100</v>
      </c>
      <c r="N202" s="20">
        <v>0</v>
      </c>
      <c r="O202" s="20">
        <v>0</v>
      </c>
      <c r="P202" s="20">
        <v>0</v>
      </c>
      <c r="Q202" s="20">
        <v>0</v>
      </c>
      <c r="R202" s="20">
        <v>0</v>
      </c>
      <c r="S202" s="20">
        <v>0</v>
      </c>
      <c r="T202" s="20">
        <v>75</v>
      </c>
      <c r="U202" s="20">
        <v>40</v>
      </c>
      <c r="V202" s="20">
        <v>50</v>
      </c>
      <c r="W202" s="20">
        <v>20</v>
      </c>
      <c r="X202" s="20">
        <v>100</v>
      </c>
      <c r="Y202" s="20">
        <v>40</v>
      </c>
      <c r="Z202" s="20">
        <v>40</v>
      </c>
      <c r="AA202" s="20">
        <v>20</v>
      </c>
      <c r="AB202" s="20">
        <v>60</v>
      </c>
      <c r="AC202" s="20">
        <v>20</v>
      </c>
      <c r="AD202" s="20">
        <v>40</v>
      </c>
      <c r="AE202" s="20">
        <v>20</v>
      </c>
      <c r="AF202" s="20">
        <v>50</v>
      </c>
      <c r="AG202" s="20">
        <v>0</v>
      </c>
      <c r="AH202" s="20">
        <v>25</v>
      </c>
      <c r="AI202" s="20">
        <v>50</v>
      </c>
      <c r="AJ202" s="20">
        <v>0</v>
      </c>
      <c r="AK202" s="20">
        <v>2</v>
      </c>
      <c r="AL202" s="20">
        <v>1</v>
      </c>
      <c r="AM202" s="20">
        <v>4</v>
      </c>
      <c r="AN202" s="20">
        <v>4</v>
      </c>
      <c r="AO202" s="20">
        <v>4</v>
      </c>
      <c r="AP202" s="20">
        <v>4</v>
      </c>
      <c r="AQ202" s="20">
        <v>3</v>
      </c>
      <c r="AR202" s="20">
        <v>2</v>
      </c>
      <c r="AS202" s="20">
        <v>2</v>
      </c>
      <c r="AT202" s="20">
        <v>2</v>
      </c>
      <c r="AU202" s="20">
        <v>2</v>
      </c>
      <c r="AV202" s="20">
        <v>2</v>
      </c>
      <c r="AX202" s="20">
        <v>50</v>
      </c>
      <c r="AY202" s="20">
        <v>50</v>
      </c>
      <c r="AZ202" s="20">
        <v>50</v>
      </c>
      <c r="BA202" s="20">
        <v>50</v>
      </c>
      <c r="BB202" s="20">
        <v>50</v>
      </c>
      <c r="BC202" s="20">
        <v>50</v>
      </c>
      <c r="BD202" s="20">
        <v>100</v>
      </c>
      <c r="BE202" s="20">
        <v>100</v>
      </c>
      <c r="BF202" s="20">
        <v>100</v>
      </c>
      <c r="BG202" s="20">
        <v>100</v>
      </c>
      <c r="BH202" s="25">
        <f t="shared" si="34"/>
        <v>70</v>
      </c>
      <c r="BI202" s="20">
        <v>100</v>
      </c>
      <c r="BJ202" s="20">
        <v>0</v>
      </c>
      <c r="BK202" s="20">
        <v>0</v>
      </c>
      <c r="BL202" s="20">
        <v>0</v>
      </c>
      <c r="BM202" s="25">
        <f t="shared" si="35"/>
        <v>25</v>
      </c>
      <c r="BN202" s="20">
        <v>0</v>
      </c>
      <c r="BO202" s="20">
        <v>0</v>
      </c>
      <c r="BP202" s="20">
        <v>0</v>
      </c>
      <c r="BQ202" s="25">
        <f t="shared" si="36"/>
        <v>0</v>
      </c>
      <c r="BR202" s="8">
        <v>20</v>
      </c>
      <c r="BS202" s="8">
        <v>20</v>
      </c>
      <c r="BT202" s="8">
        <v>20</v>
      </c>
      <c r="BU202" s="8">
        <v>20</v>
      </c>
      <c r="BV202" s="27">
        <f t="shared" si="37"/>
        <v>20</v>
      </c>
      <c r="BW202" s="8">
        <v>100</v>
      </c>
      <c r="BX202" s="8">
        <v>40</v>
      </c>
      <c r="BY202" s="8">
        <v>40</v>
      </c>
      <c r="BZ202" s="8">
        <v>60</v>
      </c>
      <c r="CA202" s="8">
        <v>40</v>
      </c>
      <c r="CB202" s="27">
        <f t="shared" si="38"/>
        <v>56</v>
      </c>
      <c r="CC202" s="8">
        <v>75</v>
      </c>
      <c r="CD202" s="8">
        <v>50</v>
      </c>
      <c r="CE202" s="27">
        <f t="shared" si="39"/>
        <v>62.5</v>
      </c>
      <c r="CF202" s="8">
        <v>40</v>
      </c>
      <c r="CG202" s="8">
        <v>50</v>
      </c>
      <c r="CH202" s="27">
        <f t="shared" si="40"/>
        <v>45</v>
      </c>
      <c r="CI202" s="8">
        <v>25</v>
      </c>
      <c r="CJ202" s="8">
        <v>0</v>
      </c>
      <c r="CK202" s="8">
        <v>25</v>
      </c>
      <c r="CL202" s="8">
        <v>50</v>
      </c>
      <c r="CM202" s="8">
        <v>0</v>
      </c>
      <c r="CN202" s="27">
        <f t="shared" si="41"/>
        <v>20</v>
      </c>
      <c r="CO202" s="6">
        <f>AVERAGE(A202:AJ202)</f>
        <v>42.361111111111114</v>
      </c>
    </row>
    <row r="203" spans="1:93" x14ac:dyDescent="0.2">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X203" s="20"/>
      <c r="AY203" s="20"/>
      <c r="AZ203" s="20"/>
      <c r="BA203" s="20"/>
      <c r="BB203" s="20"/>
      <c r="BC203" s="20"/>
      <c r="BD203" s="20"/>
      <c r="BE203" s="20"/>
      <c r="BF203" s="20"/>
      <c r="BG203" s="20"/>
      <c r="BH203" s="25"/>
      <c r="BI203" s="20"/>
      <c r="BJ203" s="20"/>
      <c r="BK203" s="20"/>
      <c r="BL203" s="20"/>
      <c r="BM203" s="25"/>
      <c r="BN203" s="20"/>
      <c r="BO203" s="20"/>
      <c r="BP203" s="20"/>
      <c r="BQ203" s="25"/>
      <c r="BR203" s="8"/>
      <c r="BS203" s="8"/>
      <c r="BT203" s="8"/>
      <c r="BU203" s="8"/>
      <c r="BV203" s="27"/>
      <c r="BW203" s="8"/>
      <c r="BX203" s="8"/>
      <c r="BY203" s="8"/>
      <c r="BZ203" s="8"/>
      <c r="CA203" s="8"/>
      <c r="CB203" s="27"/>
      <c r="CC203" s="8"/>
      <c r="CD203" s="8"/>
      <c r="CE203" s="27"/>
      <c r="CF203" s="8"/>
      <c r="CG203" s="8"/>
      <c r="CH203" s="27"/>
      <c r="CI203" s="8"/>
      <c r="CJ203" s="8"/>
      <c r="CK203" s="8"/>
      <c r="CL203" s="8"/>
      <c r="CM203" s="8"/>
      <c r="CN203" s="27"/>
      <c r="CO203" s="6"/>
    </row>
    <row r="204" spans="1:93" x14ac:dyDescent="0.2">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X204" s="20"/>
      <c r="AY204" s="20"/>
      <c r="AZ204" s="20"/>
      <c r="BA204" s="20"/>
      <c r="BB204" s="20"/>
      <c r="BC204" s="20"/>
      <c r="BD204" s="20"/>
      <c r="BE204" s="20"/>
      <c r="BF204" s="20"/>
      <c r="BG204" s="20"/>
      <c r="BH204" s="25"/>
      <c r="BI204" s="20"/>
      <c r="BJ204" s="20"/>
      <c r="BK204" s="20"/>
      <c r="BL204" s="20"/>
      <c r="BM204" s="25"/>
      <c r="BN204" s="20"/>
      <c r="BO204" s="20"/>
      <c r="BP204" s="20"/>
      <c r="BQ204" s="25"/>
      <c r="BR204" s="8"/>
      <c r="BS204" s="8"/>
      <c r="BT204" s="8"/>
      <c r="BU204" s="8"/>
      <c r="BV204" s="27"/>
      <c r="BW204" s="8"/>
      <c r="BX204" s="8"/>
      <c r="BY204" s="8"/>
      <c r="BZ204" s="8"/>
      <c r="CA204" s="8"/>
      <c r="CB204" s="27"/>
      <c r="CC204" s="8"/>
      <c r="CD204" s="8"/>
      <c r="CE204" s="27"/>
      <c r="CF204" s="8"/>
      <c r="CG204" s="8"/>
      <c r="CH204" s="27"/>
      <c r="CI204" s="8"/>
      <c r="CJ204" s="8"/>
      <c r="CK204" s="8"/>
      <c r="CL204" s="8"/>
      <c r="CM204" s="8"/>
      <c r="CN204" s="27"/>
      <c r="CO204" s="6"/>
    </row>
    <row r="205" spans="1:93" x14ac:dyDescent="0.2">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X205" s="20"/>
      <c r="AY205" s="20"/>
      <c r="AZ205" s="20"/>
      <c r="BA205" s="20"/>
      <c r="BB205" s="20"/>
      <c r="BC205" s="20"/>
      <c r="BD205" s="20"/>
      <c r="BE205" s="20"/>
      <c r="BF205" s="20"/>
      <c r="BG205" s="20"/>
      <c r="BH205" s="25"/>
      <c r="BI205" s="20"/>
      <c r="BJ205" s="20"/>
      <c r="BK205" s="20"/>
      <c r="BL205" s="20"/>
      <c r="BM205" s="25"/>
      <c r="BN205" s="20"/>
      <c r="BO205" s="20"/>
      <c r="BP205" s="20"/>
      <c r="BQ205" s="25"/>
      <c r="BR205" s="8"/>
      <c r="BS205" s="8"/>
      <c r="BT205" s="8"/>
      <c r="BU205" s="8"/>
      <c r="BV205" s="27"/>
      <c r="BW205" s="8"/>
      <c r="BX205" s="8"/>
      <c r="BY205" s="8"/>
      <c r="BZ205" s="8"/>
      <c r="CA205" s="8"/>
      <c r="CB205" s="27"/>
      <c r="CC205" s="8"/>
      <c r="CD205" s="8"/>
      <c r="CE205" s="27"/>
      <c r="CF205" s="8"/>
      <c r="CG205" s="8"/>
      <c r="CH205" s="27"/>
      <c r="CI205" s="8"/>
      <c r="CJ205" s="8"/>
      <c r="CK205" s="8"/>
      <c r="CL205" s="8"/>
      <c r="CM205" s="8"/>
      <c r="CN205" s="27"/>
      <c r="CO205" s="6"/>
    </row>
    <row r="206" spans="1:93" x14ac:dyDescent="0.2">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X206" s="20"/>
      <c r="AY206" s="20"/>
      <c r="AZ206" s="20"/>
      <c r="BA206" s="20"/>
      <c r="BB206" s="20"/>
      <c r="BC206" s="20"/>
      <c r="BD206" s="20"/>
      <c r="BE206" s="20"/>
      <c r="BF206" s="20"/>
      <c r="BG206" s="20"/>
      <c r="BH206" s="25"/>
      <c r="BI206" s="20"/>
      <c r="BJ206" s="20"/>
      <c r="BK206" s="20"/>
      <c r="BL206" s="20"/>
      <c r="BM206" s="25"/>
      <c r="BN206" s="20"/>
      <c r="BO206" s="20"/>
      <c r="BP206" s="20"/>
      <c r="BQ206" s="25"/>
      <c r="BR206" s="8"/>
      <c r="BS206" s="8"/>
      <c r="BT206" s="8"/>
      <c r="BU206" s="8"/>
      <c r="BV206" s="27"/>
      <c r="BW206" s="8"/>
      <c r="BX206" s="8"/>
      <c r="BY206" s="8"/>
      <c r="BZ206" s="8"/>
      <c r="CA206" s="8"/>
      <c r="CB206" s="27"/>
      <c r="CC206" s="8"/>
      <c r="CD206" s="8"/>
      <c r="CE206" s="27"/>
      <c r="CF206" s="8"/>
      <c r="CG206" s="8"/>
      <c r="CH206" s="27"/>
      <c r="CI206" s="8"/>
      <c r="CJ206" s="8"/>
      <c r="CK206" s="8"/>
      <c r="CL206" s="8"/>
      <c r="CM206" s="8"/>
      <c r="CN206" s="27"/>
      <c r="CO206" s="6"/>
    </row>
    <row r="207" spans="1:93" x14ac:dyDescent="0.2">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X207" s="20"/>
      <c r="AY207" s="20"/>
      <c r="AZ207" s="20"/>
      <c r="BA207" s="20"/>
      <c r="BB207" s="20"/>
      <c r="BC207" s="20"/>
      <c r="BD207" s="20"/>
      <c r="BE207" s="20"/>
      <c r="BF207" s="20"/>
      <c r="BG207" s="20"/>
      <c r="BH207" s="25"/>
      <c r="BI207" s="20"/>
      <c r="BJ207" s="20"/>
      <c r="BK207" s="20"/>
      <c r="BL207" s="20"/>
      <c r="BM207" s="25"/>
      <c r="BN207" s="20"/>
      <c r="BO207" s="20"/>
      <c r="BP207" s="20"/>
      <c r="BQ207" s="25"/>
      <c r="BR207" s="8"/>
      <c r="BS207" s="8"/>
      <c r="BT207" s="8"/>
      <c r="BU207" s="8"/>
      <c r="BV207" s="27"/>
      <c r="BW207" s="8"/>
      <c r="BX207" s="8"/>
      <c r="BY207" s="8"/>
      <c r="BZ207" s="8"/>
      <c r="CA207" s="8"/>
      <c r="CB207" s="27"/>
      <c r="CC207" s="8"/>
      <c r="CD207" s="8"/>
      <c r="CE207" s="27"/>
      <c r="CF207" s="8"/>
      <c r="CG207" s="8"/>
      <c r="CH207" s="27"/>
      <c r="CI207" s="8"/>
      <c r="CJ207" s="8"/>
      <c r="CK207" s="8"/>
      <c r="CL207" s="8"/>
      <c r="CM207" s="8"/>
      <c r="CN207" s="27"/>
      <c r="CO207" s="6"/>
    </row>
    <row r="208" spans="1:93" x14ac:dyDescent="0.2">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X208" s="20"/>
      <c r="AY208" s="20"/>
      <c r="AZ208" s="20"/>
      <c r="BA208" s="20"/>
      <c r="BB208" s="20"/>
      <c r="BC208" s="20"/>
      <c r="BD208" s="20"/>
      <c r="BE208" s="20"/>
      <c r="BF208" s="20"/>
      <c r="BG208" s="20"/>
      <c r="BH208" s="25"/>
      <c r="BI208" s="20"/>
      <c r="BJ208" s="20"/>
      <c r="BK208" s="20"/>
      <c r="BL208" s="20"/>
      <c r="BM208" s="25"/>
      <c r="BN208" s="20"/>
      <c r="BO208" s="20"/>
      <c r="BP208" s="20"/>
      <c r="BQ208" s="25"/>
      <c r="BR208" s="8"/>
      <c r="BS208" s="8"/>
      <c r="BT208" s="8"/>
      <c r="BU208" s="8"/>
      <c r="BV208" s="27"/>
      <c r="BW208" s="8"/>
      <c r="BX208" s="8"/>
      <c r="BY208" s="8"/>
      <c r="BZ208" s="8"/>
      <c r="CA208" s="8"/>
      <c r="CB208" s="27"/>
      <c r="CC208" s="8"/>
      <c r="CD208" s="8"/>
      <c r="CE208" s="27"/>
      <c r="CF208" s="8"/>
      <c r="CG208" s="8"/>
      <c r="CH208" s="27"/>
      <c r="CI208" s="8"/>
      <c r="CJ208" s="8"/>
      <c r="CK208" s="8"/>
      <c r="CL208" s="8"/>
      <c r="CM208" s="8"/>
      <c r="CN208" s="27"/>
      <c r="CO208" s="6"/>
    </row>
    <row r="209" spans="1:93" x14ac:dyDescent="0.2">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X209" s="20"/>
      <c r="AY209" s="20"/>
      <c r="AZ209" s="20"/>
      <c r="BA209" s="20"/>
      <c r="BB209" s="20"/>
      <c r="BC209" s="20"/>
      <c r="BD209" s="20"/>
      <c r="BE209" s="20"/>
      <c r="BF209" s="20"/>
      <c r="BG209" s="20"/>
      <c r="BH209" s="25"/>
      <c r="BI209" s="20"/>
      <c r="BJ209" s="20"/>
      <c r="BK209" s="20"/>
      <c r="BL209" s="20"/>
      <c r="BM209" s="25"/>
      <c r="BN209" s="20"/>
      <c r="BO209" s="20"/>
      <c r="BP209" s="20"/>
      <c r="BQ209" s="25"/>
      <c r="BR209" s="8"/>
      <c r="BS209" s="8"/>
      <c r="BT209" s="8"/>
      <c r="BU209" s="8"/>
      <c r="BV209" s="27"/>
      <c r="BW209" s="8"/>
      <c r="BX209" s="8"/>
      <c r="BY209" s="8"/>
      <c r="BZ209" s="8"/>
      <c r="CA209" s="8"/>
      <c r="CB209" s="27"/>
      <c r="CC209" s="8"/>
      <c r="CD209" s="8"/>
      <c r="CE209" s="27"/>
      <c r="CF209" s="8"/>
      <c r="CG209" s="8"/>
      <c r="CH209" s="27"/>
      <c r="CI209" s="8"/>
      <c r="CJ209" s="8"/>
      <c r="CK209" s="8"/>
      <c r="CL209" s="8"/>
      <c r="CM209" s="8"/>
      <c r="CN209" s="27"/>
      <c r="CO209" s="6"/>
    </row>
    <row r="210" spans="1:93" x14ac:dyDescent="0.2">
      <c r="A210" s="20">
        <v>0</v>
      </c>
      <c r="B210" s="20">
        <v>25</v>
      </c>
      <c r="C210" s="20">
        <v>0</v>
      </c>
      <c r="D210" s="20">
        <v>0</v>
      </c>
      <c r="E210" s="20">
        <v>0</v>
      </c>
      <c r="F210" s="20">
        <v>0</v>
      </c>
      <c r="G210" s="20">
        <v>0</v>
      </c>
      <c r="H210" s="20">
        <v>0</v>
      </c>
      <c r="I210" s="20">
        <v>0</v>
      </c>
      <c r="J210" s="20">
        <v>0</v>
      </c>
      <c r="K210" s="20">
        <v>0</v>
      </c>
      <c r="L210" s="20">
        <v>50</v>
      </c>
      <c r="M210" s="20">
        <v>0</v>
      </c>
      <c r="N210" s="20">
        <v>0</v>
      </c>
      <c r="O210" s="20">
        <v>0</v>
      </c>
      <c r="P210" s="20">
        <v>0</v>
      </c>
      <c r="Q210" s="20">
        <v>0</v>
      </c>
      <c r="R210" s="20">
        <v>0</v>
      </c>
      <c r="S210" s="20">
        <v>0</v>
      </c>
      <c r="T210" s="20">
        <v>25</v>
      </c>
      <c r="U210" s="20">
        <v>20</v>
      </c>
      <c r="V210" s="20">
        <v>0</v>
      </c>
      <c r="W210" s="20">
        <v>0</v>
      </c>
      <c r="X210" s="20">
        <v>80</v>
      </c>
      <c r="Y210" s="20">
        <v>20</v>
      </c>
      <c r="Z210" s="20">
        <v>20</v>
      </c>
      <c r="AA210" s="20">
        <v>0</v>
      </c>
      <c r="AB210" s="20">
        <v>100</v>
      </c>
      <c r="AC210" s="20">
        <v>100</v>
      </c>
      <c r="AD210" s="20">
        <v>20</v>
      </c>
      <c r="AE210" s="20">
        <v>100</v>
      </c>
      <c r="AF210" s="20">
        <v>25</v>
      </c>
      <c r="AG210" s="20">
        <v>25</v>
      </c>
      <c r="AH210" s="20">
        <v>0</v>
      </c>
      <c r="AI210" s="20">
        <v>100</v>
      </c>
      <c r="AJ210" s="20">
        <v>0</v>
      </c>
      <c r="AK210" s="20">
        <v>4</v>
      </c>
      <c r="AL210" s="20">
        <v>4</v>
      </c>
      <c r="AM210" s="20">
        <v>6</v>
      </c>
      <c r="AN210" s="20">
        <v>3</v>
      </c>
      <c r="AO210" s="20">
        <v>5</v>
      </c>
      <c r="AP210" s="20">
        <v>5</v>
      </c>
      <c r="AQ210" s="20">
        <v>2</v>
      </c>
      <c r="AR210" s="20">
        <v>2</v>
      </c>
      <c r="AS210" s="20">
        <v>1</v>
      </c>
      <c r="AT210" s="20">
        <v>2</v>
      </c>
      <c r="AU210" s="20">
        <v>2</v>
      </c>
      <c r="AV210" s="20">
        <v>2</v>
      </c>
      <c r="AX210" s="20">
        <v>0</v>
      </c>
      <c r="AY210" s="20">
        <v>0</v>
      </c>
      <c r="AZ210" s="20">
        <v>0</v>
      </c>
      <c r="BA210" s="20">
        <v>0</v>
      </c>
      <c r="BB210" s="20">
        <v>0</v>
      </c>
      <c r="BC210" s="20">
        <v>0</v>
      </c>
      <c r="BD210" s="20">
        <v>0</v>
      </c>
      <c r="BE210" s="20">
        <v>0</v>
      </c>
      <c r="BF210" s="20">
        <v>0</v>
      </c>
      <c r="BG210" s="20">
        <v>50</v>
      </c>
      <c r="BH210" s="25">
        <f t="shared" si="34"/>
        <v>5</v>
      </c>
      <c r="BI210" s="20">
        <v>0</v>
      </c>
      <c r="BJ210" s="20">
        <v>0</v>
      </c>
      <c r="BK210" s="20">
        <v>0</v>
      </c>
      <c r="BL210" s="20">
        <v>0</v>
      </c>
      <c r="BM210" s="25">
        <f t="shared" si="35"/>
        <v>0</v>
      </c>
      <c r="BN210" s="20">
        <v>0</v>
      </c>
      <c r="BO210" s="20">
        <v>0</v>
      </c>
      <c r="BP210" s="20">
        <v>0</v>
      </c>
      <c r="BQ210" s="25">
        <f t="shared" si="36"/>
        <v>0</v>
      </c>
      <c r="BR210" s="8">
        <v>0</v>
      </c>
      <c r="BS210" s="8">
        <v>0</v>
      </c>
      <c r="BT210" s="8">
        <v>100</v>
      </c>
      <c r="BU210" s="8">
        <v>100</v>
      </c>
      <c r="BV210" s="27">
        <f t="shared" si="37"/>
        <v>50</v>
      </c>
      <c r="BW210" s="8">
        <v>80</v>
      </c>
      <c r="BX210" s="8">
        <v>20</v>
      </c>
      <c r="BY210" s="8">
        <v>20</v>
      </c>
      <c r="BZ210" s="8">
        <v>100</v>
      </c>
      <c r="CA210" s="8">
        <v>20</v>
      </c>
      <c r="CB210" s="27">
        <f t="shared" si="38"/>
        <v>48</v>
      </c>
      <c r="CC210" s="8">
        <v>25</v>
      </c>
      <c r="CD210" s="8">
        <v>25</v>
      </c>
      <c r="CE210" s="27">
        <f t="shared" si="39"/>
        <v>25</v>
      </c>
      <c r="CF210" s="8">
        <v>20</v>
      </c>
      <c r="CG210" s="8">
        <v>0</v>
      </c>
      <c r="CH210" s="27">
        <f t="shared" si="40"/>
        <v>10</v>
      </c>
      <c r="CI210" s="8">
        <v>0</v>
      </c>
      <c r="CJ210" s="8">
        <v>25</v>
      </c>
      <c r="CK210" s="8">
        <v>0</v>
      </c>
      <c r="CL210" s="8">
        <v>100</v>
      </c>
      <c r="CM210" s="8">
        <v>0</v>
      </c>
      <c r="CN210" s="27">
        <f t="shared" si="41"/>
        <v>25</v>
      </c>
      <c r="CO210" s="6">
        <f>AVERAGE(A210:AJ210)</f>
        <v>19.722222222222221</v>
      </c>
    </row>
    <row r="211" spans="1:93" x14ac:dyDescent="0.2">
      <c r="A211" s="20">
        <v>50</v>
      </c>
      <c r="B211" s="20">
        <v>100</v>
      </c>
      <c r="C211" s="20">
        <v>50</v>
      </c>
      <c r="D211" s="20">
        <v>50</v>
      </c>
      <c r="E211" s="20">
        <v>50</v>
      </c>
      <c r="F211" s="20">
        <v>50</v>
      </c>
      <c r="G211" s="20">
        <v>100</v>
      </c>
      <c r="H211" s="20">
        <v>0</v>
      </c>
      <c r="I211" s="20">
        <v>50</v>
      </c>
      <c r="J211" s="20">
        <v>50</v>
      </c>
      <c r="K211" s="20">
        <v>100</v>
      </c>
      <c r="L211" s="20">
        <v>100</v>
      </c>
      <c r="M211" s="20">
        <v>0</v>
      </c>
      <c r="N211" s="20">
        <v>100</v>
      </c>
      <c r="O211" s="20"/>
      <c r="P211" s="20">
        <v>100</v>
      </c>
      <c r="Q211" s="20">
        <v>100</v>
      </c>
      <c r="R211" s="20">
        <v>100</v>
      </c>
      <c r="S211" s="20">
        <v>100</v>
      </c>
      <c r="T211" s="20">
        <v>100</v>
      </c>
      <c r="U211" s="20">
        <v>80</v>
      </c>
      <c r="V211" s="20">
        <v>0</v>
      </c>
      <c r="W211" s="20">
        <v>40</v>
      </c>
      <c r="X211" s="20">
        <v>80</v>
      </c>
      <c r="Y211" s="20">
        <v>80</v>
      </c>
      <c r="Z211" s="20">
        <v>40</v>
      </c>
      <c r="AA211" s="20">
        <v>40</v>
      </c>
      <c r="AB211" s="20">
        <v>80</v>
      </c>
      <c r="AC211" s="20">
        <v>80</v>
      </c>
      <c r="AD211" s="20">
        <v>60</v>
      </c>
      <c r="AE211" s="20">
        <v>0</v>
      </c>
      <c r="AF211" s="20">
        <v>50</v>
      </c>
      <c r="AG211" s="20">
        <v>100</v>
      </c>
      <c r="AH211" s="20">
        <v>25</v>
      </c>
      <c r="AI211" s="20">
        <v>75</v>
      </c>
      <c r="AJ211" s="20">
        <v>25</v>
      </c>
      <c r="AK211" s="20">
        <v>3</v>
      </c>
      <c r="AL211" s="20">
        <v>3</v>
      </c>
      <c r="AM211" s="20">
        <v>5</v>
      </c>
      <c r="AN211" s="20">
        <v>4</v>
      </c>
      <c r="AO211" s="20">
        <v>4</v>
      </c>
      <c r="AP211" s="20">
        <v>4</v>
      </c>
      <c r="AQ211" s="20">
        <v>2</v>
      </c>
      <c r="AR211" s="20">
        <v>2</v>
      </c>
      <c r="AS211" s="20">
        <v>2</v>
      </c>
      <c r="AT211" s="20">
        <v>2</v>
      </c>
      <c r="AU211" s="20">
        <v>2</v>
      </c>
      <c r="AV211" s="20">
        <v>2</v>
      </c>
      <c r="AX211" s="20">
        <v>50</v>
      </c>
      <c r="AY211" s="20">
        <v>50</v>
      </c>
      <c r="AZ211" s="20">
        <v>50</v>
      </c>
      <c r="BA211" s="20">
        <v>50</v>
      </c>
      <c r="BB211" s="20">
        <v>100</v>
      </c>
      <c r="BC211" s="20">
        <v>0</v>
      </c>
      <c r="BD211" s="20">
        <v>50</v>
      </c>
      <c r="BE211" s="20">
        <v>50</v>
      </c>
      <c r="BF211" s="20">
        <v>100</v>
      </c>
      <c r="BG211" s="20">
        <v>100</v>
      </c>
      <c r="BH211" s="25">
        <f t="shared" si="34"/>
        <v>60</v>
      </c>
      <c r="BI211" s="20">
        <v>0</v>
      </c>
      <c r="BJ211" s="20">
        <v>100</v>
      </c>
      <c r="BK211" s="20"/>
      <c r="BL211" s="20">
        <v>100</v>
      </c>
      <c r="BM211" s="25">
        <f t="shared" si="35"/>
        <v>66.666666666666671</v>
      </c>
      <c r="BN211" s="20">
        <v>100</v>
      </c>
      <c r="BO211" s="20">
        <v>100</v>
      </c>
      <c r="BP211" s="20">
        <v>100</v>
      </c>
      <c r="BQ211" s="25">
        <f t="shared" si="36"/>
        <v>100</v>
      </c>
      <c r="BR211" s="8">
        <v>40</v>
      </c>
      <c r="BS211" s="8">
        <v>40</v>
      </c>
      <c r="BT211" s="8">
        <v>80</v>
      </c>
      <c r="BU211" s="8">
        <v>0</v>
      </c>
      <c r="BV211" s="27">
        <f t="shared" si="37"/>
        <v>40</v>
      </c>
      <c r="BW211" s="8">
        <v>80</v>
      </c>
      <c r="BX211" s="8">
        <v>80</v>
      </c>
      <c r="BY211" s="8">
        <v>40</v>
      </c>
      <c r="BZ211" s="8">
        <v>80</v>
      </c>
      <c r="CA211" s="8">
        <v>60</v>
      </c>
      <c r="CB211" s="27">
        <f t="shared" si="38"/>
        <v>68</v>
      </c>
      <c r="CC211" s="8">
        <v>100</v>
      </c>
      <c r="CD211" s="8">
        <v>50</v>
      </c>
      <c r="CE211" s="27">
        <f t="shared" si="39"/>
        <v>75</v>
      </c>
      <c r="CF211" s="8">
        <v>80</v>
      </c>
      <c r="CG211" s="8">
        <v>0</v>
      </c>
      <c r="CH211" s="27">
        <f t="shared" si="40"/>
        <v>40</v>
      </c>
      <c r="CI211" s="8">
        <v>50</v>
      </c>
      <c r="CJ211" s="8">
        <v>100</v>
      </c>
      <c r="CK211" s="8">
        <v>25</v>
      </c>
      <c r="CL211" s="8">
        <v>75</v>
      </c>
      <c r="CM211" s="8">
        <v>25</v>
      </c>
      <c r="CN211" s="27">
        <f t="shared" si="41"/>
        <v>55</v>
      </c>
      <c r="CO211" s="6">
        <f>AVERAGE(A211:AJ211)</f>
        <v>63</v>
      </c>
    </row>
    <row r="212" spans="1:93" x14ac:dyDescent="0.2">
      <c r="A212" s="20">
        <v>25</v>
      </c>
      <c r="B212" s="20">
        <v>50</v>
      </c>
      <c r="C212" s="20">
        <v>0</v>
      </c>
      <c r="D212" s="20">
        <v>50</v>
      </c>
      <c r="E212" s="20">
        <v>100</v>
      </c>
      <c r="F212" s="20">
        <v>50</v>
      </c>
      <c r="G212" s="20">
        <v>100</v>
      </c>
      <c r="H212" s="20">
        <v>50</v>
      </c>
      <c r="I212" s="20">
        <v>50</v>
      </c>
      <c r="J212" s="20">
        <v>50</v>
      </c>
      <c r="K212" s="20">
        <v>100</v>
      </c>
      <c r="L212" s="20">
        <v>100</v>
      </c>
      <c r="M212" s="20">
        <v>0</v>
      </c>
      <c r="N212" s="20">
        <v>0</v>
      </c>
      <c r="O212" s="20">
        <v>0</v>
      </c>
      <c r="P212" s="20">
        <v>0</v>
      </c>
      <c r="Q212" s="20">
        <v>0</v>
      </c>
      <c r="R212" s="20">
        <v>0</v>
      </c>
      <c r="S212" s="20">
        <v>0</v>
      </c>
      <c r="T212" s="20">
        <v>50</v>
      </c>
      <c r="U212" s="20">
        <v>60</v>
      </c>
      <c r="V212" s="20">
        <v>50</v>
      </c>
      <c r="W212" s="20">
        <v>0</v>
      </c>
      <c r="X212" s="20">
        <v>20</v>
      </c>
      <c r="Y212" s="20">
        <v>20</v>
      </c>
      <c r="Z212" s="20">
        <v>20</v>
      </c>
      <c r="AA212" s="20">
        <v>0</v>
      </c>
      <c r="AB212" s="20">
        <v>40</v>
      </c>
      <c r="AC212" s="20">
        <v>0</v>
      </c>
      <c r="AD212" s="20">
        <v>20</v>
      </c>
      <c r="AE212" s="20">
        <v>0</v>
      </c>
      <c r="AF212" s="20">
        <v>50</v>
      </c>
      <c r="AG212" s="20">
        <v>0</v>
      </c>
      <c r="AH212" s="20">
        <v>25</v>
      </c>
      <c r="AI212" s="20">
        <v>50</v>
      </c>
      <c r="AJ212" s="20">
        <v>0</v>
      </c>
      <c r="AK212" s="20">
        <v>4</v>
      </c>
      <c r="AL212" s="20">
        <v>4</v>
      </c>
      <c r="AM212" s="20">
        <v>4</v>
      </c>
      <c r="AN212" s="20">
        <v>3</v>
      </c>
      <c r="AO212" s="20">
        <v>5</v>
      </c>
      <c r="AP212" s="20">
        <v>6</v>
      </c>
      <c r="AQ212" s="20">
        <v>2</v>
      </c>
      <c r="AR212" s="20">
        <v>2</v>
      </c>
      <c r="AS212" s="20">
        <v>2</v>
      </c>
      <c r="AT212" s="20">
        <v>2</v>
      </c>
      <c r="AU212" s="20">
        <v>2</v>
      </c>
      <c r="AV212" s="20">
        <v>2</v>
      </c>
      <c r="AX212" s="20">
        <v>0</v>
      </c>
      <c r="AY212" s="20">
        <v>50</v>
      </c>
      <c r="AZ212" s="20">
        <v>100</v>
      </c>
      <c r="BA212" s="20">
        <v>50</v>
      </c>
      <c r="BB212" s="20">
        <v>100</v>
      </c>
      <c r="BC212" s="20">
        <v>50</v>
      </c>
      <c r="BD212" s="20">
        <v>50</v>
      </c>
      <c r="BE212" s="20">
        <v>50</v>
      </c>
      <c r="BF212" s="20">
        <v>100</v>
      </c>
      <c r="BG212" s="20">
        <v>100</v>
      </c>
      <c r="BH212" s="25">
        <f t="shared" si="34"/>
        <v>65</v>
      </c>
      <c r="BI212" s="20">
        <v>0</v>
      </c>
      <c r="BJ212" s="20">
        <v>0</v>
      </c>
      <c r="BK212" s="20">
        <v>0</v>
      </c>
      <c r="BL212" s="20">
        <v>0</v>
      </c>
      <c r="BM212" s="25">
        <f t="shared" si="35"/>
        <v>0</v>
      </c>
      <c r="BN212" s="20">
        <v>0</v>
      </c>
      <c r="BO212" s="20">
        <v>0</v>
      </c>
      <c r="BP212" s="20">
        <v>0</v>
      </c>
      <c r="BQ212" s="25">
        <f t="shared" si="36"/>
        <v>0</v>
      </c>
      <c r="BR212" s="8">
        <v>0</v>
      </c>
      <c r="BS212" s="8">
        <v>0</v>
      </c>
      <c r="BT212" s="8">
        <v>0</v>
      </c>
      <c r="BU212" s="8">
        <v>0</v>
      </c>
      <c r="BV212" s="27">
        <f t="shared" si="37"/>
        <v>0</v>
      </c>
      <c r="BW212" s="8">
        <v>20</v>
      </c>
      <c r="BX212" s="8">
        <v>20</v>
      </c>
      <c r="BY212" s="8">
        <v>20</v>
      </c>
      <c r="BZ212" s="8">
        <v>40</v>
      </c>
      <c r="CA212" s="8">
        <v>20</v>
      </c>
      <c r="CB212" s="27">
        <f t="shared" si="38"/>
        <v>24</v>
      </c>
      <c r="CC212" s="8">
        <v>50</v>
      </c>
      <c r="CD212" s="8">
        <v>50</v>
      </c>
      <c r="CE212" s="27">
        <f t="shared" si="39"/>
        <v>50</v>
      </c>
      <c r="CF212" s="8">
        <v>60</v>
      </c>
      <c r="CG212" s="8">
        <v>50</v>
      </c>
      <c r="CH212" s="27">
        <f t="shared" si="40"/>
        <v>55</v>
      </c>
      <c r="CI212" s="8">
        <v>25</v>
      </c>
      <c r="CJ212" s="8">
        <v>0</v>
      </c>
      <c r="CK212" s="8">
        <v>25</v>
      </c>
      <c r="CL212" s="8">
        <v>50</v>
      </c>
      <c r="CM212" s="8">
        <v>0</v>
      </c>
      <c r="CN212" s="27">
        <f t="shared" si="41"/>
        <v>20</v>
      </c>
      <c r="CO212" s="6">
        <f>AVERAGE(A212:AJ212)</f>
        <v>31.388888888888889</v>
      </c>
    </row>
    <row r="213" spans="1:93" x14ac:dyDescent="0.2">
      <c r="A213" s="20">
        <v>0</v>
      </c>
      <c r="B213" s="20">
        <v>50</v>
      </c>
      <c r="C213" s="20">
        <v>0</v>
      </c>
      <c r="D213" s="20">
        <v>0</v>
      </c>
      <c r="E213" s="20">
        <v>0</v>
      </c>
      <c r="F213" s="20">
        <v>0</v>
      </c>
      <c r="G213" s="20">
        <v>0</v>
      </c>
      <c r="H213" s="20">
        <v>0</v>
      </c>
      <c r="I213" s="20">
        <v>0</v>
      </c>
      <c r="J213" s="20">
        <v>0</v>
      </c>
      <c r="K213" s="20">
        <v>0</v>
      </c>
      <c r="L213" s="20">
        <v>0</v>
      </c>
      <c r="M213" s="20"/>
      <c r="N213" s="20"/>
      <c r="O213" s="20"/>
      <c r="P213" s="20"/>
      <c r="Q213" s="20"/>
      <c r="R213" s="20"/>
      <c r="S213" s="20"/>
      <c r="T213" s="20"/>
      <c r="U213" s="20">
        <v>20</v>
      </c>
      <c r="V213" s="20">
        <v>25</v>
      </c>
      <c r="W213" s="20">
        <v>0</v>
      </c>
      <c r="X213" s="20">
        <v>80</v>
      </c>
      <c r="Y213" s="20">
        <v>40</v>
      </c>
      <c r="Z213" s="20">
        <v>20</v>
      </c>
      <c r="AA213" s="20">
        <v>0</v>
      </c>
      <c r="AB213" s="20">
        <v>40</v>
      </c>
      <c r="AC213" s="20">
        <v>0</v>
      </c>
      <c r="AD213" s="20">
        <v>60</v>
      </c>
      <c r="AE213" s="20">
        <v>0</v>
      </c>
      <c r="AF213" s="20">
        <v>50</v>
      </c>
      <c r="AG213" s="20">
        <v>0</v>
      </c>
      <c r="AH213" s="20">
        <v>0</v>
      </c>
      <c r="AI213" s="20">
        <v>0</v>
      </c>
      <c r="AJ213" s="20">
        <v>0</v>
      </c>
      <c r="AK213" s="20">
        <v>3</v>
      </c>
      <c r="AL213" s="20">
        <v>3</v>
      </c>
      <c r="AM213" s="20">
        <v>4</v>
      </c>
      <c r="AN213" s="20">
        <v>4</v>
      </c>
      <c r="AO213" s="20">
        <v>5</v>
      </c>
      <c r="AP213" s="20">
        <v>5</v>
      </c>
      <c r="AQ213" s="20">
        <v>1</v>
      </c>
      <c r="AR213" s="20">
        <v>1</v>
      </c>
      <c r="AS213" s="20">
        <v>3</v>
      </c>
      <c r="AT213" s="20">
        <v>2</v>
      </c>
      <c r="AU213" s="20">
        <v>2</v>
      </c>
      <c r="AV213" s="20">
        <v>2</v>
      </c>
      <c r="AX213" s="20">
        <v>0</v>
      </c>
      <c r="AY213" s="20">
        <v>0</v>
      </c>
      <c r="AZ213" s="20">
        <v>0</v>
      </c>
      <c r="BA213" s="20">
        <v>0</v>
      </c>
      <c r="BB213" s="20">
        <v>0</v>
      </c>
      <c r="BC213" s="20">
        <v>0</v>
      </c>
      <c r="BD213" s="20">
        <v>0</v>
      </c>
      <c r="BE213" s="20">
        <v>0</v>
      </c>
      <c r="BF213" s="20">
        <v>0</v>
      </c>
      <c r="BG213" s="20">
        <v>0</v>
      </c>
      <c r="BH213" s="25">
        <f t="shared" si="34"/>
        <v>0</v>
      </c>
      <c r="BI213" s="20"/>
      <c r="BJ213" s="20"/>
      <c r="BK213" s="20"/>
      <c r="BL213" s="20"/>
      <c r="BM213" s="25"/>
      <c r="BN213" s="20"/>
      <c r="BO213" s="20"/>
      <c r="BP213" s="20"/>
      <c r="BQ213" s="25"/>
      <c r="BR213" s="8">
        <v>0</v>
      </c>
      <c r="BS213" s="8">
        <v>0</v>
      </c>
      <c r="BT213" s="8">
        <v>0</v>
      </c>
      <c r="BU213" s="8">
        <v>0</v>
      </c>
      <c r="BV213" s="27">
        <f t="shared" si="37"/>
        <v>0</v>
      </c>
      <c r="BW213" s="8">
        <v>80</v>
      </c>
      <c r="BX213" s="8">
        <v>40</v>
      </c>
      <c r="BY213" s="8">
        <v>20</v>
      </c>
      <c r="BZ213" s="8">
        <v>40</v>
      </c>
      <c r="CA213" s="8">
        <v>60</v>
      </c>
      <c r="CB213" s="27">
        <f t="shared" si="38"/>
        <v>48</v>
      </c>
      <c r="CC213" s="8"/>
      <c r="CD213" s="8">
        <v>50</v>
      </c>
      <c r="CE213" s="27">
        <f t="shared" si="39"/>
        <v>50</v>
      </c>
      <c r="CF213" s="8">
        <v>20</v>
      </c>
      <c r="CG213" s="8">
        <v>25</v>
      </c>
      <c r="CH213" s="27">
        <f t="shared" si="40"/>
        <v>22.5</v>
      </c>
      <c r="CI213" s="8">
        <v>0</v>
      </c>
      <c r="CJ213" s="8">
        <v>0</v>
      </c>
      <c r="CK213" s="8">
        <v>0</v>
      </c>
      <c r="CL213" s="8">
        <v>0</v>
      </c>
      <c r="CM213" s="8">
        <v>0</v>
      </c>
      <c r="CN213" s="27">
        <f t="shared" si="41"/>
        <v>0</v>
      </c>
      <c r="CO213" s="6">
        <f>AVERAGE(A213:AJ213)</f>
        <v>13.75</v>
      </c>
    </row>
    <row r="214" spans="1:93" x14ac:dyDescent="0.2">
      <c r="A214" s="20">
        <v>25</v>
      </c>
      <c r="B214" s="20">
        <v>75</v>
      </c>
      <c r="C214" s="20">
        <v>0</v>
      </c>
      <c r="D214" s="20">
        <v>50</v>
      </c>
      <c r="E214" s="20">
        <v>50</v>
      </c>
      <c r="F214" s="20">
        <v>0</v>
      </c>
      <c r="G214" s="20">
        <v>100</v>
      </c>
      <c r="H214" s="20">
        <v>50</v>
      </c>
      <c r="I214" s="20">
        <v>100</v>
      </c>
      <c r="J214" s="20">
        <v>100</v>
      </c>
      <c r="K214" s="20">
        <v>100</v>
      </c>
      <c r="L214" s="20">
        <v>100</v>
      </c>
      <c r="M214" s="20">
        <v>0</v>
      </c>
      <c r="N214" s="20">
        <v>0</v>
      </c>
      <c r="O214" s="20">
        <v>0</v>
      </c>
      <c r="P214" s="20">
        <v>0</v>
      </c>
      <c r="Q214" s="20">
        <v>100</v>
      </c>
      <c r="R214" s="20">
        <v>100</v>
      </c>
      <c r="S214" s="20">
        <v>100</v>
      </c>
      <c r="T214" s="20">
        <v>75</v>
      </c>
      <c r="U214" s="20">
        <v>20</v>
      </c>
      <c r="V214" s="20">
        <v>25</v>
      </c>
      <c r="W214" s="20">
        <v>0</v>
      </c>
      <c r="X214" s="20">
        <v>40</v>
      </c>
      <c r="Y214" s="20">
        <v>80</v>
      </c>
      <c r="Z214" s="20">
        <v>20</v>
      </c>
      <c r="AA214" s="20">
        <v>0</v>
      </c>
      <c r="AB214" s="20">
        <v>100</v>
      </c>
      <c r="AC214" s="20">
        <v>0</v>
      </c>
      <c r="AD214" s="20">
        <v>60</v>
      </c>
      <c r="AE214" s="20">
        <v>0</v>
      </c>
      <c r="AF214" s="20">
        <v>25</v>
      </c>
      <c r="AG214" s="20">
        <v>50</v>
      </c>
      <c r="AH214" s="20">
        <v>50</v>
      </c>
      <c r="AI214" s="20">
        <v>50</v>
      </c>
      <c r="AJ214" s="20">
        <v>0</v>
      </c>
      <c r="AK214" s="20">
        <v>5</v>
      </c>
      <c r="AL214" s="20">
        <v>5</v>
      </c>
      <c r="AM214" s="20">
        <v>3</v>
      </c>
      <c r="AN214" s="20">
        <v>3</v>
      </c>
      <c r="AO214" s="20">
        <v>3</v>
      </c>
      <c r="AP214" s="20">
        <v>3</v>
      </c>
      <c r="AQ214" s="20">
        <v>2</v>
      </c>
      <c r="AR214" s="20">
        <v>2</v>
      </c>
      <c r="AS214" s="20">
        <v>2</v>
      </c>
      <c r="AT214" s="20">
        <v>2</v>
      </c>
      <c r="AU214" s="20">
        <v>2</v>
      </c>
      <c r="AV214" s="20">
        <v>2</v>
      </c>
      <c r="AX214" s="20">
        <v>0</v>
      </c>
      <c r="AY214" s="20">
        <v>50</v>
      </c>
      <c r="AZ214" s="20">
        <v>50</v>
      </c>
      <c r="BA214" s="20">
        <v>0</v>
      </c>
      <c r="BB214" s="20">
        <v>100</v>
      </c>
      <c r="BC214" s="20">
        <v>50</v>
      </c>
      <c r="BD214" s="20">
        <v>100</v>
      </c>
      <c r="BE214" s="20">
        <v>100</v>
      </c>
      <c r="BF214" s="20">
        <v>100</v>
      </c>
      <c r="BG214" s="20">
        <v>100</v>
      </c>
      <c r="BH214" s="25">
        <f t="shared" si="34"/>
        <v>65</v>
      </c>
      <c r="BI214" s="20">
        <v>0</v>
      </c>
      <c r="BJ214" s="20">
        <v>0</v>
      </c>
      <c r="BK214" s="20">
        <v>0</v>
      </c>
      <c r="BL214" s="20">
        <v>0</v>
      </c>
      <c r="BM214" s="25">
        <f t="shared" si="35"/>
        <v>0</v>
      </c>
      <c r="BN214" s="20">
        <v>100</v>
      </c>
      <c r="BO214" s="20">
        <v>100</v>
      </c>
      <c r="BP214" s="20">
        <v>100</v>
      </c>
      <c r="BQ214" s="25">
        <f t="shared" si="36"/>
        <v>100</v>
      </c>
      <c r="BR214" s="8">
        <v>0</v>
      </c>
      <c r="BS214" s="8">
        <v>0</v>
      </c>
      <c r="BT214" s="8">
        <v>0</v>
      </c>
      <c r="BU214" s="8">
        <v>0</v>
      </c>
      <c r="BV214" s="27">
        <f t="shared" si="37"/>
        <v>0</v>
      </c>
      <c r="BW214" s="8">
        <v>40</v>
      </c>
      <c r="BX214" s="8">
        <v>80</v>
      </c>
      <c r="BY214" s="8">
        <v>20</v>
      </c>
      <c r="BZ214" s="8">
        <v>100</v>
      </c>
      <c r="CA214" s="8">
        <v>60</v>
      </c>
      <c r="CB214" s="27">
        <f t="shared" si="38"/>
        <v>60</v>
      </c>
      <c r="CC214" s="8">
        <v>75</v>
      </c>
      <c r="CD214" s="8">
        <v>25</v>
      </c>
      <c r="CE214" s="27">
        <f t="shared" si="39"/>
        <v>50</v>
      </c>
      <c r="CF214" s="8">
        <v>20</v>
      </c>
      <c r="CG214" s="8">
        <v>25</v>
      </c>
      <c r="CH214" s="27">
        <f t="shared" si="40"/>
        <v>22.5</v>
      </c>
      <c r="CI214" s="8">
        <v>25</v>
      </c>
      <c r="CJ214" s="8">
        <v>50</v>
      </c>
      <c r="CK214" s="8">
        <v>50</v>
      </c>
      <c r="CL214" s="8">
        <v>50</v>
      </c>
      <c r="CM214" s="8">
        <v>0</v>
      </c>
      <c r="CN214" s="27">
        <f t="shared" si="41"/>
        <v>35</v>
      </c>
      <c r="CO214" s="6">
        <f>AVERAGE(A214:AJ214)</f>
        <v>45.694444444444443</v>
      </c>
    </row>
    <row r="215" spans="1:93" x14ac:dyDescent="0.2">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X215" s="20"/>
      <c r="AY215" s="20"/>
      <c r="AZ215" s="20"/>
      <c r="BA215" s="20"/>
      <c r="BB215" s="20"/>
      <c r="BC215" s="20"/>
      <c r="BD215" s="20"/>
      <c r="BE215" s="20"/>
      <c r="BF215" s="20"/>
      <c r="BG215" s="20"/>
      <c r="BH215" s="25"/>
      <c r="BI215" s="20"/>
      <c r="BJ215" s="20"/>
      <c r="BK215" s="20"/>
      <c r="BL215" s="20"/>
      <c r="BM215" s="25"/>
      <c r="BN215" s="20"/>
      <c r="BO215" s="20"/>
      <c r="BP215" s="20"/>
      <c r="BQ215" s="25"/>
      <c r="BR215" s="8"/>
      <c r="BS215" s="8"/>
      <c r="BT215" s="8"/>
      <c r="BU215" s="8"/>
      <c r="BV215" s="27"/>
      <c r="BW215" s="8"/>
      <c r="BX215" s="8"/>
      <c r="BY215" s="8"/>
      <c r="BZ215" s="8"/>
      <c r="CA215" s="8"/>
      <c r="CB215" s="27"/>
      <c r="CC215" s="8"/>
      <c r="CD215" s="8"/>
      <c r="CE215" s="27"/>
      <c r="CF215" s="8"/>
      <c r="CG215" s="8"/>
      <c r="CH215" s="27"/>
      <c r="CI215" s="8"/>
      <c r="CJ215" s="8"/>
      <c r="CK215" s="8"/>
      <c r="CL215" s="8"/>
      <c r="CM215" s="8"/>
      <c r="CN215" s="27"/>
      <c r="CO215" s="6"/>
    </row>
    <row r="216" spans="1:93" x14ac:dyDescent="0.2">
      <c r="A216" s="20">
        <v>25</v>
      </c>
      <c r="B216" s="20">
        <v>25</v>
      </c>
      <c r="C216" s="20">
        <v>50</v>
      </c>
      <c r="D216" s="20">
        <v>100</v>
      </c>
      <c r="E216" s="20">
        <v>100</v>
      </c>
      <c r="F216" s="20">
        <v>50</v>
      </c>
      <c r="G216" s="20">
        <v>100</v>
      </c>
      <c r="H216" s="20">
        <v>100</v>
      </c>
      <c r="I216" s="20">
        <v>50</v>
      </c>
      <c r="J216" s="20">
        <v>50</v>
      </c>
      <c r="K216" s="20">
        <v>100</v>
      </c>
      <c r="L216" s="20">
        <v>100</v>
      </c>
      <c r="M216" s="20">
        <v>100</v>
      </c>
      <c r="N216" s="20">
        <v>0</v>
      </c>
      <c r="O216" s="20">
        <v>0</v>
      </c>
      <c r="P216" s="20">
        <v>0</v>
      </c>
      <c r="Q216" s="20">
        <v>0</v>
      </c>
      <c r="R216" s="20">
        <v>0</v>
      </c>
      <c r="S216" s="20">
        <v>0</v>
      </c>
      <c r="T216" s="20">
        <v>50</v>
      </c>
      <c r="U216" s="20">
        <v>40</v>
      </c>
      <c r="V216" s="20">
        <v>75</v>
      </c>
      <c r="W216" s="20">
        <v>20</v>
      </c>
      <c r="X216" s="20">
        <v>60</v>
      </c>
      <c r="Y216" s="20">
        <v>60</v>
      </c>
      <c r="Z216" s="20">
        <v>20</v>
      </c>
      <c r="AA216" s="20">
        <v>0</v>
      </c>
      <c r="AB216" s="20">
        <v>80</v>
      </c>
      <c r="AC216" s="20">
        <v>20</v>
      </c>
      <c r="AD216" s="20">
        <v>40</v>
      </c>
      <c r="AE216" s="20">
        <v>20</v>
      </c>
      <c r="AF216" s="20">
        <v>50</v>
      </c>
      <c r="AG216" s="20">
        <v>0</v>
      </c>
      <c r="AH216" s="20">
        <v>25</v>
      </c>
      <c r="AI216" s="20">
        <v>50</v>
      </c>
      <c r="AJ216" s="20">
        <v>0</v>
      </c>
      <c r="AK216" s="20">
        <v>3</v>
      </c>
      <c r="AL216" s="20">
        <v>2</v>
      </c>
      <c r="AM216" s="20">
        <v>4</v>
      </c>
      <c r="AN216" s="20">
        <v>2</v>
      </c>
      <c r="AO216" s="20">
        <v>5</v>
      </c>
      <c r="AP216" s="20">
        <v>5</v>
      </c>
      <c r="AQ216" s="20">
        <v>1</v>
      </c>
      <c r="AR216" s="20">
        <v>2</v>
      </c>
      <c r="AS216" s="20">
        <v>2</v>
      </c>
      <c r="AT216" s="20">
        <v>2</v>
      </c>
      <c r="AU216" s="20">
        <v>2</v>
      </c>
      <c r="AV216" s="20">
        <v>2</v>
      </c>
      <c r="AX216" s="20">
        <v>50</v>
      </c>
      <c r="AY216" s="20">
        <v>100</v>
      </c>
      <c r="AZ216" s="20">
        <v>100</v>
      </c>
      <c r="BA216" s="20">
        <v>50</v>
      </c>
      <c r="BB216" s="20">
        <v>100</v>
      </c>
      <c r="BC216" s="20">
        <v>100</v>
      </c>
      <c r="BD216" s="20">
        <v>50</v>
      </c>
      <c r="BE216" s="20">
        <v>50</v>
      </c>
      <c r="BF216" s="20">
        <v>100</v>
      </c>
      <c r="BG216" s="20">
        <v>100</v>
      </c>
      <c r="BH216" s="25">
        <f t="shared" si="34"/>
        <v>80</v>
      </c>
      <c r="BI216" s="20">
        <v>100</v>
      </c>
      <c r="BJ216" s="20">
        <v>0</v>
      </c>
      <c r="BK216" s="20">
        <v>0</v>
      </c>
      <c r="BL216" s="20">
        <v>0</v>
      </c>
      <c r="BM216" s="25">
        <f t="shared" si="35"/>
        <v>25</v>
      </c>
      <c r="BN216" s="20">
        <v>0</v>
      </c>
      <c r="BO216" s="20">
        <v>0</v>
      </c>
      <c r="BP216" s="20">
        <v>0</v>
      </c>
      <c r="BQ216" s="25">
        <f t="shared" si="36"/>
        <v>0</v>
      </c>
      <c r="BR216" s="8">
        <v>20</v>
      </c>
      <c r="BS216" s="8">
        <v>0</v>
      </c>
      <c r="BT216" s="8">
        <v>20</v>
      </c>
      <c r="BU216" s="8">
        <v>20</v>
      </c>
      <c r="BV216" s="27">
        <f t="shared" si="37"/>
        <v>15</v>
      </c>
      <c r="BW216" s="8">
        <v>60</v>
      </c>
      <c r="BX216" s="8">
        <v>60</v>
      </c>
      <c r="BY216" s="8">
        <v>20</v>
      </c>
      <c r="BZ216" s="8">
        <v>80</v>
      </c>
      <c r="CA216" s="8">
        <v>40</v>
      </c>
      <c r="CB216" s="27">
        <f t="shared" si="38"/>
        <v>52</v>
      </c>
      <c r="CC216" s="8">
        <v>50</v>
      </c>
      <c r="CD216" s="8">
        <v>50</v>
      </c>
      <c r="CE216" s="27">
        <f t="shared" si="39"/>
        <v>50</v>
      </c>
      <c r="CF216" s="8">
        <v>40</v>
      </c>
      <c r="CG216" s="8">
        <v>75</v>
      </c>
      <c r="CH216" s="27">
        <f t="shared" si="40"/>
        <v>57.5</v>
      </c>
      <c r="CI216" s="8">
        <v>25</v>
      </c>
      <c r="CJ216" s="8">
        <v>0</v>
      </c>
      <c r="CK216" s="8">
        <v>25</v>
      </c>
      <c r="CL216" s="8">
        <v>50</v>
      </c>
      <c r="CM216" s="8">
        <v>0</v>
      </c>
      <c r="CN216" s="27">
        <f t="shared" si="41"/>
        <v>20</v>
      </c>
      <c r="CO216" s="6">
        <f>AVERAGE(A216:AJ216)</f>
        <v>43.333333333333336</v>
      </c>
    </row>
    <row r="217" spans="1:93" x14ac:dyDescent="0.2">
      <c r="A217" s="20">
        <v>0</v>
      </c>
      <c r="B217" s="20">
        <v>25</v>
      </c>
      <c r="C217" s="20">
        <v>0</v>
      </c>
      <c r="D217" s="20">
        <v>100</v>
      </c>
      <c r="E217" s="20">
        <v>100</v>
      </c>
      <c r="F217" s="20">
        <v>100</v>
      </c>
      <c r="G217" s="20">
        <v>100</v>
      </c>
      <c r="H217" s="20">
        <v>100</v>
      </c>
      <c r="I217" s="20">
        <v>50</v>
      </c>
      <c r="J217" s="20">
        <v>0</v>
      </c>
      <c r="K217" s="20">
        <v>50</v>
      </c>
      <c r="L217" s="20">
        <v>100</v>
      </c>
      <c r="M217" s="20">
        <v>100</v>
      </c>
      <c r="N217" s="20">
        <v>0</v>
      </c>
      <c r="O217" s="20">
        <v>0</v>
      </c>
      <c r="P217" s="20">
        <v>0</v>
      </c>
      <c r="Q217" s="20">
        <v>100</v>
      </c>
      <c r="R217" s="20">
        <v>0</v>
      </c>
      <c r="S217" s="20">
        <v>0</v>
      </c>
      <c r="T217" s="20">
        <v>75</v>
      </c>
      <c r="U217" s="20">
        <v>40</v>
      </c>
      <c r="V217" s="20">
        <v>75</v>
      </c>
      <c r="W217" s="20">
        <v>40</v>
      </c>
      <c r="X217" s="20">
        <v>60</v>
      </c>
      <c r="Y217" s="20">
        <v>60</v>
      </c>
      <c r="Z217" s="20">
        <v>40</v>
      </c>
      <c r="AA217" s="20">
        <v>20</v>
      </c>
      <c r="AB217" s="20">
        <v>60</v>
      </c>
      <c r="AC217" s="20">
        <v>20</v>
      </c>
      <c r="AD217" s="20">
        <v>60</v>
      </c>
      <c r="AE217" s="20">
        <v>20</v>
      </c>
      <c r="AF217" s="20">
        <v>50</v>
      </c>
      <c r="AG217" s="20">
        <v>25</v>
      </c>
      <c r="AH217" s="20">
        <v>0</v>
      </c>
      <c r="AI217" s="20">
        <v>50</v>
      </c>
      <c r="AJ217" s="20">
        <v>0</v>
      </c>
      <c r="AK217" s="20">
        <v>3</v>
      </c>
      <c r="AL217" s="20">
        <v>2</v>
      </c>
      <c r="AM217" s="20">
        <v>3</v>
      </c>
      <c r="AN217" s="20">
        <v>3</v>
      </c>
      <c r="AO217" s="20">
        <v>5</v>
      </c>
      <c r="AP217" s="20">
        <v>3</v>
      </c>
      <c r="AQ217" s="20">
        <v>2</v>
      </c>
      <c r="AR217" s="20">
        <v>2</v>
      </c>
      <c r="AS217" s="20">
        <v>1</v>
      </c>
      <c r="AT217" s="20">
        <v>2</v>
      </c>
      <c r="AU217" s="20">
        <v>2</v>
      </c>
      <c r="AV217" s="20">
        <v>2</v>
      </c>
      <c r="AX217" s="20">
        <v>0</v>
      </c>
      <c r="AY217" s="20">
        <v>100</v>
      </c>
      <c r="AZ217" s="20">
        <v>100</v>
      </c>
      <c r="BA217" s="20">
        <v>100</v>
      </c>
      <c r="BB217" s="20">
        <v>100</v>
      </c>
      <c r="BC217" s="20">
        <v>100</v>
      </c>
      <c r="BD217" s="20">
        <v>50</v>
      </c>
      <c r="BE217" s="20">
        <v>0</v>
      </c>
      <c r="BF217" s="20">
        <v>50</v>
      </c>
      <c r="BG217" s="20">
        <v>100</v>
      </c>
      <c r="BH217" s="25">
        <f t="shared" si="34"/>
        <v>70</v>
      </c>
      <c r="BI217" s="20">
        <v>100</v>
      </c>
      <c r="BJ217" s="20">
        <v>0</v>
      </c>
      <c r="BK217" s="20">
        <v>0</v>
      </c>
      <c r="BL217" s="20">
        <v>0</v>
      </c>
      <c r="BM217" s="25">
        <f t="shared" si="35"/>
        <v>25</v>
      </c>
      <c r="BN217" s="20">
        <v>100</v>
      </c>
      <c r="BO217" s="20">
        <v>0</v>
      </c>
      <c r="BP217" s="20">
        <v>0</v>
      </c>
      <c r="BQ217" s="25">
        <f t="shared" si="36"/>
        <v>33.333333333333336</v>
      </c>
      <c r="BR217" s="8">
        <v>40</v>
      </c>
      <c r="BS217" s="8">
        <v>20</v>
      </c>
      <c r="BT217" s="8">
        <v>20</v>
      </c>
      <c r="BU217" s="8">
        <v>20</v>
      </c>
      <c r="BV217" s="27">
        <f t="shared" si="37"/>
        <v>25</v>
      </c>
      <c r="BW217" s="8">
        <v>60</v>
      </c>
      <c r="BX217" s="8">
        <v>60</v>
      </c>
      <c r="BY217" s="8">
        <v>40</v>
      </c>
      <c r="BZ217" s="8">
        <v>60</v>
      </c>
      <c r="CA217" s="8">
        <v>60</v>
      </c>
      <c r="CB217" s="27">
        <f t="shared" si="38"/>
        <v>56</v>
      </c>
      <c r="CC217" s="8">
        <v>75</v>
      </c>
      <c r="CD217" s="8">
        <v>50</v>
      </c>
      <c r="CE217" s="27">
        <f t="shared" si="39"/>
        <v>62.5</v>
      </c>
      <c r="CF217" s="8">
        <v>40</v>
      </c>
      <c r="CG217" s="8">
        <v>75</v>
      </c>
      <c r="CH217" s="27">
        <f t="shared" si="40"/>
        <v>57.5</v>
      </c>
      <c r="CI217" s="8">
        <v>0</v>
      </c>
      <c r="CJ217" s="8">
        <v>25</v>
      </c>
      <c r="CK217" s="8">
        <v>0</v>
      </c>
      <c r="CL217" s="8">
        <v>50</v>
      </c>
      <c r="CM217" s="8">
        <v>0</v>
      </c>
      <c r="CN217" s="27">
        <f t="shared" si="41"/>
        <v>15</v>
      </c>
      <c r="CO217" s="6">
        <f>AVERAGE(A217:AJ217)</f>
        <v>45</v>
      </c>
    </row>
    <row r="218" spans="1:93" x14ac:dyDescent="0.2">
      <c r="A218" s="20">
        <v>0</v>
      </c>
      <c r="B218" s="20">
        <v>25</v>
      </c>
      <c r="C218" s="20">
        <v>50</v>
      </c>
      <c r="D218" s="20">
        <v>100</v>
      </c>
      <c r="E218" s="20">
        <v>100</v>
      </c>
      <c r="F218" s="20">
        <v>100</v>
      </c>
      <c r="G218" s="20">
        <v>100</v>
      </c>
      <c r="H218" s="20">
        <v>50</v>
      </c>
      <c r="I218" s="20">
        <v>100</v>
      </c>
      <c r="J218" s="20">
        <v>100</v>
      </c>
      <c r="K218" s="20">
        <v>100</v>
      </c>
      <c r="L218" s="20">
        <v>100</v>
      </c>
      <c r="M218" s="20">
        <v>0</v>
      </c>
      <c r="N218" s="20">
        <v>0</v>
      </c>
      <c r="O218" s="20">
        <v>0</v>
      </c>
      <c r="P218" s="20">
        <v>0</v>
      </c>
      <c r="Q218" s="20">
        <v>0</v>
      </c>
      <c r="R218" s="20">
        <v>0</v>
      </c>
      <c r="S218" s="20">
        <v>0</v>
      </c>
      <c r="T218" s="20">
        <v>75</v>
      </c>
      <c r="U218" s="20">
        <v>40</v>
      </c>
      <c r="V218" s="20">
        <v>50</v>
      </c>
      <c r="W218" s="20">
        <v>40</v>
      </c>
      <c r="X218" s="20">
        <v>60</v>
      </c>
      <c r="Y218" s="20">
        <v>40</v>
      </c>
      <c r="Z218" s="20">
        <v>20</v>
      </c>
      <c r="AA218" s="20">
        <v>20</v>
      </c>
      <c r="AB218" s="20">
        <v>40</v>
      </c>
      <c r="AC218" s="20">
        <v>20</v>
      </c>
      <c r="AD218" s="20">
        <v>40</v>
      </c>
      <c r="AE218" s="20">
        <v>20</v>
      </c>
      <c r="AF218" s="20">
        <v>50</v>
      </c>
      <c r="AG218" s="20">
        <v>25</v>
      </c>
      <c r="AH218" s="20">
        <v>25</v>
      </c>
      <c r="AI218" s="20">
        <v>25</v>
      </c>
      <c r="AJ218" s="20">
        <v>25</v>
      </c>
      <c r="AK218" s="20">
        <v>1</v>
      </c>
      <c r="AL218" s="20">
        <v>3</v>
      </c>
      <c r="AM218" s="20">
        <v>4</v>
      </c>
      <c r="AN218" s="20">
        <v>1</v>
      </c>
      <c r="AO218" s="20">
        <v>5</v>
      </c>
      <c r="AP218" s="20">
        <v>5</v>
      </c>
      <c r="AQ218" s="20">
        <v>2</v>
      </c>
      <c r="AR218" s="20">
        <v>2</v>
      </c>
      <c r="AS218" s="20">
        <v>1</v>
      </c>
      <c r="AT218" s="20">
        <v>2</v>
      </c>
      <c r="AU218" s="20">
        <v>2</v>
      </c>
      <c r="AV218" s="20">
        <v>2</v>
      </c>
      <c r="AX218" s="20">
        <v>50</v>
      </c>
      <c r="AY218" s="20">
        <v>100</v>
      </c>
      <c r="AZ218" s="20">
        <v>100</v>
      </c>
      <c r="BA218" s="20">
        <v>100</v>
      </c>
      <c r="BB218" s="20">
        <v>100</v>
      </c>
      <c r="BC218" s="20">
        <v>50</v>
      </c>
      <c r="BD218" s="20">
        <v>100</v>
      </c>
      <c r="BE218" s="20">
        <v>100</v>
      </c>
      <c r="BF218" s="20">
        <v>100</v>
      </c>
      <c r="BG218" s="20">
        <v>100</v>
      </c>
      <c r="BH218" s="25">
        <f t="shared" si="34"/>
        <v>90</v>
      </c>
      <c r="BI218" s="20">
        <v>0</v>
      </c>
      <c r="BJ218" s="20">
        <v>0</v>
      </c>
      <c r="BK218" s="20">
        <v>0</v>
      </c>
      <c r="BL218" s="20">
        <v>0</v>
      </c>
      <c r="BM218" s="25">
        <f t="shared" si="35"/>
        <v>0</v>
      </c>
      <c r="BN218" s="20">
        <v>0</v>
      </c>
      <c r="BO218" s="20">
        <v>0</v>
      </c>
      <c r="BP218" s="20">
        <v>0</v>
      </c>
      <c r="BQ218" s="25">
        <f t="shared" si="36"/>
        <v>0</v>
      </c>
      <c r="BR218" s="8">
        <v>40</v>
      </c>
      <c r="BS218" s="8">
        <v>20</v>
      </c>
      <c r="BT218" s="8">
        <v>20</v>
      </c>
      <c r="BU218" s="8">
        <v>20</v>
      </c>
      <c r="BV218" s="27">
        <f t="shared" si="37"/>
        <v>25</v>
      </c>
      <c r="BW218" s="8">
        <v>60</v>
      </c>
      <c r="BX218" s="8">
        <v>40</v>
      </c>
      <c r="BY218" s="8">
        <v>20</v>
      </c>
      <c r="BZ218" s="8">
        <v>40</v>
      </c>
      <c r="CA218" s="8">
        <v>40</v>
      </c>
      <c r="CB218" s="27">
        <f t="shared" si="38"/>
        <v>40</v>
      </c>
      <c r="CC218" s="8">
        <v>75</v>
      </c>
      <c r="CD218" s="8">
        <v>50</v>
      </c>
      <c r="CE218" s="27">
        <f t="shared" si="39"/>
        <v>62.5</v>
      </c>
      <c r="CF218" s="8">
        <v>40</v>
      </c>
      <c r="CG218" s="8">
        <v>50</v>
      </c>
      <c r="CH218" s="27">
        <f t="shared" si="40"/>
        <v>45</v>
      </c>
      <c r="CI218" s="8">
        <v>0</v>
      </c>
      <c r="CJ218" s="8">
        <v>25</v>
      </c>
      <c r="CK218" s="8">
        <v>25</v>
      </c>
      <c r="CL218" s="8">
        <v>25</v>
      </c>
      <c r="CM218" s="8">
        <v>25</v>
      </c>
      <c r="CN218" s="27">
        <f t="shared" si="41"/>
        <v>20</v>
      </c>
      <c r="CO218" s="6">
        <f>AVERAGE(A218:AJ218)</f>
        <v>42.777777777777779</v>
      </c>
    </row>
    <row r="219" spans="1:93" x14ac:dyDescent="0.2">
      <c r="A219" s="20">
        <v>25</v>
      </c>
      <c r="B219" s="20">
        <v>50</v>
      </c>
      <c r="C219" s="20">
        <v>0</v>
      </c>
      <c r="D219" s="20">
        <v>0</v>
      </c>
      <c r="E219" s="20">
        <v>0</v>
      </c>
      <c r="F219" s="20">
        <v>0</v>
      </c>
      <c r="G219" s="20">
        <v>0</v>
      </c>
      <c r="H219" s="20">
        <v>0</v>
      </c>
      <c r="I219" s="20">
        <v>0</v>
      </c>
      <c r="J219" s="20">
        <v>0</v>
      </c>
      <c r="K219" s="20">
        <v>0</v>
      </c>
      <c r="L219" s="20">
        <v>0</v>
      </c>
      <c r="M219" s="20">
        <v>0</v>
      </c>
      <c r="N219" s="20">
        <v>0</v>
      </c>
      <c r="O219" s="20">
        <v>0</v>
      </c>
      <c r="P219" s="20">
        <v>0</v>
      </c>
      <c r="Q219" s="20">
        <v>0</v>
      </c>
      <c r="R219" s="20">
        <v>0</v>
      </c>
      <c r="S219" s="20">
        <v>0</v>
      </c>
      <c r="T219" s="20">
        <v>0</v>
      </c>
      <c r="U219" s="20">
        <v>0</v>
      </c>
      <c r="V219" s="20">
        <v>0</v>
      </c>
      <c r="W219" s="20">
        <v>20</v>
      </c>
      <c r="X219" s="20">
        <v>60</v>
      </c>
      <c r="Y219" s="20">
        <v>40</v>
      </c>
      <c r="Z219" s="20">
        <v>20</v>
      </c>
      <c r="AA219" s="20">
        <v>0</v>
      </c>
      <c r="AB219" s="20">
        <v>20</v>
      </c>
      <c r="AC219" s="20">
        <v>20</v>
      </c>
      <c r="AD219" s="20">
        <v>20</v>
      </c>
      <c r="AE219" s="20">
        <v>20</v>
      </c>
      <c r="AF219" s="20">
        <v>0</v>
      </c>
      <c r="AG219" s="20">
        <v>0</v>
      </c>
      <c r="AH219" s="20">
        <v>0</v>
      </c>
      <c r="AI219" s="20">
        <v>25</v>
      </c>
      <c r="AJ219" s="20">
        <v>0</v>
      </c>
      <c r="AK219" s="20">
        <v>3</v>
      </c>
      <c r="AL219" s="20">
        <v>3</v>
      </c>
      <c r="AM219" s="20">
        <v>4</v>
      </c>
      <c r="AN219" s="20">
        <v>2</v>
      </c>
      <c r="AO219" s="20">
        <v>4</v>
      </c>
      <c r="AP219" s="20">
        <v>4</v>
      </c>
      <c r="AQ219" s="20">
        <v>1</v>
      </c>
      <c r="AR219" s="20">
        <v>1</v>
      </c>
      <c r="AS219" s="20">
        <v>2</v>
      </c>
      <c r="AT219" s="20">
        <v>1</v>
      </c>
      <c r="AU219" s="20">
        <v>2</v>
      </c>
      <c r="AV219" s="20">
        <v>2</v>
      </c>
      <c r="AX219" s="20">
        <v>0</v>
      </c>
      <c r="AY219" s="20">
        <v>0</v>
      </c>
      <c r="AZ219" s="20">
        <v>0</v>
      </c>
      <c r="BA219" s="20">
        <v>0</v>
      </c>
      <c r="BB219" s="20">
        <v>0</v>
      </c>
      <c r="BC219" s="20">
        <v>0</v>
      </c>
      <c r="BD219" s="20">
        <v>0</v>
      </c>
      <c r="BE219" s="20">
        <v>0</v>
      </c>
      <c r="BF219" s="20">
        <v>0</v>
      </c>
      <c r="BG219" s="20">
        <v>0</v>
      </c>
      <c r="BH219" s="25">
        <f t="shared" si="34"/>
        <v>0</v>
      </c>
      <c r="BI219" s="20">
        <v>0</v>
      </c>
      <c r="BJ219" s="20">
        <v>0</v>
      </c>
      <c r="BK219" s="20">
        <v>0</v>
      </c>
      <c r="BL219" s="20">
        <v>0</v>
      </c>
      <c r="BM219" s="25">
        <f t="shared" si="35"/>
        <v>0</v>
      </c>
      <c r="BN219" s="20">
        <v>0</v>
      </c>
      <c r="BO219" s="20">
        <v>0</v>
      </c>
      <c r="BP219" s="20">
        <v>0</v>
      </c>
      <c r="BQ219" s="25">
        <f t="shared" si="36"/>
        <v>0</v>
      </c>
      <c r="BR219" s="8">
        <v>20</v>
      </c>
      <c r="BS219" s="8">
        <v>0</v>
      </c>
      <c r="BT219" s="8">
        <v>20</v>
      </c>
      <c r="BU219" s="8">
        <v>20</v>
      </c>
      <c r="BV219" s="27">
        <f t="shared" si="37"/>
        <v>15</v>
      </c>
      <c r="BW219" s="8">
        <v>60</v>
      </c>
      <c r="BX219" s="8">
        <v>40</v>
      </c>
      <c r="BY219" s="8">
        <v>20</v>
      </c>
      <c r="BZ219" s="8">
        <v>20</v>
      </c>
      <c r="CA219" s="8">
        <v>20</v>
      </c>
      <c r="CB219" s="27">
        <f t="shared" si="38"/>
        <v>32</v>
      </c>
      <c r="CC219" s="8">
        <v>0</v>
      </c>
      <c r="CD219" s="8">
        <v>0</v>
      </c>
      <c r="CE219" s="27">
        <f t="shared" si="39"/>
        <v>0</v>
      </c>
      <c r="CF219" s="8">
        <v>0</v>
      </c>
      <c r="CG219" s="8">
        <v>0</v>
      </c>
      <c r="CH219" s="27">
        <f t="shared" si="40"/>
        <v>0</v>
      </c>
      <c r="CI219" s="8">
        <v>25</v>
      </c>
      <c r="CJ219" s="8">
        <v>0</v>
      </c>
      <c r="CK219" s="8">
        <v>0</v>
      </c>
      <c r="CL219" s="8">
        <v>25</v>
      </c>
      <c r="CM219" s="8">
        <v>0</v>
      </c>
      <c r="CN219" s="27">
        <f t="shared" si="41"/>
        <v>10</v>
      </c>
      <c r="CO219" s="6">
        <f>AVERAGE(A219:AJ219)</f>
        <v>8.8888888888888893</v>
      </c>
    </row>
    <row r="220" spans="1:93" x14ac:dyDescent="0.2">
      <c r="A220" s="20">
        <v>25</v>
      </c>
      <c r="B220" s="20">
        <v>50</v>
      </c>
      <c r="C220" s="20">
        <v>0</v>
      </c>
      <c r="D220" s="20">
        <v>0</v>
      </c>
      <c r="E220" s="20">
        <v>0</v>
      </c>
      <c r="F220" s="20">
        <v>0</v>
      </c>
      <c r="G220" s="20">
        <v>50</v>
      </c>
      <c r="H220" s="20">
        <v>50</v>
      </c>
      <c r="I220" s="20">
        <v>0</v>
      </c>
      <c r="J220" s="20">
        <v>0</v>
      </c>
      <c r="K220" s="20">
        <v>50</v>
      </c>
      <c r="L220" s="20">
        <v>50</v>
      </c>
      <c r="M220" s="20">
        <v>0</v>
      </c>
      <c r="N220" s="20">
        <v>0</v>
      </c>
      <c r="O220" s="20">
        <v>0</v>
      </c>
      <c r="P220" s="20">
        <v>0</v>
      </c>
      <c r="Q220" s="20">
        <v>0</v>
      </c>
      <c r="R220" s="20">
        <v>0</v>
      </c>
      <c r="S220" s="20">
        <v>0</v>
      </c>
      <c r="T220" s="20">
        <v>50</v>
      </c>
      <c r="U220" s="20">
        <v>40</v>
      </c>
      <c r="V220" s="20">
        <v>50</v>
      </c>
      <c r="W220" s="20">
        <v>60</v>
      </c>
      <c r="X220" s="20">
        <v>80</v>
      </c>
      <c r="Y220" s="20">
        <v>80</v>
      </c>
      <c r="Z220" s="20">
        <v>40</v>
      </c>
      <c r="AA220" s="20">
        <v>40</v>
      </c>
      <c r="AB220" s="20">
        <v>40</v>
      </c>
      <c r="AC220" s="20">
        <v>100</v>
      </c>
      <c r="AD220" s="20">
        <v>80</v>
      </c>
      <c r="AE220" s="20"/>
      <c r="AF220" s="20">
        <v>50</v>
      </c>
      <c r="AG220" s="20">
        <v>0</v>
      </c>
      <c r="AH220" s="20">
        <v>50</v>
      </c>
      <c r="AI220" s="20">
        <v>0</v>
      </c>
      <c r="AJ220" s="20">
        <v>50</v>
      </c>
      <c r="AK220" s="20">
        <v>4</v>
      </c>
      <c r="AL220" s="20">
        <v>4</v>
      </c>
      <c r="AM220" s="20">
        <v>4</v>
      </c>
      <c r="AN220" s="20">
        <v>3</v>
      </c>
      <c r="AO220" s="20">
        <v>4</v>
      </c>
      <c r="AP220" s="20">
        <v>5</v>
      </c>
      <c r="AQ220" s="20">
        <v>3</v>
      </c>
      <c r="AR220" s="20">
        <v>1</v>
      </c>
      <c r="AS220" s="20">
        <v>2</v>
      </c>
      <c r="AT220" s="20">
        <v>2</v>
      </c>
      <c r="AU220" s="20">
        <v>2</v>
      </c>
      <c r="AV220" s="20">
        <v>2</v>
      </c>
      <c r="AX220" s="20">
        <v>0</v>
      </c>
      <c r="AY220" s="20">
        <v>0</v>
      </c>
      <c r="AZ220" s="20">
        <v>0</v>
      </c>
      <c r="BA220" s="20">
        <v>0</v>
      </c>
      <c r="BB220" s="20">
        <v>50</v>
      </c>
      <c r="BC220" s="20">
        <v>50</v>
      </c>
      <c r="BD220" s="20">
        <v>0</v>
      </c>
      <c r="BE220" s="20">
        <v>0</v>
      </c>
      <c r="BF220" s="20">
        <v>50</v>
      </c>
      <c r="BG220" s="20">
        <v>50</v>
      </c>
      <c r="BH220" s="25">
        <f t="shared" si="34"/>
        <v>20</v>
      </c>
      <c r="BI220" s="20">
        <v>0</v>
      </c>
      <c r="BJ220" s="20">
        <v>0</v>
      </c>
      <c r="BK220" s="20">
        <v>0</v>
      </c>
      <c r="BL220" s="20">
        <v>0</v>
      </c>
      <c r="BM220" s="25">
        <f t="shared" si="35"/>
        <v>0</v>
      </c>
      <c r="BN220" s="20">
        <v>0</v>
      </c>
      <c r="BO220" s="20">
        <v>0</v>
      </c>
      <c r="BP220" s="20">
        <v>0</v>
      </c>
      <c r="BQ220" s="25">
        <f t="shared" si="36"/>
        <v>0</v>
      </c>
      <c r="BR220" s="8">
        <v>60</v>
      </c>
      <c r="BS220" s="8">
        <v>40</v>
      </c>
      <c r="BT220" s="8">
        <v>100</v>
      </c>
      <c r="BU220" s="8"/>
      <c r="BV220" s="27">
        <f t="shared" si="37"/>
        <v>66.666666666666671</v>
      </c>
      <c r="BW220" s="8">
        <v>80</v>
      </c>
      <c r="BX220" s="8">
        <v>80</v>
      </c>
      <c r="BY220" s="8">
        <v>40</v>
      </c>
      <c r="BZ220" s="8">
        <v>40</v>
      </c>
      <c r="CA220" s="8">
        <v>80</v>
      </c>
      <c r="CB220" s="27">
        <f t="shared" si="38"/>
        <v>64</v>
      </c>
      <c r="CC220" s="8">
        <v>50</v>
      </c>
      <c r="CD220" s="8">
        <v>50</v>
      </c>
      <c r="CE220" s="27">
        <f t="shared" si="39"/>
        <v>50</v>
      </c>
      <c r="CF220" s="8">
        <v>40</v>
      </c>
      <c r="CG220" s="8">
        <v>50</v>
      </c>
      <c r="CH220" s="27">
        <f t="shared" si="40"/>
        <v>45</v>
      </c>
      <c r="CI220" s="8">
        <v>25</v>
      </c>
      <c r="CJ220" s="8">
        <v>0</v>
      </c>
      <c r="CK220" s="8">
        <v>50</v>
      </c>
      <c r="CL220" s="8">
        <v>0</v>
      </c>
      <c r="CM220" s="8">
        <v>50</v>
      </c>
      <c r="CN220" s="27">
        <f t="shared" si="41"/>
        <v>25</v>
      </c>
      <c r="CO220" s="6">
        <f>AVERAGE(A220:AJ220)</f>
        <v>31</v>
      </c>
    </row>
    <row r="221" spans="1:93" x14ac:dyDescent="0.2">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X221" s="20"/>
      <c r="AY221" s="20"/>
      <c r="AZ221" s="20"/>
      <c r="BA221" s="20"/>
      <c r="BB221" s="20"/>
      <c r="BC221" s="20"/>
      <c r="BD221" s="20"/>
      <c r="BE221" s="20"/>
      <c r="BF221" s="20"/>
      <c r="BG221" s="20"/>
      <c r="BH221" s="25"/>
      <c r="BI221" s="20"/>
      <c r="BJ221" s="20"/>
      <c r="BK221" s="20"/>
      <c r="BL221" s="20"/>
      <c r="BM221" s="25"/>
      <c r="BN221" s="20"/>
      <c r="BO221" s="20"/>
      <c r="BP221" s="20"/>
      <c r="BQ221" s="25"/>
      <c r="BR221" s="8"/>
      <c r="BS221" s="8"/>
      <c r="BT221" s="8"/>
      <c r="BU221" s="8"/>
      <c r="BV221" s="27"/>
      <c r="BW221" s="8"/>
      <c r="BX221" s="8"/>
      <c r="BY221" s="8"/>
      <c r="BZ221" s="8"/>
      <c r="CA221" s="8"/>
      <c r="CB221" s="27"/>
      <c r="CC221" s="8"/>
      <c r="CD221" s="8"/>
      <c r="CE221" s="27"/>
      <c r="CF221" s="8"/>
      <c r="CG221" s="8"/>
      <c r="CH221" s="27"/>
      <c r="CI221" s="8"/>
      <c r="CJ221" s="8"/>
      <c r="CK221" s="8"/>
      <c r="CL221" s="8"/>
      <c r="CM221" s="8"/>
      <c r="CN221" s="27"/>
      <c r="CO221" s="6"/>
    </row>
    <row r="222" spans="1:93" x14ac:dyDescent="0.2">
      <c r="A222" s="20">
        <v>50</v>
      </c>
      <c r="B222" s="20">
        <v>50</v>
      </c>
      <c r="C222" s="20">
        <v>0</v>
      </c>
      <c r="D222" s="20">
        <v>0</v>
      </c>
      <c r="E222" s="20">
        <v>0</v>
      </c>
      <c r="F222" s="20">
        <v>50</v>
      </c>
      <c r="G222" s="20">
        <v>50</v>
      </c>
      <c r="H222" s="20">
        <v>50</v>
      </c>
      <c r="I222" s="20">
        <v>0</v>
      </c>
      <c r="J222" s="20">
        <v>0</v>
      </c>
      <c r="K222" s="20">
        <v>50</v>
      </c>
      <c r="L222" s="20">
        <v>50</v>
      </c>
      <c r="M222" s="20">
        <v>0</v>
      </c>
      <c r="N222" s="20">
        <v>0</v>
      </c>
      <c r="O222" s="20">
        <v>0</v>
      </c>
      <c r="P222" s="20">
        <v>0</v>
      </c>
      <c r="Q222" s="20">
        <v>0</v>
      </c>
      <c r="R222" s="20">
        <v>0</v>
      </c>
      <c r="S222" s="20">
        <v>0</v>
      </c>
      <c r="T222" s="20">
        <v>50</v>
      </c>
      <c r="U222" s="20">
        <v>40</v>
      </c>
      <c r="V222" s="20">
        <v>25</v>
      </c>
      <c r="W222" s="20">
        <v>40</v>
      </c>
      <c r="X222" s="20">
        <v>40</v>
      </c>
      <c r="Y222" s="20">
        <v>60</v>
      </c>
      <c r="Z222" s="20">
        <v>20</v>
      </c>
      <c r="AA222" s="20">
        <v>0</v>
      </c>
      <c r="AB222" s="20">
        <v>60</v>
      </c>
      <c r="AC222" s="20">
        <v>40</v>
      </c>
      <c r="AD222" s="20">
        <v>20</v>
      </c>
      <c r="AE222" s="20">
        <v>20</v>
      </c>
      <c r="AF222" s="20">
        <v>25</v>
      </c>
      <c r="AG222" s="20">
        <v>0</v>
      </c>
      <c r="AH222" s="20">
        <v>25</v>
      </c>
      <c r="AI222" s="20">
        <v>50</v>
      </c>
      <c r="AJ222" s="20">
        <v>25</v>
      </c>
      <c r="AK222" s="20">
        <v>1</v>
      </c>
      <c r="AL222" s="20">
        <v>1</v>
      </c>
      <c r="AM222" s="20">
        <v>3</v>
      </c>
      <c r="AN222" s="20">
        <v>3</v>
      </c>
      <c r="AO222" s="20">
        <v>3</v>
      </c>
      <c r="AP222" s="20">
        <v>4</v>
      </c>
      <c r="AQ222" s="20">
        <v>2</v>
      </c>
      <c r="AR222" s="20">
        <v>2</v>
      </c>
      <c r="AS222" s="20">
        <v>1</v>
      </c>
      <c r="AT222" s="20">
        <v>2</v>
      </c>
      <c r="AU222" s="20">
        <v>2</v>
      </c>
      <c r="AV222" s="20">
        <v>2</v>
      </c>
      <c r="AX222" s="20">
        <v>0</v>
      </c>
      <c r="AY222" s="20">
        <v>0</v>
      </c>
      <c r="AZ222" s="20">
        <v>0</v>
      </c>
      <c r="BA222" s="20">
        <v>50</v>
      </c>
      <c r="BB222" s="20">
        <v>50</v>
      </c>
      <c r="BC222" s="20">
        <v>50</v>
      </c>
      <c r="BD222" s="20">
        <v>0</v>
      </c>
      <c r="BE222" s="20">
        <v>0</v>
      </c>
      <c r="BF222" s="20">
        <v>50</v>
      </c>
      <c r="BG222" s="20">
        <v>50</v>
      </c>
      <c r="BH222" s="25">
        <f t="shared" si="34"/>
        <v>25</v>
      </c>
      <c r="BI222" s="20">
        <v>0</v>
      </c>
      <c r="BJ222" s="20">
        <v>0</v>
      </c>
      <c r="BK222" s="20">
        <v>0</v>
      </c>
      <c r="BL222" s="20">
        <v>0</v>
      </c>
      <c r="BM222" s="25">
        <f t="shared" si="35"/>
        <v>0</v>
      </c>
      <c r="BN222" s="20">
        <v>0</v>
      </c>
      <c r="BO222" s="20">
        <v>0</v>
      </c>
      <c r="BP222" s="20">
        <v>0</v>
      </c>
      <c r="BQ222" s="25">
        <f t="shared" si="36"/>
        <v>0</v>
      </c>
      <c r="BR222" s="8">
        <v>40</v>
      </c>
      <c r="BS222" s="8">
        <v>0</v>
      </c>
      <c r="BT222" s="8">
        <v>40</v>
      </c>
      <c r="BU222" s="8">
        <v>20</v>
      </c>
      <c r="BV222" s="27">
        <f t="shared" si="37"/>
        <v>25</v>
      </c>
      <c r="BW222" s="8">
        <v>40</v>
      </c>
      <c r="BX222" s="8">
        <v>60</v>
      </c>
      <c r="BY222" s="8">
        <v>20</v>
      </c>
      <c r="BZ222" s="8">
        <v>60</v>
      </c>
      <c r="CA222" s="8">
        <v>20</v>
      </c>
      <c r="CB222" s="27">
        <f t="shared" si="38"/>
        <v>40</v>
      </c>
      <c r="CC222" s="8">
        <v>50</v>
      </c>
      <c r="CD222" s="8">
        <v>25</v>
      </c>
      <c r="CE222" s="27">
        <f t="shared" si="39"/>
        <v>37.5</v>
      </c>
      <c r="CF222" s="8">
        <v>40</v>
      </c>
      <c r="CG222" s="8">
        <v>25</v>
      </c>
      <c r="CH222" s="27">
        <f t="shared" si="40"/>
        <v>32.5</v>
      </c>
      <c r="CI222" s="8">
        <v>50</v>
      </c>
      <c r="CJ222" s="8">
        <v>0</v>
      </c>
      <c r="CK222" s="8">
        <v>25</v>
      </c>
      <c r="CL222" s="8">
        <v>50</v>
      </c>
      <c r="CM222" s="8">
        <v>25</v>
      </c>
      <c r="CN222" s="27">
        <f t="shared" si="41"/>
        <v>30</v>
      </c>
      <c r="CO222" s="6">
        <f t="shared" ref="CO222:CO230" si="42">AVERAGE(A222:AJ222)</f>
        <v>24.722222222222221</v>
      </c>
    </row>
    <row r="223" spans="1:93" x14ac:dyDescent="0.2">
      <c r="A223" s="20">
        <v>50</v>
      </c>
      <c r="B223" s="20">
        <v>100</v>
      </c>
      <c r="C223" s="20">
        <v>100</v>
      </c>
      <c r="D223" s="20">
        <v>50</v>
      </c>
      <c r="E223" s="20">
        <v>100</v>
      </c>
      <c r="F223" s="20">
        <v>100</v>
      </c>
      <c r="G223" s="20">
        <v>100</v>
      </c>
      <c r="H223" s="20">
        <v>50</v>
      </c>
      <c r="I223" s="20">
        <v>100</v>
      </c>
      <c r="J223" s="20">
        <v>100</v>
      </c>
      <c r="K223" s="20">
        <v>100</v>
      </c>
      <c r="L223" s="20">
        <v>100</v>
      </c>
      <c r="M223" s="20">
        <v>100</v>
      </c>
      <c r="N223" s="20">
        <v>100</v>
      </c>
      <c r="O223" s="20">
        <v>100</v>
      </c>
      <c r="P223" s="20">
        <v>100</v>
      </c>
      <c r="Q223" s="20">
        <v>100</v>
      </c>
      <c r="R223" s="20">
        <v>100</v>
      </c>
      <c r="S223" s="20"/>
      <c r="T223" s="20">
        <v>100</v>
      </c>
      <c r="U223" s="20">
        <v>40</v>
      </c>
      <c r="V223" s="20">
        <v>75</v>
      </c>
      <c r="W223" s="20">
        <v>40</v>
      </c>
      <c r="X223" s="20">
        <v>100</v>
      </c>
      <c r="Y223" s="20">
        <v>60</v>
      </c>
      <c r="Z223" s="20"/>
      <c r="AA223" s="20">
        <v>40</v>
      </c>
      <c r="AB223" s="20">
        <v>60</v>
      </c>
      <c r="AC223" s="20">
        <v>60</v>
      </c>
      <c r="AD223" s="20">
        <v>40</v>
      </c>
      <c r="AE223" s="20">
        <v>60</v>
      </c>
      <c r="AF223" s="20">
        <v>75</v>
      </c>
      <c r="AG223" s="20">
        <v>25</v>
      </c>
      <c r="AH223" s="20">
        <v>0</v>
      </c>
      <c r="AI223" s="20">
        <v>50</v>
      </c>
      <c r="AJ223" s="20">
        <v>25</v>
      </c>
      <c r="AK223" s="20">
        <v>1</v>
      </c>
      <c r="AL223" s="20">
        <v>1</v>
      </c>
      <c r="AM223" s="20">
        <v>3</v>
      </c>
      <c r="AN223" s="20">
        <v>3</v>
      </c>
      <c r="AO223" s="20">
        <v>4</v>
      </c>
      <c r="AP223" s="20">
        <v>5</v>
      </c>
      <c r="AQ223" s="20">
        <v>2</v>
      </c>
      <c r="AR223" s="20">
        <v>2</v>
      </c>
      <c r="AS223" s="20">
        <v>1</v>
      </c>
      <c r="AT223" s="20">
        <v>2</v>
      </c>
      <c r="AU223" s="20">
        <v>2</v>
      </c>
      <c r="AV223" s="20">
        <v>2</v>
      </c>
      <c r="AX223" s="20">
        <v>100</v>
      </c>
      <c r="AY223" s="20">
        <v>50</v>
      </c>
      <c r="AZ223" s="20">
        <v>100</v>
      </c>
      <c r="BA223" s="20">
        <v>100</v>
      </c>
      <c r="BB223" s="20">
        <v>100</v>
      </c>
      <c r="BC223" s="20">
        <v>50</v>
      </c>
      <c r="BD223" s="20">
        <v>100</v>
      </c>
      <c r="BE223" s="20">
        <v>100</v>
      </c>
      <c r="BF223" s="20">
        <v>100</v>
      </c>
      <c r="BG223" s="20">
        <v>100</v>
      </c>
      <c r="BH223" s="25">
        <f t="shared" si="34"/>
        <v>90</v>
      </c>
      <c r="BI223" s="20">
        <v>100</v>
      </c>
      <c r="BJ223" s="20">
        <v>100</v>
      </c>
      <c r="BK223" s="20">
        <v>100</v>
      </c>
      <c r="BL223" s="20">
        <v>100</v>
      </c>
      <c r="BM223" s="25">
        <f t="shared" si="35"/>
        <v>100</v>
      </c>
      <c r="BN223" s="20">
        <v>100</v>
      </c>
      <c r="BO223" s="20">
        <v>100</v>
      </c>
      <c r="BP223" s="20"/>
      <c r="BQ223" s="25">
        <f t="shared" si="36"/>
        <v>100</v>
      </c>
      <c r="BR223" s="8">
        <v>40</v>
      </c>
      <c r="BS223" s="8">
        <v>40</v>
      </c>
      <c r="BT223" s="8">
        <v>60</v>
      </c>
      <c r="BU223" s="8">
        <v>60</v>
      </c>
      <c r="BV223" s="27">
        <f t="shared" si="37"/>
        <v>50</v>
      </c>
      <c r="BW223" s="8">
        <v>100</v>
      </c>
      <c r="BX223" s="8">
        <v>60</v>
      </c>
      <c r="BY223" s="8"/>
      <c r="BZ223" s="8">
        <v>60</v>
      </c>
      <c r="CA223" s="8">
        <v>40</v>
      </c>
      <c r="CB223" s="27">
        <f t="shared" si="38"/>
        <v>65</v>
      </c>
      <c r="CC223" s="8">
        <v>100</v>
      </c>
      <c r="CD223" s="8">
        <v>75</v>
      </c>
      <c r="CE223" s="27">
        <f t="shared" si="39"/>
        <v>87.5</v>
      </c>
      <c r="CF223" s="8">
        <v>40</v>
      </c>
      <c r="CG223" s="8">
        <v>75</v>
      </c>
      <c r="CH223" s="27">
        <f t="shared" si="40"/>
        <v>57.5</v>
      </c>
      <c r="CI223" s="8">
        <v>50</v>
      </c>
      <c r="CJ223" s="8">
        <v>25</v>
      </c>
      <c r="CK223" s="8">
        <v>0</v>
      </c>
      <c r="CL223" s="8">
        <v>50</v>
      </c>
      <c r="CM223" s="8">
        <v>25</v>
      </c>
      <c r="CN223" s="27">
        <f t="shared" si="41"/>
        <v>30</v>
      </c>
      <c r="CO223" s="6">
        <f t="shared" si="42"/>
        <v>73.529411764705884</v>
      </c>
    </row>
    <row r="224" spans="1:93" x14ac:dyDescent="0.2">
      <c r="A224" s="20">
        <v>0</v>
      </c>
      <c r="B224" s="20">
        <v>25</v>
      </c>
      <c r="C224" s="20">
        <v>0</v>
      </c>
      <c r="D224" s="20">
        <v>50</v>
      </c>
      <c r="E224" s="20">
        <v>50</v>
      </c>
      <c r="F224" s="20">
        <v>0</v>
      </c>
      <c r="G224" s="20">
        <v>100</v>
      </c>
      <c r="H224" s="20">
        <v>50</v>
      </c>
      <c r="I224" s="20">
        <v>50</v>
      </c>
      <c r="J224" s="20">
        <v>50</v>
      </c>
      <c r="K224" s="20">
        <v>100</v>
      </c>
      <c r="L224" s="20">
        <v>100</v>
      </c>
      <c r="M224" s="20">
        <v>0</v>
      </c>
      <c r="N224" s="20">
        <v>0</v>
      </c>
      <c r="O224" s="20">
        <v>0</v>
      </c>
      <c r="P224" s="20">
        <v>0</v>
      </c>
      <c r="Q224" s="20">
        <v>0</v>
      </c>
      <c r="R224" s="20">
        <v>0</v>
      </c>
      <c r="S224" s="20">
        <v>0</v>
      </c>
      <c r="T224" s="20">
        <v>75</v>
      </c>
      <c r="U224" s="20">
        <v>60</v>
      </c>
      <c r="V224" s="20">
        <v>75</v>
      </c>
      <c r="W224" s="20">
        <v>0</v>
      </c>
      <c r="X224" s="20">
        <v>100</v>
      </c>
      <c r="Y224" s="20">
        <v>100</v>
      </c>
      <c r="Z224" s="20">
        <v>60</v>
      </c>
      <c r="AA224" s="20">
        <v>0</v>
      </c>
      <c r="AB224" s="20">
        <v>80</v>
      </c>
      <c r="AC224" s="20">
        <v>0</v>
      </c>
      <c r="AD224" s="20">
        <v>60</v>
      </c>
      <c r="AE224" s="20">
        <v>0</v>
      </c>
      <c r="AF224" s="20">
        <v>50</v>
      </c>
      <c r="AG224" s="20">
        <v>50</v>
      </c>
      <c r="AH224" s="20">
        <v>0</v>
      </c>
      <c r="AI224" s="20">
        <v>25</v>
      </c>
      <c r="AJ224" s="20">
        <v>0</v>
      </c>
      <c r="AK224" s="20">
        <v>3</v>
      </c>
      <c r="AL224" s="20">
        <v>3</v>
      </c>
      <c r="AM224" s="20">
        <v>5</v>
      </c>
      <c r="AN224" s="20">
        <v>3</v>
      </c>
      <c r="AO224" s="20">
        <v>4</v>
      </c>
      <c r="AP224" s="20">
        <v>5</v>
      </c>
      <c r="AQ224" s="20">
        <v>2</v>
      </c>
      <c r="AR224" s="20">
        <v>2</v>
      </c>
      <c r="AS224" s="20">
        <v>2</v>
      </c>
      <c r="AT224" s="20">
        <v>2</v>
      </c>
      <c r="AU224" s="20">
        <v>2</v>
      </c>
      <c r="AV224" s="20">
        <v>2</v>
      </c>
      <c r="AX224" s="20">
        <v>0</v>
      </c>
      <c r="AY224" s="20">
        <v>50</v>
      </c>
      <c r="AZ224" s="20">
        <v>50</v>
      </c>
      <c r="BA224" s="20">
        <v>0</v>
      </c>
      <c r="BB224" s="20">
        <v>100</v>
      </c>
      <c r="BC224" s="20">
        <v>50</v>
      </c>
      <c r="BD224" s="20">
        <v>50</v>
      </c>
      <c r="BE224" s="20">
        <v>50</v>
      </c>
      <c r="BF224" s="20">
        <v>100</v>
      </c>
      <c r="BG224" s="20">
        <v>100</v>
      </c>
      <c r="BH224" s="25">
        <f t="shared" si="34"/>
        <v>55</v>
      </c>
      <c r="BI224" s="20">
        <v>0</v>
      </c>
      <c r="BJ224" s="20">
        <v>0</v>
      </c>
      <c r="BK224" s="20">
        <v>0</v>
      </c>
      <c r="BL224" s="20">
        <v>0</v>
      </c>
      <c r="BM224" s="25">
        <f t="shared" si="35"/>
        <v>0</v>
      </c>
      <c r="BN224" s="20">
        <v>0</v>
      </c>
      <c r="BO224" s="20">
        <v>0</v>
      </c>
      <c r="BP224" s="20">
        <v>0</v>
      </c>
      <c r="BQ224" s="25">
        <f t="shared" si="36"/>
        <v>0</v>
      </c>
      <c r="BR224" s="8">
        <v>0</v>
      </c>
      <c r="BS224" s="8">
        <v>0</v>
      </c>
      <c r="BT224" s="8">
        <v>0</v>
      </c>
      <c r="BU224" s="8">
        <v>0</v>
      </c>
      <c r="BV224" s="27">
        <f t="shared" si="37"/>
        <v>0</v>
      </c>
      <c r="BW224" s="8">
        <v>100</v>
      </c>
      <c r="BX224" s="8">
        <v>100</v>
      </c>
      <c r="BY224" s="8">
        <v>60</v>
      </c>
      <c r="BZ224" s="8">
        <v>80</v>
      </c>
      <c r="CA224" s="8">
        <v>60</v>
      </c>
      <c r="CB224" s="27">
        <f t="shared" si="38"/>
        <v>80</v>
      </c>
      <c r="CC224" s="8">
        <v>75</v>
      </c>
      <c r="CD224" s="8">
        <v>50</v>
      </c>
      <c r="CE224" s="27">
        <f t="shared" si="39"/>
        <v>62.5</v>
      </c>
      <c r="CF224" s="8">
        <v>60</v>
      </c>
      <c r="CG224" s="8">
        <v>75</v>
      </c>
      <c r="CH224" s="27">
        <f t="shared" si="40"/>
        <v>67.5</v>
      </c>
      <c r="CI224" s="8">
        <v>0</v>
      </c>
      <c r="CJ224" s="8">
        <v>50</v>
      </c>
      <c r="CK224" s="8">
        <v>0</v>
      </c>
      <c r="CL224" s="8">
        <v>25</v>
      </c>
      <c r="CM224" s="8">
        <v>0</v>
      </c>
      <c r="CN224" s="27">
        <f t="shared" si="41"/>
        <v>15</v>
      </c>
      <c r="CO224" s="6">
        <f t="shared" si="42"/>
        <v>36.388888888888886</v>
      </c>
    </row>
    <row r="225" spans="1:93" x14ac:dyDescent="0.2">
      <c r="A225" s="20">
        <v>0</v>
      </c>
      <c r="B225" s="20">
        <v>0</v>
      </c>
      <c r="C225" s="20">
        <v>0</v>
      </c>
      <c r="D225" s="20">
        <v>0</v>
      </c>
      <c r="E225" s="20">
        <v>0</v>
      </c>
      <c r="F225" s="20">
        <v>0</v>
      </c>
      <c r="G225" s="20">
        <v>50</v>
      </c>
      <c r="H225" s="20">
        <v>50</v>
      </c>
      <c r="I225" s="20">
        <v>0</v>
      </c>
      <c r="J225" s="20">
        <v>0</v>
      </c>
      <c r="K225" s="20">
        <v>50</v>
      </c>
      <c r="L225" s="20">
        <v>50</v>
      </c>
      <c r="M225" s="20">
        <v>0</v>
      </c>
      <c r="N225" s="20">
        <v>0</v>
      </c>
      <c r="O225" s="20">
        <v>0</v>
      </c>
      <c r="P225" s="20">
        <v>0</v>
      </c>
      <c r="Q225" s="20">
        <v>0</v>
      </c>
      <c r="R225" s="20">
        <v>0</v>
      </c>
      <c r="S225" s="20">
        <v>0</v>
      </c>
      <c r="T225" s="20">
        <v>0</v>
      </c>
      <c r="U225" s="20">
        <v>20</v>
      </c>
      <c r="V225" s="20">
        <v>0</v>
      </c>
      <c r="W225" s="20">
        <v>0</v>
      </c>
      <c r="X225" s="20">
        <v>20</v>
      </c>
      <c r="Y225" s="20">
        <v>20</v>
      </c>
      <c r="Z225" s="20">
        <v>0</v>
      </c>
      <c r="AA225" s="20">
        <v>0</v>
      </c>
      <c r="AB225" s="20">
        <v>20</v>
      </c>
      <c r="AC225" s="20">
        <v>0</v>
      </c>
      <c r="AD225" s="20">
        <v>20</v>
      </c>
      <c r="AE225" s="20">
        <v>0</v>
      </c>
      <c r="AF225" s="20">
        <v>0</v>
      </c>
      <c r="AG225" s="20">
        <v>25</v>
      </c>
      <c r="AH225" s="20">
        <v>0</v>
      </c>
      <c r="AI225" s="20">
        <v>0</v>
      </c>
      <c r="AJ225" s="20">
        <v>0</v>
      </c>
      <c r="AK225" s="20">
        <v>3</v>
      </c>
      <c r="AL225" s="20">
        <v>5</v>
      </c>
      <c r="AM225" s="20">
        <v>5</v>
      </c>
      <c r="AN225" s="20">
        <v>1</v>
      </c>
      <c r="AO225" s="20">
        <v>5</v>
      </c>
      <c r="AP225" s="20">
        <v>5</v>
      </c>
      <c r="AQ225" s="20">
        <v>3</v>
      </c>
      <c r="AR225" s="20">
        <v>2</v>
      </c>
      <c r="AS225" s="20">
        <v>2</v>
      </c>
      <c r="AT225" s="20">
        <v>2</v>
      </c>
      <c r="AU225" s="20">
        <v>2</v>
      </c>
      <c r="AV225" s="20">
        <v>2</v>
      </c>
      <c r="AX225" s="20">
        <v>0</v>
      </c>
      <c r="AY225" s="20">
        <v>0</v>
      </c>
      <c r="AZ225" s="20">
        <v>0</v>
      </c>
      <c r="BA225" s="20">
        <v>0</v>
      </c>
      <c r="BB225" s="20">
        <v>50</v>
      </c>
      <c r="BC225" s="20">
        <v>50</v>
      </c>
      <c r="BD225" s="20">
        <v>0</v>
      </c>
      <c r="BE225" s="20">
        <v>0</v>
      </c>
      <c r="BF225" s="20">
        <v>50</v>
      </c>
      <c r="BG225" s="20">
        <v>50</v>
      </c>
      <c r="BH225" s="25">
        <f t="shared" si="34"/>
        <v>20</v>
      </c>
      <c r="BI225" s="20">
        <v>0</v>
      </c>
      <c r="BJ225" s="20">
        <v>0</v>
      </c>
      <c r="BK225" s="20">
        <v>0</v>
      </c>
      <c r="BL225" s="20">
        <v>0</v>
      </c>
      <c r="BM225" s="25">
        <f t="shared" si="35"/>
        <v>0</v>
      </c>
      <c r="BN225" s="20">
        <v>0</v>
      </c>
      <c r="BO225" s="20">
        <v>0</v>
      </c>
      <c r="BP225" s="20">
        <v>0</v>
      </c>
      <c r="BQ225" s="25">
        <f t="shared" si="36"/>
        <v>0</v>
      </c>
      <c r="BR225" s="8">
        <v>0</v>
      </c>
      <c r="BS225" s="8">
        <v>0</v>
      </c>
      <c r="BT225" s="8">
        <v>0</v>
      </c>
      <c r="BU225" s="8">
        <v>0</v>
      </c>
      <c r="BV225" s="27">
        <f t="shared" si="37"/>
        <v>0</v>
      </c>
      <c r="BW225" s="8">
        <v>20</v>
      </c>
      <c r="BX225" s="8">
        <v>20</v>
      </c>
      <c r="BY225" s="8">
        <v>0</v>
      </c>
      <c r="BZ225" s="8">
        <v>20</v>
      </c>
      <c r="CA225" s="8">
        <v>20</v>
      </c>
      <c r="CB225" s="27">
        <f t="shared" si="38"/>
        <v>16</v>
      </c>
      <c r="CC225" s="8">
        <v>0</v>
      </c>
      <c r="CD225" s="8">
        <v>0</v>
      </c>
      <c r="CE225" s="27">
        <f t="shared" si="39"/>
        <v>0</v>
      </c>
      <c r="CF225" s="8">
        <v>20</v>
      </c>
      <c r="CG225" s="8">
        <v>0</v>
      </c>
      <c r="CH225" s="27">
        <f t="shared" si="40"/>
        <v>10</v>
      </c>
      <c r="CI225" s="8">
        <v>0</v>
      </c>
      <c r="CJ225" s="8">
        <v>25</v>
      </c>
      <c r="CK225" s="8">
        <v>0</v>
      </c>
      <c r="CL225" s="8">
        <v>0</v>
      </c>
      <c r="CM225" s="8">
        <v>0</v>
      </c>
      <c r="CN225" s="27">
        <f t="shared" si="41"/>
        <v>5</v>
      </c>
      <c r="CO225" s="6">
        <f t="shared" si="42"/>
        <v>9.0277777777777786</v>
      </c>
    </row>
    <row r="226" spans="1:93" x14ac:dyDescent="0.2">
      <c r="A226" s="20">
        <v>50</v>
      </c>
      <c r="B226" s="20">
        <v>75</v>
      </c>
      <c r="C226" s="20">
        <v>50</v>
      </c>
      <c r="D226" s="20">
        <v>100</v>
      </c>
      <c r="E226" s="20">
        <v>100</v>
      </c>
      <c r="F226" s="20">
        <v>100</v>
      </c>
      <c r="G226" s="20">
        <v>100</v>
      </c>
      <c r="H226" s="20">
        <v>100</v>
      </c>
      <c r="I226" s="20">
        <v>100</v>
      </c>
      <c r="J226" s="20">
        <v>100</v>
      </c>
      <c r="K226" s="20">
        <v>100</v>
      </c>
      <c r="L226" s="20">
        <v>100</v>
      </c>
      <c r="M226" s="20">
        <v>100</v>
      </c>
      <c r="N226" s="20">
        <v>100</v>
      </c>
      <c r="O226" s="20">
        <v>100</v>
      </c>
      <c r="P226" s="20">
        <v>100</v>
      </c>
      <c r="Q226" s="20">
        <v>100</v>
      </c>
      <c r="R226" s="20">
        <v>100</v>
      </c>
      <c r="S226" s="20">
        <v>100</v>
      </c>
      <c r="T226" s="20">
        <v>100</v>
      </c>
      <c r="U226" s="20">
        <v>40</v>
      </c>
      <c r="V226" s="20">
        <v>100</v>
      </c>
      <c r="W226" s="20">
        <v>40</v>
      </c>
      <c r="X226" s="20">
        <v>80</v>
      </c>
      <c r="Y226" s="20">
        <v>80</v>
      </c>
      <c r="Z226" s="20">
        <v>80</v>
      </c>
      <c r="AA226" s="20">
        <v>20</v>
      </c>
      <c r="AB226" s="20">
        <v>80</v>
      </c>
      <c r="AC226" s="20">
        <v>40</v>
      </c>
      <c r="AD226" s="20">
        <v>80</v>
      </c>
      <c r="AE226" s="20">
        <v>40</v>
      </c>
      <c r="AF226" s="20">
        <v>75</v>
      </c>
      <c r="AG226" s="20">
        <v>100</v>
      </c>
      <c r="AH226" s="20">
        <v>25</v>
      </c>
      <c r="AI226" s="20">
        <v>100</v>
      </c>
      <c r="AJ226" s="20">
        <v>50</v>
      </c>
      <c r="AK226" s="20">
        <v>3</v>
      </c>
      <c r="AL226" s="20">
        <v>3</v>
      </c>
      <c r="AM226" s="20">
        <v>4</v>
      </c>
      <c r="AN226" s="20">
        <v>5</v>
      </c>
      <c r="AO226" s="20">
        <v>4</v>
      </c>
      <c r="AP226" s="20">
        <v>1</v>
      </c>
      <c r="AQ226" s="20">
        <v>2</v>
      </c>
      <c r="AR226" s="20">
        <v>2</v>
      </c>
      <c r="AS226" s="20">
        <v>2</v>
      </c>
      <c r="AT226" s="20">
        <v>2</v>
      </c>
      <c r="AU226" s="20">
        <v>2</v>
      </c>
      <c r="AV226" s="20">
        <v>2</v>
      </c>
      <c r="AX226" s="20">
        <v>50</v>
      </c>
      <c r="AY226" s="20">
        <v>100</v>
      </c>
      <c r="AZ226" s="20">
        <v>100</v>
      </c>
      <c r="BA226" s="20">
        <v>100</v>
      </c>
      <c r="BB226" s="20">
        <v>100</v>
      </c>
      <c r="BC226" s="20">
        <v>100</v>
      </c>
      <c r="BD226" s="20">
        <v>100</v>
      </c>
      <c r="BE226" s="20">
        <v>100</v>
      </c>
      <c r="BF226" s="20">
        <v>100</v>
      </c>
      <c r="BG226" s="20">
        <v>100</v>
      </c>
      <c r="BH226" s="25">
        <f t="shared" si="34"/>
        <v>95</v>
      </c>
      <c r="BI226" s="20">
        <v>100</v>
      </c>
      <c r="BJ226" s="20">
        <v>100</v>
      </c>
      <c r="BK226" s="20">
        <v>100</v>
      </c>
      <c r="BL226" s="20">
        <v>100</v>
      </c>
      <c r="BM226" s="25">
        <f t="shared" si="35"/>
        <v>100</v>
      </c>
      <c r="BN226" s="20">
        <v>100</v>
      </c>
      <c r="BO226" s="20">
        <v>100</v>
      </c>
      <c r="BP226" s="20">
        <v>100</v>
      </c>
      <c r="BQ226" s="25">
        <f t="shared" si="36"/>
        <v>100</v>
      </c>
      <c r="BR226" s="8">
        <v>40</v>
      </c>
      <c r="BS226" s="8">
        <v>20</v>
      </c>
      <c r="BT226" s="8">
        <v>40</v>
      </c>
      <c r="BU226" s="8">
        <v>40</v>
      </c>
      <c r="BV226" s="27">
        <f t="shared" si="37"/>
        <v>35</v>
      </c>
      <c r="BW226" s="8">
        <v>80</v>
      </c>
      <c r="BX226" s="8">
        <v>80</v>
      </c>
      <c r="BY226" s="8">
        <v>80</v>
      </c>
      <c r="BZ226" s="8">
        <v>80</v>
      </c>
      <c r="CA226" s="8">
        <v>80</v>
      </c>
      <c r="CB226" s="27">
        <f t="shared" si="38"/>
        <v>80</v>
      </c>
      <c r="CC226" s="8">
        <v>100</v>
      </c>
      <c r="CD226" s="8">
        <v>75</v>
      </c>
      <c r="CE226" s="27">
        <f t="shared" si="39"/>
        <v>87.5</v>
      </c>
      <c r="CF226" s="8">
        <v>40</v>
      </c>
      <c r="CG226" s="8">
        <v>100</v>
      </c>
      <c r="CH226" s="27">
        <f t="shared" si="40"/>
        <v>70</v>
      </c>
      <c r="CI226" s="8">
        <v>50</v>
      </c>
      <c r="CJ226" s="8">
        <v>100</v>
      </c>
      <c r="CK226" s="8">
        <v>25</v>
      </c>
      <c r="CL226" s="8">
        <v>100</v>
      </c>
      <c r="CM226" s="8">
        <v>50</v>
      </c>
      <c r="CN226" s="27">
        <f t="shared" si="41"/>
        <v>65</v>
      </c>
      <c r="CO226" s="6">
        <f t="shared" si="42"/>
        <v>80.694444444444443</v>
      </c>
    </row>
    <row r="227" spans="1:93" x14ac:dyDescent="0.2">
      <c r="A227" s="20">
        <v>0</v>
      </c>
      <c r="B227" s="20">
        <v>0</v>
      </c>
      <c r="C227" s="20">
        <v>0</v>
      </c>
      <c r="D227" s="20">
        <v>0</v>
      </c>
      <c r="E227" s="20">
        <v>0</v>
      </c>
      <c r="F227" s="20">
        <v>0</v>
      </c>
      <c r="G227" s="20">
        <v>0</v>
      </c>
      <c r="H227" s="20">
        <v>0</v>
      </c>
      <c r="I227" s="20">
        <v>0</v>
      </c>
      <c r="J227" s="20">
        <v>0</v>
      </c>
      <c r="K227" s="20">
        <v>0</v>
      </c>
      <c r="L227" s="20">
        <v>0</v>
      </c>
      <c r="M227" s="20">
        <v>0</v>
      </c>
      <c r="N227" s="20">
        <v>0</v>
      </c>
      <c r="O227" s="20">
        <v>0</v>
      </c>
      <c r="P227" s="20">
        <v>0</v>
      </c>
      <c r="Q227" s="20">
        <v>0</v>
      </c>
      <c r="R227" s="20">
        <v>0</v>
      </c>
      <c r="S227" s="20">
        <v>0</v>
      </c>
      <c r="T227" s="20">
        <v>0</v>
      </c>
      <c r="U227" s="20">
        <v>0</v>
      </c>
      <c r="V227" s="20">
        <v>0</v>
      </c>
      <c r="W227" s="20">
        <v>0</v>
      </c>
      <c r="X227" s="20">
        <v>20</v>
      </c>
      <c r="Y227" s="20">
        <v>20</v>
      </c>
      <c r="Z227" s="20">
        <v>20</v>
      </c>
      <c r="AA227" s="20">
        <v>0</v>
      </c>
      <c r="AB227" s="20">
        <v>40</v>
      </c>
      <c r="AC227" s="20">
        <v>0</v>
      </c>
      <c r="AD227" s="20">
        <v>0</v>
      </c>
      <c r="AE227" s="20">
        <v>0</v>
      </c>
      <c r="AF227" s="20">
        <v>0</v>
      </c>
      <c r="AG227" s="20">
        <v>0</v>
      </c>
      <c r="AH227" s="20">
        <v>0</v>
      </c>
      <c r="AI227" s="20">
        <v>0</v>
      </c>
      <c r="AJ227" s="20">
        <v>0</v>
      </c>
      <c r="AK227" s="20">
        <v>4</v>
      </c>
      <c r="AL227" s="20">
        <v>4</v>
      </c>
      <c r="AM227" s="20">
        <v>5</v>
      </c>
      <c r="AN227" s="20">
        <v>4</v>
      </c>
      <c r="AO227" s="20">
        <v>5</v>
      </c>
      <c r="AP227" s="20">
        <v>2</v>
      </c>
      <c r="AQ227" s="20">
        <v>2</v>
      </c>
      <c r="AR227" s="20">
        <v>2</v>
      </c>
      <c r="AS227" s="20">
        <v>1</v>
      </c>
      <c r="AT227" s="20">
        <v>2</v>
      </c>
      <c r="AU227" s="20">
        <v>2</v>
      </c>
      <c r="AV227" s="20">
        <v>2</v>
      </c>
      <c r="AX227" s="20">
        <v>0</v>
      </c>
      <c r="AY227" s="20">
        <v>0</v>
      </c>
      <c r="AZ227" s="20">
        <v>0</v>
      </c>
      <c r="BA227" s="20">
        <v>0</v>
      </c>
      <c r="BB227" s="20">
        <v>0</v>
      </c>
      <c r="BC227" s="20">
        <v>0</v>
      </c>
      <c r="BD227" s="20">
        <v>0</v>
      </c>
      <c r="BE227" s="20">
        <v>0</v>
      </c>
      <c r="BF227" s="20">
        <v>0</v>
      </c>
      <c r="BG227" s="20">
        <v>0</v>
      </c>
      <c r="BH227" s="25">
        <f t="shared" si="34"/>
        <v>0</v>
      </c>
      <c r="BI227" s="20">
        <v>0</v>
      </c>
      <c r="BJ227" s="20">
        <v>0</v>
      </c>
      <c r="BK227" s="20">
        <v>0</v>
      </c>
      <c r="BL227" s="20">
        <v>0</v>
      </c>
      <c r="BM227" s="25">
        <f t="shared" si="35"/>
        <v>0</v>
      </c>
      <c r="BN227" s="20">
        <v>0</v>
      </c>
      <c r="BO227" s="20">
        <v>0</v>
      </c>
      <c r="BP227" s="20">
        <v>0</v>
      </c>
      <c r="BQ227" s="25">
        <f t="shared" si="36"/>
        <v>0</v>
      </c>
      <c r="BR227" s="8">
        <v>0</v>
      </c>
      <c r="BS227" s="8">
        <v>0</v>
      </c>
      <c r="BT227" s="8">
        <v>0</v>
      </c>
      <c r="BU227" s="8">
        <v>0</v>
      </c>
      <c r="BV227" s="27">
        <f t="shared" si="37"/>
        <v>0</v>
      </c>
      <c r="BW227" s="8">
        <v>20</v>
      </c>
      <c r="BX227" s="8">
        <v>20</v>
      </c>
      <c r="BY227" s="8">
        <v>20</v>
      </c>
      <c r="BZ227" s="8">
        <v>40</v>
      </c>
      <c r="CA227" s="8">
        <v>0</v>
      </c>
      <c r="CB227" s="27">
        <f t="shared" si="38"/>
        <v>20</v>
      </c>
      <c r="CC227" s="8">
        <v>0</v>
      </c>
      <c r="CD227" s="8">
        <v>0</v>
      </c>
      <c r="CE227" s="27">
        <f t="shared" si="39"/>
        <v>0</v>
      </c>
      <c r="CF227" s="8">
        <v>0</v>
      </c>
      <c r="CG227" s="8">
        <v>0</v>
      </c>
      <c r="CH227" s="27">
        <f t="shared" si="40"/>
        <v>0</v>
      </c>
      <c r="CI227" s="8">
        <v>0</v>
      </c>
      <c r="CJ227" s="8">
        <v>0</v>
      </c>
      <c r="CK227" s="8">
        <v>0</v>
      </c>
      <c r="CL227" s="8">
        <v>0</v>
      </c>
      <c r="CM227" s="8">
        <v>0</v>
      </c>
      <c r="CN227" s="27">
        <f t="shared" si="41"/>
        <v>0</v>
      </c>
      <c r="CO227" s="6">
        <f t="shared" si="42"/>
        <v>2.7777777777777777</v>
      </c>
    </row>
    <row r="228" spans="1:93" x14ac:dyDescent="0.2">
      <c r="A228" s="20">
        <v>50</v>
      </c>
      <c r="B228" s="20">
        <v>50</v>
      </c>
      <c r="C228" s="20">
        <v>50</v>
      </c>
      <c r="D228" s="20">
        <v>50</v>
      </c>
      <c r="E228" s="20">
        <v>100</v>
      </c>
      <c r="F228" s="20">
        <v>100</v>
      </c>
      <c r="G228" s="20">
        <v>100</v>
      </c>
      <c r="H228" s="20">
        <v>100</v>
      </c>
      <c r="I228" s="20">
        <v>100</v>
      </c>
      <c r="J228" s="20">
        <v>100</v>
      </c>
      <c r="K228" s="20">
        <v>100</v>
      </c>
      <c r="L228" s="20">
        <v>100</v>
      </c>
      <c r="M228" s="20">
        <v>100</v>
      </c>
      <c r="N228" s="20">
        <v>100</v>
      </c>
      <c r="O228" s="20">
        <v>100</v>
      </c>
      <c r="P228" s="20">
        <v>100</v>
      </c>
      <c r="Q228" s="20">
        <v>0</v>
      </c>
      <c r="R228" s="20">
        <v>0</v>
      </c>
      <c r="S228" s="20">
        <v>0</v>
      </c>
      <c r="T228" s="20">
        <v>75</v>
      </c>
      <c r="U228" s="20">
        <v>60</v>
      </c>
      <c r="V228" s="20">
        <v>75</v>
      </c>
      <c r="W228" s="20">
        <v>40</v>
      </c>
      <c r="X228" s="20">
        <v>60</v>
      </c>
      <c r="Y228" s="20">
        <v>40</v>
      </c>
      <c r="Z228" s="20">
        <v>40</v>
      </c>
      <c r="AA228" s="20">
        <v>20</v>
      </c>
      <c r="AB228" s="20">
        <v>80</v>
      </c>
      <c r="AC228" s="20">
        <v>20</v>
      </c>
      <c r="AD228" s="20">
        <v>40</v>
      </c>
      <c r="AE228" s="20">
        <v>20</v>
      </c>
      <c r="AF228" s="20">
        <v>75</v>
      </c>
      <c r="AG228" s="20">
        <v>25</v>
      </c>
      <c r="AH228" s="20">
        <v>50</v>
      </c>
      <c r="AI228" s="20">
        <v>25</v>
      </c>
      <c r="AJ228" s="20">
        <v>25</v>
      </c>
      <c r="AK228" s="20">
        <v>1</v>
      </c>
      <c r="AL228" s="20">
        <v>1</v>
      </c>
      <c r="AM228" s="20">
        <v>2</v>
      </c>
      <c r="AN228" s="20">
        <v>3</v>
      </c>
      <c r="AO228" s="20">
        <v>3</v>
      </c>
      <c r="AP228" s="20">
        <v>3</v>
      </c>
      <c r="AQ228" s="20">
        <v>1</v>
      </c>
      <c r="AR228" s="20">
        <v>1</v>
      </c>
      <c r="AS228" s="20">
        <v>1</v>
      </c>
      <c r="AT228" s="20">
        <v>1</v>
      </c>
      <c r="AU228" s="20">
        <v>2</v>
      </c>
      <c r="AV228" s="20">
        <v>2</v>
      </c>
      <c r="AX228" s="20">
        <v>50</v>
      </c>
      <c r="AY228" s="20">
        <v>50</v>
      </c>
      <c r="AZ228" s="20">
        <v>100</v>
      </c>
      <c r="BA228" s="20">
        <v>100</v>
      </c>
      <c r="BB228" s="20">
        <v>100</v>
      </c>
      <c r="BC228" s="20">
        <v>100</v>
      </c>
      <c r="BD228" s="20">
        <v>100</v>
      </c>
      <c r="BE228" s="20">
        <v>100</v>
      </c>
      <c r="BF228" s="20">
        <v>100</v>
      </c>
      <c r="BG228" s="20">
        <v>100</v>
      </c>
      <c r="BH228" s="25">
        <f t="shared" si="34"/>
        <v>90</v>
      </c>
      <c r="BI228" s="20">
        <v>100</v>
      </c>
      <c r="BJ228" s="20">
        <v>100</v>
      </c>
      <c r="BK228" s="20">
        <v>100</v>
      </c>
      <c r="BL228" s="20">
        <v>100</v>
      </c>
      <c r="BM228" s="25">
        <f t="shared" si="35"/>
        <v>100</v>
      </c>
      <c r="BN228" s="20">
        <v>0</v>
      </c>
      <c r="BO228" s="20">
        <v>0</v>
      </c>
      <c r="BP228" s="20">
        <v>0</v>
      </c>
      <c r="BQ228" s="25">
        <f t="shared" si="36"/>
        <v>0</v>
      </c>
      <c r="BR228" s="8">
        <v>40</v>
      </c>
      <c r="BS228" s="8">
        <v>20</v>
      </c>
      <c r="BT228" s="8">
        <v>20</v>
      </c>
      <c r="BU228" s="8">
        <v>20</v>
      </c>
      <c r="BV228" s="27">
        <f t="shared" si="37"/>
        <v>25</v>
      </c>
      <c r="BW228" s="8">
        <v>60</v>
      </c>
      <c r="BX228" s="8">
        <v>40</v>
      </c>
      <c r="BY228" s="8">
        <v>40</v>
      </c>
      <c r="BZ228" s="8">
        <v>80</v>
      </c>
      <c r="CA228" s="8">
        <v>40</v>
      </c>
      <c r="CB228" s="27">
        <f t="shared" si="38"/>
        <v>52</v>
      </c>
      <c r="CC228" s="8">
        <v>75</v>
      </c>
      <c r="CD228" s="8">
        <v>75</v>
      </c>
      <c r="CE228" s="27">
        <f t="shared" si="39"/>
        <v>75</v>
      </c>
      <c r="CF228" s="8">
        <v>60</v>
      </c>
      <c r="CG228" s="8">
        <v>75</v>
      </c>
      <c r="CH228" s="27">
        <f t="shared" si="40"/>
        <v>67.5</v>
      </c>
      <c r="CI228" s="8">
        <v>50</v>
      </c>
      <c r="CJ228" s="8">
        <v>25</v>
      </c>
      <c r="CK228" s="8">
        <v>50</v>
      </c>
      <c r="CL228" s="8">
        <v>25</v>
      </c>
      <c r="CM228" s="8">
        <v>25</v>
      </c>
      <c r="CN228" s="27">
        <f t="shared" si="41"/>
        <v>35</v>
      </c>
      <c r="CO228" s="6">
        <f t="shared" si="42"/>
        <v>60.277777777777779</v>
      </c>
    </row>
    <row r="229" spans="1:93" x14ac:dyDescent="0.2">
      <c r="A229" s="20">
        <v>50</v>
      </c>
      <c r="B229" s="20">
        <v>25</v>
      </c>
      <c r="C229" s="20">
        <v>100</v>
      </c>
      <c r="D229" s="20">
        <v>100</v>
      </c>
      <c r="E229" s="20">
        <v>100</v>
      </c>
      <c r="F229" s="20">
        <v>100</v>
      </c>
      <c r="G229" s="20">
        <v>100</v>
      </c>
      <c r="H229" s="20">
        <v>100</v>
      </c>
      <c r="I229" s="20">
        <v>100</v>
      </c>
      <c r="J229" s="20">
        <v>100</v>
      </c>
      <c r="K229" s="20">
        <v>100</v>
      </c>
      <c r="L229" s="20">
        <v>100</v>
      </c>
      <c r="M229" s="20">
        <v>0</v>
      </c>
      <c r="N229" s="20">
        <v>0</v>
      </c>
      <c r="O229" s="20">
        <v>0</v>
      </c>
      <c r="P229" s="20">
        <v>0</v>
      </c>
      <c r="Q229" s="20">
        <v>0</v>
      </c>
      <c r="R229" s="20">
        <v>0</v>
      </c>
      <c r="S229" s="20">
        <v>0</v>
      </c>
      <c r="T229" s="20">
        <v>50</v>
      </c>
      <c r="U229" s="20">
        <v>80</v>
      </c>
      <c r="V229" s="20">
        <v>75</v>
      </c>
      <c r="W229" s="20">
        <v>0</v>
      </c>
      <c r="X229" s="20">
        <v>20</v>
      </c>
      <c r="Y229" s="20">
        <v>40</v>
      </c>
      <c r="Z229" s="20">
        <v>40</v>
      </c>
      <c r="AA229" s="20">
        <v>20</v>
      </c>
      <c r="AB229" s="20">
        <v>20</v>
      </c>
      <c r="AC229" s="20">
        <v>0</v>
      </c>
      <c r="AD229" s="20">
        <v>40</v>
      </c>
      <c r="AE229" s="20">
        <v>0</v>
      </c>
      <c r="AF229" s="20">
        <v>50</v>
      </c>
      <c r="AG229" s="20">
        <v>75</v>
      </c>
      <c r="AH229" s="20">
        <v>25</v>
      </c>
      <c r="AI229" s="20">
        <v>50</v>
      </c>
      <c r="AJ229" s="20">
        <v>0</v>
      </c>
      <c r="AK229" s="20">
        <v>2</v>
      </c>
      <c r="AL229" s="20">
        <v>2</v>
      </c>
      <c r="AM229" s="20">
        <v>2</v>
      </c>
      <c r="AN229" s="20">
        <v>1</v>
      </c>
      <c r="AO229" s="20">
        <v>4</v>
      </c>
      <c r="AP229" s="20">
        <v>5</v>
      </c>
      <c r="AQ229" s="20">
        <v>2</v>
      </c>
      <c r="AR229" s="20">
        <v>2</v>
      </c>
      <c r="AS229" s="20">
        <v>2</v>
      </c>
      <c r="AT229" s="20">
        <v>2</v>
      </c>
      <c r="AU229" s="20">
        <v>2</v>
      </c>
      <c r="AV229" s="20">
        <v>2</v>
      </c>
      <c r="AX229" s="20">
        <v>100</v>
      </c>
      <c r="AY229" s="20">
        <v>100</v>
      </c>
      <c r="AZ229" s="20">
        <v>100</v>
      </c>
      <c r="BA229" s="20">
        <v>100</v>
      </c>
      <c r="BB229" s="20">
        <v>100</v>
      </c>
      <c r="BC229" s="20">
        <v>100</v>
      </c>
      <c r="BD229" s="20">
        <v>100</v>
      </c>
      <c r="BE229" s="20">
        <v>100</v>
      </c>
      <c r="BF229" s="20">
        <v>100</v>
      </c>
      <c r="BG229" s="20">
        <v>100</v>
      </c>
      <c r="BH229" s="25">
        <f t="shared" si="34"/>
        <v>100</v>
      </c>
      <c r="BI229" s="20">
        <v>0</v>
      </c>
      <c r="BJ229" s="20">
        <v>0</v>
      </c>
      <c r="BK229" s="20">
        <v>0</v>
      </c>
      <c r="BL229" s="20">
        <v>0</v>
      </c>
      <c r="BM229" s="25">
        <f t="shared" si="35"/>
        <v>0</v>
      </c>
      <c r="BN229" s="20">
        <v>0</v>
      </c>
      <c r="BO229" s="20">
        <v>0</v>
      </c>
      <c r="BP229" s="20">
        <v>0</v>
      </c>
      <c r="BQ229" s="25">
        <f t="shared" si="36"/>
        <v>0</v>
      </c>
      <c r="BR229" s="8">
        <v>0</v>
      </c>
      <c r="BS229" s="8">
        <v>20</v>
      </c>
      <c r="BT229" s="8">
        <v>0</v>
      </c>
      <c r="BU229" s="8">
        <v>0</v>
      </c>
      <c r="BV229" s="27">
        <f t="shared" si="37"/>
        <v>5</v>
      </c>
      <c r="BW229" s="8">
        <v>20</v>
      </c>
      <c r="BX229" s="8">
        <v>40</v>
      </c>
      <c r="BY229" s="8">
        <v>40</v>
      </c>
      <c r="BZ229" s="8">
        <v>20</v>
      </c>
      <c r="CA229" s="8">
        <v>40</v>
      </c>
      <c r="CB229" s="27">
        <f t="shared" si="38"/>
        <v>32</v>
      </c>
      <c r="CC229" s="8">
        <v>50</v>
      </c>
      <c r="CD229" s="8">
        <v>50</v>
      </c>
      <c r="CE229" s="27">
        <f t="shared" si="39"/>
        <v>50</v>
      </c>
      <c r="CF229" s="8">
        <v>80</v>
      </c>
      <c r="CG229" s="8">
        <v>75</v>
      </c>
      <c r="CH229" s="27">
        <f t="shared" si="40"/>
        <v>77.5</v>
      </c>
      <c r="CI229" s="8">
        <v>50</v>
      </c>
      <c r="CJ229" s="8">
        <v>75</v>
      </c>
      <c r="CK229" s="8">
        <v>25</v>
      </c>
      <c r="CL229" s="8">
        <v>50</v>
      </c>
      <c r="CM229" s="8">
        <v>0</v>
      </c>
      <c r="CN229" s="27">
        <f t="shared" si="41"/>
        <v>40</v>
      </c>
      <c r="CO229" s="6">
        <f t="shared" si="42"/>
        <v>46.111111111111114</v>
      </c>
    </row>
    <row r="230" spans="1:93" x14ac:dyDescent="0.2">
      <c r="A230" s="20">
        <v>50</v>
      </c>
      <c r="B230" s="20">
        <v>50</v>
      </c>
      <c r="C230" s="20">
        <v>50</v>
      </c>
      <c r="D230" s="20">
        <v>100</v>
      </c>
      <c r="E230" s="20">
        <v>100</v>
      </c>
      <c r="F230" s="20">
        <v>100</v>
      </c>
      <c r="G230" s="20">
        <v>100</v>
      </c>
      <c r="H230" s="20">
        <v>100</v>
      </c>
      <c r="I230" s="20">
        <v>100</v>
      </c>
      <c r="J230" s="20">
        <v>100</v>
      </c>
      <c r="K230" s="20">
        <v>100</v>
      </c>
      <c r="L230" s="20">
        <v>100</v>
      </c>
      <c r="M230" s="20">
        <v>100</v>
      </c>
      <c r="N230" s="20">
        <v>0</v>
      </c>
      <c r="O230" s="20">
        <v>100</v>
      </c>
      <c r="P230" s="20">
        <v>100</v>
      </c>
      <c r="Q230" s="20">
        <v>100</v>
      </c>
      <c r="R230" s="20">
        <v>0</v>
      </c>
      <c r="S230" s="20">
        <v>100</v>
      </c>
      <c r="T230" s="20">
        <v>75</v>
      </c>
      <c r="U230" s="20">
        <v>80</v>
      </c>
      <c r="V230" s="20">
        <v>75</v>
      </c>
      <c r="W230" s="20">
        <v>40</v>
      </c>
      <c r="X230" s="20">
        <v>40</v>
      </c>
      <c r="Y230" s="20">
        <v>80</v>
      </c>
      <c r="Z230" s="20">
        <v>40</v>
      </c>
      <c r="AA230" s="20">
        <v>40</v>
      </c>
      <c r="AB230" s="20">
        <v>60</v>
      </c>
      <c r="AC230" s="20">
        <v>40</v>
      </c>
      <c r="AD230" s="20">
        <v>40</v>
      </c>
      <c r="AE230" s="20">
        <v>60</v>
      </c>
      <c r="AF230" s="20">
        <v>75</v>
      </c>
      <c r="AG230" s="20">
        <v>0</v>
      </c>
      <c r="AH230" s="20">
        <v>25</v>
      </c>
      <c r="AI230" s="20">
        <v>0</v>
      </c>
      <c r="AJ230" s="20">
        <v>25</v>
      </c>
      <c r="AK230" s="20">
        <v>3</v>
      </c>
      <c r="AL230" s="20">
        <v>3</v>
      </c>
      <c r="AM230" s="20">
        <v>3</v>
      </c>
      <c r="AN230" s="20">
        <v>3</v>
      </c>
      <c r="AO230" s="20">
        <v>3</v>
      </c>
      <c r="AP230" s="20">
        <v>3</v>
      </c>
      <c r="AQ230" s="20">
        <v>2</v>
      </c>
      <c r="AR230" s="20">
        <v>2</v>
      </c>
      <c r="AS230" s="20">
        <v>2</v>
      </c>
      <c r="AT230" s="20">
        <v>2</v>
      </c>
      <c r="AU230" s="20">
        <v>2</v>
      </c>
      <c r="AV230" s="20">
        <v>2</v>
      </c>
      <c r="AX230" s="20">
        <v>50</v>
      </c>
      <c r="AY230" s="20">
        <v>100</v>
      </c>
      <c r="AZ230" s="20">
        <v>100</v>
      </c>
      <c r="BA230" s="20">
        <v>100</v>
      </c>
      <c r="BB230" s="20">
        <v>100</v>
      </c>
      <c r="BC230" s="20">
        <v>100</v>
      </c>
      <c r="BD230" s="20">
        <v>100</v>
      </c>
      <c r="BE230" s="20">
        <v>100</v>
      </c>
      <c r="BF230" s="20">
        <v>100</v>
      </c>
      <c r="BG230" s="20">
        <v>100</v>
      </c>
      <c r="BH230" s="25">
        <f t="shared" si="34"/>
        <v>95</v>
      </c>
      <c r="BI230" s="20">
        <v>100</v>
      </c>
      <c r="BJ230" s="20">
        <v>0</v>
      </c>
      <c r="BK230" s="20">
        <v>100</v>
      </c>
      <c r="BL230" s="20">
        <v>100</v>
      </c>
      <c r="BM230" s="25">
        <f t="shared" si="35"/>
        <v>75</v>
      </c>
      <c r="BN230" s="20">
        <v>100</v>
      </c>
      <c r="BO230" s="20">
        <v>0</v>
      </c>
      <c r="BP230" s="20">
        <v>100</v>
      </c>
      <c r="BQ230" s="25">
        <f t="shared" si="36"/>
        <v>66.666666666666671</v>
      </c>
      <c r="BR230" s="8">
        <v>40</v>
      </c>
      <c r="BS230" s="8">
        <v>40</v>
      </c>
      <c r="BT230" s="8">
        <v>40</v>
      </c>
      <c r="BU230" s="8">
        <v>60</v>
      </c>
      <c r="BV230" s="27">
        <f t="shared" si="37"/>
        <v>45</v>
      </c>
      <c r="BW230" s="8">
        <v>40</v>
      </c>
      <c r="BX230" s="8">
        <v>80</v>
      </c>
      <c r="BY230" s="8">
        <v>40</v>
      </c>
      <c r="BZ230" s="8">
        <v>60</v>
      </c>
      <c r="CA230" s="8">
        <v>40</v>
      </c>
      <c r="CB230" s="27">
        <f t="shared" si="38"/>
        <v>52</v>
      </c>
      <c r="CC230" s="8">
        <v>75</v>
      </c>
      <c r="CD230" s="8">
        <v>75</v>
      </c>
      <c r="CE230" s="27">
        <f t="shared" si="39"/>
        <v>75</v>
      </c>
      <c r="CF230" s="8">
        <v>80</v>
      </c>
      <c r="CG230" s="8">
        <v>75</v>
      </c>
      <c r="CH230" s="27">
        <f t="shared" si="40"/>
        <v>77.5</v>
      </c>
      <c r="CI230" s="8">
        <v>50</v>
      </c>
      <c r="CJ230" s="8">
        <v>0</v>
      </c>
      <c r="CK230" s="8">
        <v>25</v>
      </c>
      <c r="CL230" s="8">
        <v>0</v>
      </c>
      <c r="CM230" s="8">
        <v>25</v>
      </c>
      <c r="CN230" s="27">
        <f t="shared" si="41"/>
        <v>20</v>
      </c>
      <c r="CO230" s="6">
        <f t="shared" si="42"/>
        <v>65.138888888888886</v>
      </c>
    </row>
    <row r="231" spans="1:93" x14ac:dyDescent="0.2">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X231" s="20"/>
      <c r="AY231" s="20"/>
      <c r="AZ231" s="20"/>
      <c r="BA231" s="20"/>
      <c r="BB231" s="20"/>
      <c r="BC231" s="20"/>
      <c r="BD231" s="20"/>
      <c r="BE231" s="20"/>
      <c r="BF231" s="20"/>
      <c r="BG231" s="20"/>
      <c r="BH231" s="25"/>
      <c r="BI231" s="20"/>
      <c r="BJ231" s="20"/>
      <c r="BK231" s="20"/>
      <c r="BL231" s="20"/>
      <c r="BM231" s="25"/>
      <c r="BN231" s="20"/>
      <c r="BO231" s="20"/>
      <c r="BP231" s="20"/>
      <c r="BQ231" s="25"/>
      <c r="BR231" s="8"/>
      <c r="BS231" s="8"/>
      <c r="BT231" s="8"/>
      <c r="BU231" s="8"/>
      <c r="BV231" s="27"/>
      <c r="BW231" s="8"/>
      <c r="BX231" s="8"/>
      <c r="BY231" s="8"/>
      <c r="BZ231" s="8"/>
      <c r="CA231" s="8"/>
      <c r="CB231" s="27"/>
      <c r="CC231" s="8"/>
      <c r="CD231" s="8"/>
      <c r="CE231" s="27"/>
      <c r="CF231" s="8"/>
      <c r="CG231" s="8"/>
      <c r="CH231" s="27"/>
      <c r="CI231" s="8"/>
      <c r="CJ231" s="8"/>
      <c r="CK231" s="8"/>
      <c r="CL231" s="8"/>
      <c r="CM231" s="8"/>
      <c r="CN231" s="27"/>
      <c r="CO231" s="6"/>
    </row>
    <row r="232" spans="1:93" x14ac:dyDescent="0.2">
      <c r="A232" s="20">
        <v>75</v>
      </c>
      <c r="B232" s="20">
        <v>50</v>
      </c>
      <c r="C232" s="20">
        <v>100</v>
      </c>
      <c r="D232" s="20">
        <v>100</v>
      </c>
      <c r="E232" s="20">
        <v>100</v>
      </c>
      <c r="F232" s="20">
        <v>100</v>
      </c>
      <c r="G232" s="20">
        <v>100</v>
      </c>
      <c r="H232" s="20">
        <v>100</v>
      </c>
      <c r="I232" s="20">
        <v>100</v>
      </c>
      <c r="J232" s="20">
        <v>100</v>
      </c>
      <c r="K232" s="20">
        <v>100</v>
      </c>
      <c r="L232" s="20">
        <v>100</v>
      </c>
      <c r="M232" s="20">
        <v>100</v>
      </c>
      <c r="N232" s="20">
        <v>100</v>
      </c>
      <c r="O232" s="20">
        <v>100</v>
      </c>
      <c r="P232" s="20">
        <v>100</v>
      </c>
      <c r="Q232" s="20">
        <v>100</v>
      </c>
      <c r="R232" s="20">
        <v>100</v>
      </c>
      <c r="S232" s="20">
        <v>100</v>
      </c>
      <c r="T232" s="20">
        <v>100</v>
      </c>
      <c r="U232" s="20">
        <v>80</v>
      </c>
      <c r="V232" s="20">
        <v>100</v>
      </c>
      <c r="W232" s="20">
        <v>40</v>
      </c>
      <c r="X232" s="20">
        <v>100</v>
      </c>
      <c r="Y232" s="20">
        <v>100</v>
      </c>
      <c r="Z232" s="20">
        <v>40</v>
      </c>
      <c r="AA232" s="20">
        <v>20</v>
      </c>
      <c r="AB232" s="20">
        <v>100</v>
      </c>
      <c r="AC232" s="20">
        <v>60</v>
      </c>
      <c r="AD232" s="20">
        <v>80</v>
      </c>
      <c r="AE232" s="20">
        <v>60</v>
      </c>
      <c r="AF232" s="20">
        <v>100</v>
      </c>
      <c r="AG232" s="20">
        <v>100</v>
      </c>
      <c r="AH232" s="20">
        <v>100</v>
      </c>
      <c r="AI232" s="20">
        <v>75</v>
      </c>
      <c r="AJ232" s="20">
        <v>75</v>
      </c>
      <c r="AK232" s="20">
        <v>1</v>
      </c>
      <c r="AL232" s="20">
        <v>1</v>
      </c>
      <c r="AM232" s="20">
        <v>2</v>
      </c>
      <c r="AN232" s="20">
        <v>1</v>
      </c>
      <c r="AO232" s="20">
        <v>2</v>
      </c>
      <c r="AP232" s="20">
        <v>2</v>
      </c>
      <c r="AQ232" s="20">
        <v>2</v>
      </c>
      <c r="AR232" s="20">
        <v>2</v>
      </c>
      <c r="AS232" s="20">
        <v>2</v>
      </c>
      <c r="AT232" s="20">
        <v>2</v>
      </c>
      <c r="AU232" s="20">
        <v>2</v>
      </c>
      <c r="AV232" s="20">
        <v>2</v>
      </c>
      <c r="AX232" s="20">
        <v>100</v>
      </c>
      <c r="AY232" s="20">
        <v>100</v>
      </c>
      <c r="AZ232" s="20">
        <v>100</v>
      </c>
      <c r="BA232" s="20">
        <v>100</v>
      </c>
      <c r="BB232" s="20">
        <v>100</v>
      </c>
      <c r="BC232" s="20">
        <v>100</v>
      </c>
      <c r="BD232" s="20">
        <v>100</v>
      </c>
      <c r="BE232" s="20">
        <v>100</v>
      </c>
      <c r="BF232" s="20">
        <v>100</v>
      </c>
      <c r="BG232" s="20">
        <v>100</v>
      </c>
      <c r="BH232" s="25">
        <f t="shared" si="34"/>
        <v>100</v>
      </c>
      <c r="BI232" s="20">
        <v>100</v>
      </c>
      <c r="BJ232" s="20">
        <v>100</v>
      </c>
      <c r="BK232" s="20">
        <v>100</v>
      </c>
      <c r="BL232" s="20">
        <v>100</v>
      </c>
      <c r="BM232" s="25">
        <f t="shared" si="35"/>
        <v>100</v>
      </c>
      <c r="BN232" s="20">
        <v>100</v>
      </c>
      <c r="BO232" s="20">
        <v>100</v>
      </c>
      <c r="BP232" s="20">
        <v>100</v>
      </c>
      <c r="BQ232" s="25">
        <f t="shared" si="36"/>
        <v>100</v>
      </c>
      <c r="BR232" s="8">
        <v>40</v>
      </c>
      <c r="BS232" s="8">
        <v>20</v>
      </c>
      <c r="BT232" s="8">
        <v>60</v>
      </c>
      <c r="BU232" s="8">
        <v>60</v>
      </c>
      <c r="BV232" s="27">
        <f t="shared" si="37"/>
        <v>45</v>
      </c>
      <c r="BW232" s="8">
        <v>100</v>
      </c>
      <c r="BX232" s="8">
        <v>100</v>
      </c>
      <c r="BY232" s="8">
        <v>40</v>
      </c>
      <c r="BZ232" s="8">
        <v>100</v>
      </c>
      <c r="CA232" s="8">
        <v>80</v>
      </c>
      <c r="CB232" s="27">
        <f t="shared" si="38"/>
        <v>84</v>
      </c>
      <c r="CC232" s="8">
        <v>100</v>
      </c>
      <c r="CD232" s="8">
        <v>100</v>
      </c>
      <c r="CE232" s="27">
        <f t="shared" si="39"/>
        <v>100</v>
      </c>
      <c r="CF232" s="8">
        <v>80</v>
      </c>
      <c r="CG232" s="8">
        <v>100</v>
      </c>
      <c r="CH232" s="27">
        <f t="shared" si="40"/>
        <v>90</v>
      </c>
      <c r="CI232" s="8">
        <v>75</v>
      </c>
      <c r="CJ232" s="8">
        <v>100</v>
      </c>
      <c r="CK232" s="8">
        <v>100</v>
      </c>
      <c r="CL232" s="8">
        <v>75</v>
      </c>
      <c r="CM232" s="8">
        <v>75</v>
      </c>
      <c r="CN232" s="27">
        <f t="shared" si="41"/>
        <v>85</v>
      </c>
      <c r="CO232" s="6">
        <f t="shared" ref="CO232:CO243" si="43">AVERAGE(A232:AJ232)</f>
        <v>87.638888888888886</v>
      </c>
    </row>
    <row r="233" spans="1:93" x14ac:dyDescent="0.2">
      <c r="A233" s="20">
        <v>25</v>
      </c>
      <c r="B233" s="20">
        <v>50</v>
      </c>
      <c r="C233" s="20">
        <v>50</v>
      </c>
      <c r="D233" s="20">
        <v>100</v>
      </c>
      <c r="E233" s="20">
        <v>100</v>
      </c>
      <c r="F233" s="20">
        <v>100</v>
      </c>
      <c r="G233" s="20">
        <v>100</v>
      </c>
      <c r="H233" s="20">
        <v>100</v>
      </c>
      <c r="I233" s="20">
        <v>100</v>
      </c>
      <c r="J233" s="20">
        <v>100</v>
      </c>
      <c r="K233" s="20">
        <v>100</v>
      </c>
      <c r="L233" s="20">
        <v>100</v>
      </c>
      <c r="M233" s="20">
        <v>100</v>
      </c>
      <c r="N233" s="20">
        <v>0</v>
      </c>
      <c r="O233" s="20">
        <v>100</v>
      </c>
      <c r="P233" s="20">
        <v>0</v>
      </c>
      <c r="Q233" s="20">
        <v>100</v>
      </c>
      <c r="R233" s="20">
        <v>0</v>
      </c>
      <c r="S233" s="20">
        <v>0</v>
      </c>
      <c r="T233" s="20">
        <v>75</v>
      </c>
      <c r="U233" s="20">
        <v>40</v>
      </c>
      <c r="V233" s="20">
        <v>75</v>
      </c>
      <c r="W233" s="20">
        <v>40</v>
      </c>
      <c r="X233" s="20">
        <v>80</v>
      </c>
      <c r="Y233" s="20">
        <v>40</v>
      </c>
      <c r="Z233" s="20">
        <v>20</v>
      </c>
      <c r="AA233" s="20">
        <v>60</v>
      </c>
      <c r="AB233" s="20">
        <v>80</v>
      </c>
      <c r="AC233" s="20">
        <v>40</v>
      </c>
      <c r="AD233" s="20">
        <v>60</v>
      </c>
      <c r="AE233" s="20">
        <v>20</v>
      </c>
      <c r="AF233" s="20">
        <v>75</v>
      </c>
      <c r="AG233" s="20">
        <v>100</v>
      </c>
      <c r="AH233" s="20">
        <v>75</v>
      </c>
      <c r="AI233" s="20">
        <v>50</v>
      </c>
      <c r="AJ233" s="20">
        <v>25</v>
      </c>
      <c r="AK233" s="20">
        <v>3</v>
      </c>
      <c r="AL233" s="20">
        <v>1</v>
      </c>
      <c r="AM233" s="20">
        <v>4</v>
      </c>
      <c r="AN233" s="20">
        <v>4</v>
      </c>
      <c r="AO233" s="20">
        <v>4</v>
      </c>
      <c r="AP233" s="20">
        <v>4</v>
      </c>
      <c r="AQ233" s="20">
        <v>2</v>
      </c>
      <c r="AR233" s="20">
        <v>2</v>
      </c>
      <c r="AS233" s="20">
        <v>1</v>
      </c>
      <c r="AT233" s="20">
        <v>2</v>
      </c>
      <c r="AU233" s="20">
        <v>2</v>
      </c>
      <c r="AV233" s="20">
        <v>2</v>
      </c>
      <c r="AX233" s="20">
        <v>50</v>
      </c>
      <c r="AY233" s="20">
        <v>100</v>
      </c>
      <c r="AZ233" s="20">
        <v>100</v>
      </c>
      <c r="BA233" s="20">
        <v>100</v>
      </c>
      <c r="BB233" s="20">
        <v>100</v>
      </c>
      <c r="BC233" s="20">
        <v>100</v>
      </c>
      <c r="BD233" s="20">
        <v>100</v>
      </c>
      <c r="BE233" s="20">
        <v>100</v>
      </c>
      <c r="BF233" s="20">
        <v>100</v>
      </c>
      <c r="BG233" s="20">
        <v>100</v>
      </c>
      <c r="BH233" s="25">
        <f t="shared" si="34"/>
        <v>95</v>
      </c>
      <c r="BI233" s="20">
        <v>100</v>
      </c>
      <c r="BJ233" s="20">
        <v>0</v>
      </c>
      <c r="BK233" s="20">
        <v>100</v>
      </c>
      <c r="BL233" s="20">
        <v>0</v>
      </c>
      <c r="BM233" s="25">
        <f t="shared" si="35"/>
        <v>50</v>
      </c>
      <c r="BN233" s="20">
        <v>100</v>
      </c>
      <c r="BO233" s="20">
        <v>0</v>
      </c>
      <c r="BP233" s="20">
        <v>0</v>
      </c>
      <c r="BQ233" s="25">
        <f t="shared" si="36"/>
        <v>33.333333333333336</v>
      </c>
      <c r="BR233" s="8">
        <v>40</v>
      </c>
      <c r="BS233" s="8">
        <v>60</v>
      </c>
      <c r="BT233" s="8">
        <v>40</v>
      </c>
      <c r="BU233" s="8">
        <v>20</v>
      </c>
      <c r="BV233" s="27">
        <f t="shared" si="37"/>
        <v>40</v>
      </c>
      <c r="BW233" s="8">
        <v>80</v>
      </c>
      <c r="BX233" s="8">
        <v>40</v>
      </c>
      <c r="BY233" s="8">
        <v>20</v>
      </c>
      <c r="BZ233" s="8">
        <v>80</v>
      </c>
      <c r="CA233" s="8">
        <v>60</v>
      </c>
      <c r="CB233" s="27">
        <f t="shared" si="38"/>
        <v>56</v>
      </c>
      <c r="CC233" s="8">
        <v>75</v>
      </c>
      <c r="CD233" s="8">
        <v>75</v>
      </c>
      <c r="CE233" s="27">
        <f t="shared" si="39"/>
        <v>75</v>
      </c>
      <c r="CF233" s="8">
        <v>40</v>
      </c>
      <c r="CG233" s="8">
        <v>75</v>
      </c>
      <c r="CH233" s="27">
        <f t="shared" si="40"/>
        <v>57.5</v>
      </c>
      <c r="CI233" s="8">
        <v>25</v>
      </c>
      <c r="CJ233" s="8">
        <v>100</v>
      </c>
      <c r="CK233" s="8">
        <v>75</v>
      </c>
      <c r="CL233" s="8">
        <v>50</v>
      </c>
      <c r="CM233" s="8">
        <v>25</v>
      </c>
      <c r="CN233" s="27">
        <f t="shared" si="41"/>
        <v>55</v>
      </c>
      <c r="CO233" s="6">
        <f t="shared" si="43"/>
        <v>63.333333333333336</v>
      </c>
    </row>
    <row r="234" spans="1:93" x14ac:dyDescent="0.2">
      <c r="A234" s="20">
        <v>0</v>
      </c>
      <c r="B234" s="20">
        <v>0</v>
      </c>
      <c r="C234" s="20">
        <v>0</v>
      </c>
      <c r="D234" s="20">
        <v>0</v>
      </c>
      <c r="E234" s="20">
        <v>50</v>
      </c>
      <c r="F234" s="20">
        <v>50</v>
      </c>
      <c r="G234" s="20">
        <v>50</v>
      </c>
      <c r="H234" s="20">
        <v>50</v>
      </c>
      <c r="I234" s="20">
        <v>50</v>
      </c>
      <c r="J234" s="20">
        <v>100</v>
      </c>
      <c r="K234" s="20">
        <v>100</v>
      </c>
      <c r="L234" s="20">
        <v>100</v>
      </c>
      <c r="M234" s="20">
        <v>0</v>
      </c>
      <c r="N234" s="20">
        <v>0</v>
      </c>
      <c r="O234" s="20">
        <v>0</v>
      </c>
      <c r="P234" s="20">
        <v>0</v>
      </c>
      <c r="Q234" s="20">
        <v>0</v>
      </c>
      <c r="R234" s="20">
        <v>0</v>
      </c>
      <c r="S234" s="20">
        <v>0</v>
      </c>
      <c r="T234" s="20">
        <v>0</v>
      </c>
      <c r="U234" s="20">
        <v>40</v>
      </c>
      <c r="V234" s="20">
        <v>50</v>
      </c>
      <c r="W234" s="20">
        <v>0</v>
      </c>
      <c r="X234" s="20">
        <v>40</v>
      </c>
      <c r="Y234" s="20">
        <v>0</v>
      </c>
      <c r="Z234" s="20">
        <v>20</v>
      </c>
      <c r="AA234" s="20">
        <v>0</v>
      </c>
      <c r="AB234" s="20">
        <v>0</v>
      </c>
      <c r="AC234" s="20">
        <v>0</v>
      </c>
      <c r="AD234" s="20">
        <v>0</v>
      </c>
      <c r="AE234" s="20">
        <v>0</v>
      </c>
      <c r="AF234" s="20">
        <v>25</v>
      </c>
      <c r="AG234" s="20">
        <v>0</v>
      </c>
      <c r="AH234" s="20">
        <v>0</v>
      </c>
      <c r="AI234" s="20">
        <v>0</v>
      </c>
      <c r="AJ234" s="20">
        <v>0</v>
      </c>
      <c r="AK234" s="20">
        <v>4</v>
      </c>
      <c r="AL234" s="20">
        <v>4</v>
      </c>
      <c r="AM234" s="20">
        <v>4</v>
      </c>
      <c r="AN234" s="20">
        <v>2</v>
      </c>
      <c r="AO234" s="20">
        <v>5</v>
      </c>
      <c r="AP234" s="20">
        <v>5</v>
      </c>
      <c r="AQ234" s="20">
        <v>1</v>
      </c>
      <c r="AR234" s="20">
        <v>2</v>
      </c>
      <c r="AS234" s="20">
        <v>1</v>
      </c>
      <c r="AT234" s="20">
        <v>1</v>
      </c>
      <c r="AU234" s="20">
        <v>2</v>
      </c>
      <c r="AV234" s="20">
        <v>2</v>
      </c>
      <c r="AX234" s="20">
        <v>0</v>
      </c>
      <c r="AY234" s="20">
        <v>0</v>
      </c>
      <c r="AZ234" s="20">
        <v>50</v>
      </c>
      <c r="BA234" s="20">
        <v>50</v>
      </c>
      <c r="BB234" s="20">
        <v>50</v>
      </c>
      <c r="BC234" s="20">
        <v>50</v>
      </c>
      <c r="BD234" s="20">
        <v>50</v>
      </c>
      <c r="BE234" s="20">
        <v>100</v>
      </c>
      <c r="BF234" s="20">
        <v>100</v>
      </c>
      <c r="BG234" s="20">
        <v>100</v>
      </c>
      <c r="BH234" s="25">
        <f t="shared" si="34"/>
        <v>55</v>
      </c>
      <c r="BI234" s="20">
        <v>0</v>
      </c>
      <c r="BJ234" s="20">
        <v>0</v>
      </c>
      <c r="BK234" s="20">
        <v>0</v>
      </c>
      <c r="BL234" s="20">
        <v>0</v>
      </c>
      <c r="BM234" s="25">
        <f t="shared" si="35"/>
        <v>0</v>
      </c>
      <c r="BN234" s="20">
        <v>0</v>
      </c>
      <c r="BO234" s="20">
        <v>0</v>
      </c>
      <c r="BP234" s="20">
        <v>0</v>
      </c>
      <c r="BQ234" s="25">
        <f t="shared" si="36"/>
        <v>0</v>
      </c>
      <c r="BR234" s="8">
        <v>0</v>
      </c>
      <c r="BS234" s="8">
        <v>0</v>
      </c>
      <c r="BT234" s="8">
        <v>0</v>
      </c>
      <c r="BU234" s="8">
        <v>0</v>
      </c>
      <c r="BV234" s="27">
        <f t="shared" si="37"/>
        <v>0</v>
      </c>
      <c r="BW234" s="8">
        <v>40</v>
      </c>
      <c r="BX234" s="8">
        <v>0</v>
      </c>
      <c r="BY234" s="8">
        <v>20</v>
      </c>
      <c r="BZ234" s="8">
        <v>0</v>
      </c>
      <c r="CA234" s="8">
        <v>0</v>
      </c>
      <c r="CB234" s="27">
        <f t="shared" si="38"/>
        <v>12</v>
      </c>
      <c r="CC234" s="8">
        <v>0</v>
      </c>
      <c r="CD234" s="8">
        <v>25</v>
      </c>
      <c r="CE234" s="27">
        <f t="shared" si="39"/>
        <v>12.5</v>
      </c>
      <c r="CF234" s="8">
        <v>40</v>
      </c>
      <c r="CG234" s="8">
        <v>50</v>
      </c>
      <c r="CH234" s="27">
        <f t="shared" si="40"/>
        <v>45</v>
      </c>
      <c r="CI234" s="8">
        <v>0</v>
      </c>
      <c r="CJ234" s="8">
        <v>0</v>
      </c>
      <c r="CK234" s="8">
        <v>0</v>
      </c>
      <c r="CL234" s="8">
        <v>0</v>
      </c>
      <c r="CM234" s="8">
        <v>0</v>
      </c>
      <c r="CN234" s="27">
        <f t="shared" si="41"/>
        <v>0</v>
      </c>
      <c r="CO234" s="6">
        <f t="shared" si="43"/>
        <v>20.138888888888889</v>
      </c>
    </row>
    <row r="235" spans="1:93" x14ac:dyDescent="0.2">
      <c r="A235" s="20">
        <v>50</v>
      </c>
      <c r="B235" s="20">
        <v>50</v>
      </c>
      <c r="C235" s="20">
        <v>50</v>
      </c>
      <c r="D235" s="20">
        <v>100</v>
      </c>
      <c r="E235" s="20">
        <v>100</v>
      </c>
      <c r="F235" s="20">
        <v>50</v>
      </c>
      <c r="G235" s="20">
        <v>100</v>
      </c>
      <c r="H235" s="20">
        <v>100</v>
      </c>
      <c r="I235" s="20">
        <v>100</v>
      </c>
      <c r="J235" s="20">
        <v>50</v>
      </c>
      <c r="K235" s="20">
        <v>100</v>
      </c>
      <c r="L235" s="20">
        <v>100</v>
      </c>
      <c r="M235" s="20">
        <v>0</v>
      </c>
      <c r="N235" s="20">
        <v>0</v>
      </c>
      <c r="O235" s="20">
        <v>0</v>
      </c>
      <c r="P235" s="20">
        <v>0</v>
      </c>
      <c r="Q235" s="20">
        <v>0</v>
      </c>
      <c r="R235" s="20">
        <v>0</v>
      </c>
      <c r="S235" s="20">
        <v>0</v>
      </c>
      <c r="T235" s="20">
        <v>50</v>
      </c>
      <c r="U235" s="20">
        <v>60</v>
      </c>
      <c r="V235" s="20">
        <v>75</v>
      </c>
      <c r="W235" s="20">
        <v>20</v>
      </c>
      <c r="X235" s="20">
        <v>80</v>
      </c>
      <c r="Y235" s="20">
        <v>60</v>
      </c>
      <c r="Z235" s="20">
        <v>40</v>
      </c>
      <c r="AA235" s="20">
        <v>40</v>
      </c>
      <c r="AB235" s="20">
        <v>60</v>
      </c>
      <c r="AC235" s="20">
        <v>40</v>
      </c>
      <c r="AD235" s="20">
        <v>60</v>
      </c>
      <c r="AE235" s="20">
        <v>40</v>
      </c>
      <c r="AF235" s="20">
        <v>25</v>
      </c>
      <c r="AG235" s="20">
        <v>0</v>
      </c>
      <c r="AH235" s="20">
        <v>0</v>
      </c>
      <c r="AI235" s="20">
        <v>50</v>
      </c>
      <c r="AJ235" s="20">
        <v>0</v>
      </c>
      <c r="AK235" s="20">
        <v>1</v>
      </c>
      <c r="AL235" s="20">
        <v>1</v>
      </c>
      <c r="AM235" s="20">
        <v>4</v>
      </c>
      <c r="AN235" s="20">
        <v>4</v>
      </c>
      <c r="AO235" s="20">
        <v>4</v>
      </c>
      <c r="AP235" s="20">
        <v>4</v>
      </c>
      <c r="AQ235" s="20">
        <v>2</v>
      </c>
      <c r="AR235" s="20">
        <v>2</v>
      </c>
      <c r="AS235" s="20">
        <v>1</v>
      </c>
      <c r="AT235" s="20">
        <v>2</v>
      </c>
      <c r="AU235" s="20">
        <v>2</v>
      </c>
      <c r="AV235" s="20">
        <v>2</v>
      </c>
      <c r="AX235" s="20">
        <v>50</v>
      </c>
      <c r="AY235" s="20">
        <v>100</v>
      </c>
      <c r="AZ235" s="20">
        <v>100</v>
      </c>
      <c r="BA235" s="20">
        <v>50</v>
      </c>
      <c r="BB235" s="20">
        <v>100</v>
      </c>
      <c r="BC235" s="20">
        <v>100</v>
      </c>
      <c r="BD235" s="20">
        <v>100</v>
      </c>
      <c r="BE235" s="20">
        <v>50</v>
      </c>
      <c r="BF235" s="20">
        <v>100</v>
      </c>
      <c r="BG235" s="20">
        <v>100</v>
      </c>
      <c r="BH235" s="25">
        <f t="shared" si="34"/>
        <v>85</v>
      </c>
      <c r="BI235" s="20">
        <v>0</v>
      </c>
      <c r="BJ235" s="20">
        <v>0</v>
      </c>
      <c r="BK235" s="20">
        <v>0</v>
      </c>
      <c r="BL235" s="20">
        <v>0</v>
      </c>
      <c r="BM235" s="25">
        <f t="shared" si="35"/>
        <v>0</v>
      </c>
      <c r="BN235" s="20">
        <v>0</v>
      </c>
      <c r="BO235" s="20">
        <v>0</v>
      </c>
      <c r="BP235" s="20">
        <v>0</v>
      </c>
      <c r="BQ235" s="25">
        <f t="shared" si="36"/>
        <v>0</v>
      </c>
      <c r="BR235" s="8">
        <v>20</v>
      </c>
      <c r="BS235" s="8">
        <v>40</v>
      </c>
      <c r="BT235" s="8">
        <v>40</v>
      </c>
      <c r="BU235" s="8">
        <v>40</v>
      </c>
      <c r="BV235" s="27">
        <f t="shared" si="37"/>
        <v>35</v>
      </c>
      <c r="BW235" s="8">
        <v>80</v>
      </c>
      <c r="BX235" s="8">
        <v>60</v>
      </c>
      <c r="BY235" s="8">
        <v>40</v>
      </c>
      <c r="BZ235" s="8">
        <v>60</v>
      </c>
      <c r="CA235" s="8">
        <v>60</v>
      </c>
      <c r="CB235" s="27">
        <f t="shared" si="38"/>
        <v>60</v>
      </c>
      <c r="CC235" s="8">
        <v>50</v>
      </c>
      <c r="CD235" s="8">
        <v>25</v>
      </c>
      <c r="CE235" s="27">
        <f t="shared" si="39"/>
        <v>37.5</v>
      </c>
      <c r="CF235" s="8">
        <v>60</v>
      </c>
      <c r="CG235" s="8">
        <v>75</v>
      </c>
      <c r="CH235" s="27">
        <f t="shared" si="40"/>
        <v>67.5</v>
      </c>
      <c r="CI235" s="8">
        <v>50</v>
      </c>
      <c r="CJ235" s="8">
        <v>0</v>
      </c>
      <c r="CK235" s="8">
        <v>0</v>
      </c>
      <c r="CL235" s="8">
        <v>50</v>
      </c>
      <c r="CM235" s="8">
        <v>0</v>
      </c>
      <c r="CN235" s="27">
        <f t="shared" si="41"/>
        <v>20</v>
      </c>
      <c r="CO235" s="6">
        <f t="shared" si="43"/>
        <v>45.833333333333336</v>
      </c>
    </row>
    <row r="236" spans="1:93" x14ac:dyDescent="0.2">
      <c r="A236" s="20">
        <v>75</v>
      </c>
      <c r="B236" s="20">
        <v>50</v>
      </c>
      <c r="C236" s="20">
        <v>100</v>
      </c>
      <c r="D236" s="20">
        <v>100</v>
      </c>
      <c r="E236" s="20">
        <v>100</v>
      </c>
      <c r="F236" s="20">
        <v>100</v>
      </c>
      <c r="G236" s="20">
        <v>100</v>
      </c>
      <c r="H236" s="20">
        <v>100</v>
      </c>
      <c r="I236" s="20">
        <v>100</v>
      </c>
      <c r="J236" s="20">
        <v>100</v>
      </c>
      <c r="K236" s="20">
        <v>100</v>
      </c>
      <c r="L236" s="20">
        <v>100</v>
      </c>
      <c r="M236" s="20">
        <v>100</v>
      </c>
      <c r="N236" s="20">
        <v>100</v>
      </c>
      <c r="O236" s="20">
        <v>100</v>
      </c>
      <c r="P236" s="20">
        <v>100</v>
      </c>
      <c r="Q236" s="20">
        <v>100</v>
      </c>
      <c r="R236" s="20">
        <v>0</v>
      </c>
      <c r="S236" s="20">
        <v>0</v>
      </c>
      <c r="T236" s="20">
        <v>75</v>
      </c>
      <c r="U236" s="20">
        <v>80</v>
      </c>
      <c r="V236" s="20">
        <v>100</v>
      </c>
      <c r="W236" s="20">
        <v>60</v>
      </c>
      <c r="X236" s="20">
        <v>60</v>
      </c>
      <c r="Y236" s="20">
        <v>60</v>
      </c>
      <c r="Z236" s="20">
        <v>60</v>
      </c>
      <c r="AA236" s="20">
        <v>40</v>
      </c>
      <c r="AB236" s="20">
        <v>40</v>
      </c>
      <c r="AC236" s="20">
        <v>40</v>
      </c>
      <c r="AD236" s="20">
        <v>60</v>
      </c>
      <c r="AE236" s="20">
        <v>20</v>
      </c>
      <c r="AF236" s="20">
        <v>50</v>
      </c>
      <c r="AG236" s="20">
        <v>100</v>
      </c>
      <c r="AH236" s="20">
        <v>100</v>
      </c>
      <c r="AI236" s="20">
        <v>100</v>
      </c>
      <c r="AJ236" s="20">
        <v>100</v>
      </c>
      <c r="AK236" s="20">
        <v>1</v>
      </c>
      <c r="AL236" s="20">
        <v>1</v>
      </c>
      <c r="AM236" s="20">
        <v>2</v>
      </c>
      <c r="AN236" s="20">
        <v>4</v>
      </c>
      <c r="AO236" s="20">
        <v>5</v>
      </c>
      <c r="AP236" s="20">
        <v>2</v>
      </c>
      <c r="AQ236" s="20"/>
      <c r="AR236" s="20">
        <v>2</v>
      </c>
      <c r="AS236" s="20">
        <v>2</v>
      </c>
      <c r="AT236" s="20">
        <v>2</v>
      </c>
      <c r="AU236" s="20">
        <v>2</v>
      </c>
      <c r="AV236" s="20">
        <v>2</v>
      </c>
      <c r="AX236" s="20">
        <v>100</v>
      </c>
      <c r="AY236" s="20">
        <v>100</v>
      </c>
      <c r="AZ236" s="20">
        <v>100</v>
      </c>
      <c r="BA236" s="20">
        <v>100</v>
      </c>
      <c r="BB236" s="20">
        <v>100</v>
      </c>
      <c r="BC236" s="20">
        <v>100</v>
      </c>
      <c r="BD236" s="20">
        <v>100</v>
      </c>
      <c r="BE236" s="20">
        <v>100</v>
      </c>
      <c r="BF236" s="20">
        <v>100</v>
      </c>
      <c r="BG236" s="20">
        <v>100</v>
      </c>
      <c r="BH236" s="25">
        <f t="shared" si="34"/>
        <v>100</v>
      </c>
      <c r="BI236" s="20">
        <v>100</v>
      </c>
      <c r="BJ236" s="20">
        <v>100</v>
      </c>
      <c r="BK236" s="20">
        <v>100</v>
      </c>
      <c r="BL236" s="20">
        <v>100</v>
      </c>
      <c r="BM236" s="25">
        <f t="shared" si="35"/>
        <v>100</v>
      </c>
      <c r="BN236" s="20">
        <v>100</v>
      </c>
      <c r="BO236" s="20">
        <v>0</v>
      </c>
      <c r="BP236" s="20">
        <v>0</v>
      </c>
      <c r="BQ236" s="25">
        <f t="shared" si="36"/>
        <v>33.333333333333336</v>
      </c>
      <c r="BR236" s="8">
        <v>60</v>
      </c>
      <c r="BS236" s="8">
        <v>40</v>
      </c>
      <c r="BT236" s="8">
        <v>40</v>
      </c>
      <c r="BU236" s="8">
        <v>20</v>
      </c>
      <c r="BV236" s="27">
        <f t="shared" si="37"/>
        <v>40</v>
      </c>
      <c r="BW236" s="8">
        <v>60</v>
      </c>
      <c r="BX236" s="8">
        <v>60</v>
      </c>
      <c r="BY236" s="8">
        <v>60</v>
      </c>
      <c r="BZ236" s="8">
        <v>40</v>
      </c>
      <c r="CA236" s="8">
        <v>60</v>
      </c>
      <c r="CB236" s="27">
        <f t="shared" si="38"/>
        <v>56</v>
      </c>
      <c r="CC236" s="8">
        <v>75</v>
      </c>
      <c r="CD236" s="8">
        <v>50</v>
      </c>
      <c r="CE236" s="27">
        <f t="shared" si="39"/>
        <v>62.5</v>
      </c>
      <c r="CF236" s="8">
        <v>80</v>
      </c>
      <c r="CG236" s="8">
        <v>100</v>
      </c>
      <c r="CH236" s="27">
        <f t="shared" si="40"/>
        <v>90</v>
      </c>
      <c r="CI236" s="8">
        <v>75</v>
      </c>
      <c r="CJ236" s="8">
        <v>100</v>
      </c>
      <c r="CK236" s="8">
        <v>100</v>
      </c>
      <c r="CL236" s="8">
        <v>100</v>
      </c>
      <c r="CM236" s="8">
        <v>100</v>
      </c>
      <c r="CN236" s="27">
        <f t="shared" si="41"/>
        <v>95</v>
      </c>
      <c r="CO236" s="6">
        <f t="shared" si="43"/>
        <v>76.944444444444443</v>
      </c>
    </row>
    <row r="237" spans="1:93" x14ac:dyDescent="0.2">
      <c r="A237" s="20">
        <v>50</v>
      </c>
      <c r="B237" s="20">
        <v>50</v>
      </c>
      <c r="C237" s="20">
        <v>50</v>
      </c>
      <c r="D237" s="20">
        <v>100</v>
      </c>
      <c r="E237" s="20">
        <v>100</v>
      </c>
      <c r="F237" s="20">
        <v>100</v>
      </c>
      <c r="G237" s="20">
        <v>100</v>
      </c>
      <c r="H237" s="20">
        <v>100</v>
      </c>
      <c r="I237" s="20">
        <v>100</v>
      </c>
      <c r="J237" s="20">
        <v>100</v>
      </c>
      <c r="K237" s="20">
        <v>100</v>
      </c>
      <c r="L237" s="20">
        <v>100</v>
      </c>
      <c r="M237" s="20">
        <v>100</v>
      </c>
      <c r="N237" s="20">
        <v>100</v>
      </c>
      <c r="O237" s="20">
        <v>100</v>
      </c>
      <c r="P237" s="20">
        <v>100</v>
      </c>
      <c r="Q237" s="20">
        <v>100</v>
      </c>
      <c r="R237" s="20">
        <v>0</v>
      </c>
      <c r="S237" s="20">
        <v>100</v>
      </c>
      <c r="T237" s="20">
        <v>75</v>
      </c>
      <c r="U237" s="20">
        <v>80</v>
      </c>
      <c r="V237" s="20">
        <v>100</v>
      </c>
      <c r="W237" s="20">
        <v>40</v>
      </c>
      <c r="X237" s="20">
        <v>80</v>
      </c>
      <c r="Y237" s="20">
        <v>100</v>
      </c>
      <c r="Z237" s="20">
        <v>60</v>
      </c>
      <c r="AA237" s="20">
        <v>60</v>
      </c>
      <c r="AB237" s="20">
        <v>80</v>
      </c>
      <c r="AC237" s="20">
        <v>60</v>
      </c>
      <c r="AD237" s="20">
        <v>60</v>
      </c>
      <c r="AE237" s="20">
        <v>60</v>
      </c>
      <c r="AF237" s="20">
        <v>75</v>
      </c>
      <c r="AG237" s="20">
        <v>50</v>
      </c>
      <c r="AH237" s="20">
        <v>75</v>
      </c>
      <c r="AI237" s="20">
        <v>50</v>
      </c>
      <c r="AJ237" s="20">
        <v>75</v>
      </c>
      <c r="AK237" s="20">
        <v>3</v>
      </c>
      <c r="AL237" s="20">
        <v>1</v>
      </c>
      <c r="AM237" s="20">
        <v>2</v>
      </c>
      <c r="AN237" s="20">
        <v>1</v>
      </c>
      <c r="AO237" s="20">
        <v>2</v>
      </c>
      <c r="AP237" s="20">
        <v>3</v>
      </c>
      <c r="AQ237" s="20">
        <v>1</v>
      </c>
      <c r="AR237" s="20">
        <v>2</v>
      </c>
      <c r="AS237" s="20">
        <v>2</v>
      </c>
      <c r="AT237" s="20">
        <v>2</v>
      </c>
      <c r="AU237" s="20">
        <v>2</v>
      </c>
      <c r="AV237" s="20">
        <v>2</v>
      </c>
      <c r="AX237" s="20">
        <v>50</v>
      </c>
      <c r="AY237" s="20">
        <v>100</v>
      </c>
      <c r="AZ237" s="20">
        <v>100</v>
      </c>
      <c r="BA237" s="20">
        <v>100</v>
      </c>
      <c r="BB237" s="20">
        <v>100</v>
      </c>
      <c r="BC237" s="20">
        <v>100</v>
      </c>
      <c r="BD237" s="20">
        <v>100</v>
      </c>
      <c r="BE237" s="20">
        <v>100</v>
      </c>
      <c r="BF237" s="20">
        <v>100</v>
      </c>
      <c r="BG237" s="20">
        <v>100</v>
      </c>
      <c r="BH237" s="25">
        <f t="shared" si="34"/>
        <v>95</v>
      </c>
      <c r="BI237" s="20">
        <v>100</v>
      </c>
      <c r="BJ237" s="20">
        <v>100</v>
      </c>
      <c r="BK237" s="20">
        <v>100</v>
      </c>
      <c r="BL237" s="20">
        <v>100</v>
      </c>
      <c r="BM237" s="25">
        <f t="shared" si="35"/>
        <v>100</v>
      </c>
      <c r="BN237" s="20">
        <v>100</v>
      </c>
      <c r="BO237" s="20">
        <v>0</v>
      </c>
      <c r="BP237" s="20">
        <v>100</v>
      </c>
      <c r="BQ237" s="25">
        <f t="shared" si="36"/>
        <v>66.666666666666671</v>
      </c>
      <c r="BR237" s="8">
        <v>40</v>
      </c>
      <c r="BS237" s="8">
        <v>60</v>
      </c>
      <c r="BT237" s="8">
        <v>60</v>
      </c>
      <c r="BU237" s="8">
        <v>60</v>
      </c>
      <c r="BV237" s="27">
        <f t="shared" si="37"/>
        <v>55</v>
      </c>
      <c r="BW237" s="8">
        <v>80</v>
      </c>
      <c r="BX237" s="8">
        <v>100</v>
      </c>
      <c r="BY237" s="8">
        <v>60</v>
      </c>
      <c r="BZ237" s="8">
        <v>80</v>
      </c>
      <c r="CA237" s="8">
        <v>60</v>
      </c>
      <c r="CB237" s="27">
        <f t="shared" si="38"/>
        <v>76</v>
      </c>
      <c r="CC237" s="8">
        <v>75</v>
      </c>
      <c r="CD237" s="8">
        <v>75</v>
      </c>
      <c r="CE237" s="27">
        <f t="shared" si="39"/>
        <v>75</v>
      </c>
      <c r="CF237" s="8">
        <v>80</v>
      </c>
      <c r="CG237" s="8">
        <v>100</v>
      </c>
      <c r="CH237" s="27">
        <f t="shared" si="40"/>
        <v>90</v>
      </c>
      <c r="CI237" s="8">
        <v>50</v>
      </c>
      <c r="CJ237" s="8">
        <v>50</v>
      </c>
      <c r="CK237" s="8">
        <v>75</v>
      </c>
      <c r="CL237" s="8">
        <v>50</v>
      </c>
      <c r="CM237" s="8">
        <v>75</v>
      </c>
      <c r="CN237" s="27">
        <f t="shared" si="41"/>
        <v>60</v>
      </c>
      <c r="CO237" s="6">
        <f t="shared" si="43"/>
        <v>78.611111111111114</v>
      </c>
    </row>
    <row r="238" spans="1:93" x14ac:dyDescent="0.2">
      <c r="A238" s="20">
        <v>100</v>
      </c>
      <c r="B238" s="20">
        <v>100</v>
      </c>
      <c r="C238" s="20">
        <v>50</v>
      </c>
      <c r="D238" s="20">
        <v>100</v>
      </c>
      <c r="E238" s="20">
        <v>100</v>
      </c>
      <c r="F238" s="20">
        <v>100</v>
      </c>
      <c r="G238" s="20">
        <v>100</v>
      </c>
      <c r="H238" s="20">
        <v>100</v>
      </c>
      <c r="I238" s="20">
        <v>100</v>
      </c>
      <c r="J238" s="20">
        <v>100</v>
      </c>
      <c r="K238" s="20">
        <v>100</v>
      </c>
      <c r="L238" s="20">
        <v>100</v>
      </c>
      <c r="M238" s="20">
        <v>100</v>
      </c>
      <c r="N238" s="20">
        <v>100</v>
      </c>
      <c r="O238" s="20">
        <v>100</v>
      </c>
      <c r="P238" s="20">
        <v>100</v>
      </c>
      <c r="Q238" s="20">
        <v>100</v>
      </c>
      <c r="R238" s="20">
        <v>100</v>
      </c>
      <c r="S238" s="20">
        <v>100</v>
      </c>
      <c r="T238" s="20">
        <v>100</v>
      </c>
      <c r="U238" s="20">
        <v>80</v>
      </c>
      <c r="V238" s="20">
        <v>100</v>
      </c>
      <c r="W238" s="20">
        <v>80</v>
      </c>
      <c r="X238" s="20">
        <v>80</v>
      </c>
      <c r="Y238" s="20">
        <v>100</v>
      </c>
      <c r="Z238" s="20">
        <v>80</v>
      </c>
      <c r="AA238" s="20">
        <v>40</v>
      </c>
      <c r="AB238" s="20">
        <v>100</v>
      </c>
      <c r="AC238" s="20">
        <v>60</v>
      </c>
      <c r="AD238" s="20">
        <v>80</v>
      </c>
      <c r="AE238" s="20">
        <v>60</v>
      </c>
      <c r="AF238" s="20">
        <v>50</v>
      </c>
      <c r="AG238" s="20">
        <v>50</v>
      </c>
      <c r="AH238" s="20">
        <v>50</v>
      </c>
      <c r="AI238" s="20">
        <v>50</v>
      </c>
      <c r="AJ238" s="20">
        <v>75</v>
      </c>
      <c r="AK238" s="20">
        <v>1</v>
      </c>
      <c r="AL238" s="20">
        <v>1</v>
      </c>
      <c r="AM238" s="20">
        <v>2</v>
      </c>
      <c r="AN238" s="20">
        <v>1</v>
      </c>
      <c r="AO238" s="20">
        <v>2</v>
      </c>
      <c r="AP238" s="20">
        <v>1</v>
      </c>
      <c r="AQ238" s="20">
        <v>2</v>
      </c>
      <c r="AR238" s="20">
        <v>2</v>
      </c>
      <c r="AS238" s="20">
        <v>2</v>
      </c>
      <c r="AT238" s="20">
        <v>2</v>
      </c>
      <c r="AU238" s="20">
        <v>2</v>
      </c>
      <c r="AV238" s="20">
        <v>2</v>
      </c>
      <c r="AX238" s="20">
        <v>50</v>
      </c>
      <c r="AY238" s="20">
        <v>100</v>
      </c>
      <c r="AZ238" s="20">
        <v>100</v>
      </c>
      <c r="BA238" s="20">
        <v>100</v>
      </c>
      <c r="BB238" s="20">
        <v>100</v>
      </c>
      <c r="BC238" s="20">
        <v>100</v>
      </c>
      <c r="BD238" s="20">
        <v>100</v>
      </c>
      <c r="BE238" s="20">
        <v>100</v>
      </c>
      <c r="BF238" s="20">
        <v>100</v>
      </c>
      <c r="BG238" s="20">
        <v>100</v>
      </c>
      <c r="BH238" s="25">
        <f t="shared" si="34"/>
        <v>95</v>
      </c>
      <c r="BI238" s="20">
        <v>100</v>
      </c>
      <c r="BJ238" s="20">
        <v>100</v>
      </c>
      <c r="BK238" s="20">
        <v>100</v>
      </c>
      <c r="BL238" s="20">
        <v>100</v>
      </c>
      <c r="BM238" s="25">
        <f t="shared" si="35"/>
        <v>100</v>
      </c>
      <c r="BN238" s="20">
        <v>100</v>
      </c>
      <c r="BO238" s="20">
        <v>100</v>
      </c>
      <c r="BP238" s="20">
        <v>100</v>
      </c>
      <c r="BQ238" s="25">
        <f t="shared" si="36"/>
        <v>100</v>
      </c>
      <c r="BR238" s="8">
        <v>80</v>
      </c>
      <c r="BS238" s="8">
        <v>40</v>
      </c>
      <c r="BT238" s="8">
        <v>60</v>
      </c>
      <c r="BU238" s="8">
        <v>60</v>
      </c>
      <c r="BV238" s="27">
        <f t="shared" si="37"/>
        <v>60</v>
      </c>
      <c r="BW238" s="8">
        <v>80</v>
      </c>
      <c r="BX238" s="8">
        <v>100</v>
      </c>
      <c r="BY238" s="8">
        <v>80</v>
      </c>
      <c r="BZ238" s="8">
        <v>100</v>
      </c>
      <c r="CA238" s="8">
        <v>80</v>
      </c>
      <c r="CB238" s="27">
        <f t="shared" si="38"/>
        <v>88</v>
      </c>
      <c r="CC238" s="8">
        <v>100</v>
      </c>
      <c r="CD238" s="8">
        <v>50</v>
      </c>
      <c r="CE238" s="27">
        <f t="shared" si="39"/>
        <v>75</v>
      </c>
      <c r="CF238" s="8">
        <v>80</v>
      </c>
      <c r="CG238" s="8">
        <v>100</v>
      </c>
      <c r="CH238" s="27">
        <f t="shared" si="40"/>
        <v>90</v>
      </c>
      <c r="CI238" s="8">
        <v>100</v>
      </c>
      <c r="CJ238" s="8">
        <v>50</v>
      </c>
      <c r="CK238" s="8">
        <v>50</v>
      </c>
      <c r="CL238" s="8">
        <v>50</v>
      </c>
      <c r="CM238" s="8">
        <v>75</v>
      </c>
      <c r="CN238" s="27">
        <f t="shared" si="41"/>
        <v>65</v>
      </c>
      <c r="CO238" s="6">
        <f t="shared" si="43"/>
        <v>85.694444444444443</v>
      </c>
    </row>
    <row r="239" spans="1:93" x14ac:dyDescent="0.2">
      <c r="A239" s="20">
        <v>50</v>
      </c>
      <c r="B239" s="20">
        <v>100</v>
      </c>
      <c r="C239" s="20">
        <v>50</v>
      </c>
      <c r="D239" s="20">
        <v>100</v>
      </c>
      <c r="E239" s="20">
        <v>100</v>
      </c>
      <c r="F239" s="20">
        <v>100</v>
      </c>
      <c r="G239" s="20">
        <v>100</v>
      </c>
      <c r="H239" s="20">
        <v>100</v>
      </c>
      <c r="I239" s="20">
        <v>100</v>
      </c>
      <c r="J239" s="20">
        <v>100</v>
      </c>
      <c r="K239" s="20">
        <v>100</v>
      </c>
      <c r="L239" s="20">
        <v>100</v>
      </c>
      <c r="M239" s="20">
        <v>100</v>
      </c>
      <c r="N239" s="20">
        <v>100</v>
      </c>
      <c r="O239" s="20">
        <v>100</v>
      </c>
      <c r="P239" s="20">
        <v>100</v>
      </c>
      <c r="Q239" s="20">
        <v>100</v>
      </c>
      <c r="R239" s="20">
        <v>100</v>
      </c>
      <c r="S239" s="20">
        <v>100</v>
      </c>
      <c r="T239" s="20">
        <v>75</v>
      </c>
      <c r="U239" s="20">
        <v>60</v>
      </c>
      <c r="V239" s="20">
        <v>100</v>
      </c>
      <c r="W239" s="20">
        <v>80</v>
      </c>
      <c r="X239" s="20">
        <v>100</v>
      </c>
      <c r="Y239" s="20">
        <v>100</v>
      </c>
      <c r="Z239" s="20">
        <v>80</v>
      </c>
      <c r="AA239" s="20">
        <v>60</v>
      </c>
      <c r="AB239" s="20">
        <v>100</v>
      </c>
      <c r="AC239" s="20">
        <v>80</v>
      </c>
      <c r="AD239" s="20">
        <v>80</v>
      </c>
      <c r="AE239" s="20">
        <v>60</v>
      </c>
      <c r="AF239" s="20">
        <v>75</v>
      </c>
      <c r="AG239" s="20">
        <v>100</v>
      </c>
      <c r="AH239" s="20">
        <v>75</v>
      </c>
      <c r="AI239" s="20">
        <v>50</v>
      </c>
      <c r="AJ239" s="20">
        <v>75</v>
      </c>
      <c r="AK239" s="20">
        <v>4</v>
      </c>
      <c r="AL239" s="20">
        <v>4</v>
      </c>
      <c r="AM239" s="20">
        <v>4</v>
      </c>
      <c r="AN239" s="20">
        <v>1</v>
      </c>
      <c r="AO239" s="20">
        <v>2</v>
      </c>
      <c r="AP239" s="20">
        <v>5</v>
      </c>
      <c r="AQ239" s="20">
        <v>2</v>
      </c>
      <c r="AR239" s="20">
        <v>2</v>
      </c>
      <c r="AS239" s="20">
        <v>1</v>
      </c>
      <c r="AT239" s="20">
        <v>2</v>
      </c>
      <c r="AU239" s="20">
        <v>2</v>
      </c>
      <c r="AV239" s="20">
        <v>2</v>
      </c>
      <c r="AX239" s="20">
        <v>50</v>
      </c>
      <c r="AY239" s="20">
        <v>100</v>
      </c>
      <c r="AZ239" s="20">
        <v>100</v>
      </c>
      <c r="BA239" s="20">
        <v>100</v>
      </c>
      <c r="BB239" s="20">
        <v>100</v>
      </c>
      <c r="BC239" s="20">
        <v>100</v>
      </c>
      <c r="BD239" s="20">
        <v>100</v>
      </c>
      <c r="BE239" s="20">
        <v>100</v>
      </c>
      <c r="BF239" s="20">
        <v>100</v>
      </c>
      <c r="BG239" s="20">
        <v>100</v>
      </c>
      <c r="BH239" s="25">
        <f t="shared" si="34"/>
        <v>95</v>
      </c>
      <c r="BI239" s="20">
        <v>100</v>
      </c>
      <c r="BJ239" s="20">
        <v>100</v>
      </c>
      <c r="BK239" s="20">
        <v>100</v>
      </c>
      <c r="BL239" s="20">
        <v>100</v>
      </c>
      <c r="BM239" s="25">
        <f t="shared" si="35"/>
        <v>100</v>
      </c>
      <c r="BN239" s="20">
        <v>100</v>
      </c>
      <c r="BO239" s="20">
        <v>100</v>
      </c>
      <c r="BP239" s="20">
        <v>100</v>
      </c>
      <c r="BQ239" s="25">
        <f t="shared" si="36"/>
        <v>100</v>
      </c>
      <c r="BR239" s="8">
        <v>80</v>
      </c>
      <c r="BS239" s="8">
        <v>60</v>
      </c>
      <c r="BT239" s="8">
        <v>80</v>
      </c>
      <c r="BU239" s="8">
        <v>60</v>
      </c>
      <c r="BV239" s="27">
        <f t="shared" si="37"/>
        <v>70</v>
      </c>
      <c r="BW239" s="8">
        <v>100</v>
      </c>
      <c r="BX239" s="8">
        <v>100</v>
      </c>
      <c r="BY239" s="8">
        <v>80</v>
      </c>
      <c r="BZ239" s="8">
        <v>100</v>
      </c>
      <c r="CA239" s="8">
        <v>80</v>
      </c>
      <c r="CB239" s="27">
        <f t="shared" si="38"/>
        <v>92</v>
      </c>
      <c r="CC239" s="8">
        <v>75</v>
      </c>
      <c r="CD239" s="8">
        <v>75</v>
      </c>
      <c r="CE239" s="27">
        <f t="shared" si="39"/>
        <v>75</v>
      </c>
      <c r="CF239" s="8">
        <v>60</v>
      </c>
      <c r="CG239" s="8">
        <v>100</v>
      </c>
      <c r="CH239" s="27">
        <f t="shared" si="40"/>
        <v>80</v>
      </c>
      <c r="CI239" s="8">
        <v>50</v>
      </c>
      <c r="CJ239" s="8">
        <v>100</v>
      </c>
      <c r="CK239" s="8">
        <v>75</v>
      </c>
      <c r="CL239" s="8">
        <v>50</v>
      </c>
      <c r="CM239" s="8">
        <v>75</v>
      </c>
      <c r="CN239" s="27">
        <f t="shared" si="41"/>
        <v>70</v>
      </c>
      <c r="CO239" s="6">
        <f t="shared" si="43"/>
        <v>87.5</v>
      </c>
    </row>
    <row r="240" spans="1:93" x14ac:dyDescent="0.2">
      <c r="A240" s="20">
        <v>75</v>
      </c>
      <c r="B240" s="20">
        <v>50</v>
      </c>
      <c r="C240" s="20">
        <v>100</v>
      </c>
      <c r="D240" s="20">
        <v>100</v>
      </c>
      <c r="E240" s="20">
        <v>100</v>
      </c>
      <c r="F240" s="20">
        <v>100</v>
      </c>
      <c r="G240" s="20">
        <v>100</v>
      </c>
      <c r="H240" s="20">
        <v>100</v>
      </c>
      <c r="I240" s="20">
        <v>100</v>
      </c>
      <c r="J240" s="20">
        <v>100</v>
      </c>
      <c r="K240" s="20">
        <v>100</v>
      </c>
      <c r="L240" s="20">
        <v>100</v>
      </c>
      <c r="M240" s="20">
        <v>100</v>
      </c>
      <c r="N240" s="20">
        <v>100</v>
      </c>
      <c r="O240" s="20">
        <v>100</v>
      </c>
      <c r="P240" s="20">
        <v>100</v>
      </c>
      <c r="Q240" s="20">
        <v>100</v>
      </c>
      <c r="R240" s="20">
        <v>0</v>
      </c>
      <c r="S240" s="20">
        <v>0</v>
      </c>
      <c r="T240" s="20">
        <v>50</v>
      </c>
      <c r="U240" s="20">
        <v>100</v>
      </c>
      <c r="V240" s="20">
        <v>100</v>
      </c>
      <c r="W240" s="20">
        <v>40</v>
      </c>
      <c r="X240" s="20">
        <v>60</v>
      </c>
      <c r="Y240" s="20">
        <v>60</v>
      </c>
      <c r="Z240" s="20">
        <v>20</v>
      </c>
      <c r="AA240" s="20">
        <v>40</v>
      </c>
      <c r="AB240" s="20">
        <v>60</v>
      </c>
      <c r="AC240" s="20">
        <v>60</v>
      </c>
      <c r="AD240" s="20">
        <v>40</v>
      </c>
      <c r="AE240" s="20">
        <v>60</v>
      </c>
      <c r="AF240" s="20">
        <v>50</v>
      </c>
      <c r="AG240" s="20">
        <v>100</v>
      </c>
      <c r="AH240" s="20">
        <v>100</v>
      </c>
      <c r="AI240" s="20">
        <v>50</v>
      </c>
      <c r="AJ240" s="20">
        <v>75</v>
      </c>
      <c r="AK240" s="20">
        <v>1</v>
      </c>
      <c r="AL240" s="20">
        <v>1</v>
      </c>
      <c r="AM240" s="20">
        <v>1</v>
      </c>
      <c r="AN240" s="20">
        <v>1</v>
      </c>
      <c r="AO240" s="20">
        <v>5</v>
      </c>
      <c r="AP240" s="20">
        <v>2</v>
      </c>
      <c r="AQ240" s="20">
        <v>2</v>
      </c>
      <c r="AR240" s="20">
        <v>2</v>
      </c>
      <c r="AS240" s="20">
        <v>2</v>
      </c>
      <c r="AT240" s="20">
        <v>2</v>
      </c>
      <c r="AU240" s="20">
        <v>2</v>
      </c>
      <c r="AV240" s="20">
        <v>2</v>
      </c>
      <c r="AX240" s="20">
        <v>100</v>
      </c>
      <c r="AY240" s="20">
        <v>100</v>
      </c>
      <c r="AZ240" s="20">
        <v>100</v>
      </c>
      <c r="BA240" s="20">
        <v>100</v>
      </c>
      <c r="BB240" s="20">
        <v>100</v>
      </c>
      <c r="BC240" s="20">
        <v>100</v>
      </c>
      <c r="BD240" s="20">
        <v>100</v>
      </c>
      <c r="BE240" s="20">
        <v>100</v>
      </c>
      <c r="BF240" s="20">
        <v>100</v>
      </c>
      <c r="BG240" s="20">
        <v>100</v>
      </c>
      <c r="BH240" s="25">
        <f t="shared" si="34"/>
        <v>100</v>
      </c>
      <c r="BI240" s="20">
        <v>100</v>
      </c>
      <c r="BJ240" s="20">
        <v>100</v>
      </c>
      <c r="BK240" s="20">
        <v>100</v>
      </c>
      <c r="BL240" s="20">
        <v>100</v>
      </c>
      <c r="BM240" s="25">
        <f t="shared" si="35"/>
        <v>100</v>
      </c>
      <c r="BN240" s="20">
        <v>100</v>
      </c>
      <c r="BO240" s="20">
        <v>0</v>
      </c>
      <c r="BP240" s="20">
        <v>0</v>
      </c>
      <c r="BQ240" s="25">
        <f t="shared" si="36"/>
        <v>33.333333333333336</v>
      </c>
      <c r="BR240" s="8">
        <v>40</v>
      </c>
      <c r="BS240" s="8">
        <v>40</v>
      </c>
      <c r="BT240" s="8">
        <v>60</v>
      </c>
      <c r="BU240" s="8">
        <v>60</v>
      </c>
      <c r="BV240" s="27">
        <f t="shared" si="37"/>
        <v>50</v>
      </c>
      <c r="BW240" s="8">
        <v>60</v>
      </c>
      <c r="BX240" s="8">
        <v>60</v>
      </c>
      <c r="BY240" s="8">
        <v>20</v>
      </c>
      <c r="BZ240" s="8">
        <v>60</v>
      </c>
      <c r="CA240" s="8">
        <v>40</v>
      </c>
      <c r="CB240" s="27">
        <f t="shared" si="38"/>
        <v>48</v>
      </c>
      <c r="CC240" s="8">
        <v>50</v>
      </c>
      <c r="CD240" s="8">
        <v>50</v>
      </c>
      <c r="CE240" s="27">
        <f t="shared" si="39"/>
        <v>50</v>
      </c>
      <c r="CF240" s="8">
        <v>100</v>
      </c>
      <c r="CG240" s="8">
        <v>100</v>
      </c>
      <c r="CH240" s="27">
        <f t="shared" si="40"/>
        <v>100</v>
      </c>
      <c r="CI240" s="8">
        <v>75</v>
      </c>
      <c r="CJ240" s="8">
        <v>100</v>
      </c>
      <c r="CK240" s="8">
        <v>100</v>
      </c>
      <c r="CL240" s="8">
        <v>50</v>
      </c>
      <c r="CM240" s="8">
        <v>75</v>
      </c>
      <c r="CN240" s="27">
        <f t="shared" si="41"/>
        <v>80</v>
      </c>
      <c r="CO240" s="6">
        <f t="shared" si="43"/>
        <v>74.722222222222229</v>
      </c>
    </row>
    <row r="241" spans="1:93" x14ac:dyDescent="0.2">
      <c r="A241" s="20">
        <v>100</v>
      </c>
      <c r="B241" s="20">
        <v>50</v>
      </c>
      <c r="C241" s="20">
        <v>100</v>
      </c>
      <c r="D241" s="20">
        <v>100</v>
      </c>
      <c r="E241" s="20">
        <v>100</v>
      </c>
      <c r="F241" s="20">
        <v>100</v>
      </c>
      <c r="G241" s="20">
        <v>100</v>
      </c>
      <c r="H241" s="20">
        <v>100</v>
      </c>
      <c r="I241" s="20">
        <v>100</v>
      </c>
      <c r="J241" s="20">
        <v>100</v>
      </c>
      <c r="K241" s="20">
        <v>100</v>
      </c>
      <c r="L241" s="20">
        <v>100</v>
      </c>
      <c r="M241" s="20">
        <v>100</v>
      </c>
      <c r="N241" s="20">
        <v>100</v>
      </c>
      <c r="O241" s="20">
        <v>100</v>
      </c>
      <c r="P241" s="20">
        <v>100</v>
      </c>
      <c r="Q241" s="20">
        <v>100</v>
      </c>
      <c r="R241" s="20">
        <v>100</v>
      </c>
      <c r="S241" s="20">
        <v>100</v>
      </c>
      <c r="T241" s="20">
        <v>100</v>
      </c>
      <c r="U241" s="20">
        <v>100</v>
      </c>
      <c r="V241" s="20">
        <v>100</v>
      </c>
      <c r="W241" s="20">
        <v>80</v>
      </c>
      <c r="X241" s="20">
        <v>80</v>
      </c>
      <c r="Y241" s="20">
        <v>100</v>
      </c>
      <c r="Z241" s="20">
        <v>80</v>
      </c>
      <c r="AA241" s="20">
        <v>80</v>
      </c>
      <c r="AB241" s="20">
        <v>100</v>
      </c>
      <c r="AC241" s="20">
        <v>80</v>
      </c>
      <c r="AD241" s="20">
        <v>100</v>
      </c>
      <c r="AE241" s="20">
        <v>80</v>
      </c>
      <c r="AF241" s="20">
        <v>100</v>
      </c>
      <c r="AG241" s="20">
        <v>100</v>
      </c>
      <c r="AH241" s="20">
        <v>100</v>
      </c>
      <c r="AI241" s="20">
        <v>100</v>
      </c>
      <c r="AJ241" s="20">
        <v>100</v>
      </c>
      <c r="AK241" s="20">
        <v>1</v>
      </c>
      <c r="AL241" s="20">
        <v>1</v>
      </c>
      <c r="AM241" s="20">
        <v>2</v>
      </c>
      <c r="AN241" s="20">
        <v>2</v>
      </c>
      <c r="AO241" s="20">
        <v>2</v>
      </c>
      <c r="AP241" s="20">
        <v>2</v>
      </c>
      <c r="AQ241" s="20">
        <v>2</v>
      </c>
      <c r="AR241" s="20">
        <v>2</v>
      </c>
      <c r="AS241" s="20">
        <v>2</v>
      </c>
      <c r="AT241" s="20">
        <v>2</v>
      </c>
      <c r="AU241" s="20">
        <v>2</v>
      </c>
      <c r="AV241" s="20">
        <v>2</v>
      </c>
      <c r="AX241" s="20">
        <v>100</v>
      </c>
      <c r="AY241" s="20">
        <v>100</v>
      </c>
      <c r="AZ241" s="20">
        <v>100</v>
      </c>
      <c r="BA241" s="20">
        <v>100</v>
      </c>
      <c r="BB241" s="20">
        <v>100</v>
      </c>
      <c r="BC241" s="20">
        <v>100</v>
      </c>
      <c r="BD241" s="20">
        <v>100</v>
      </c>
      <c r="BE241" s="20">
        <v>100</v>
      </c>
      <c r="BF241" s="20">
        <v>100</v>
      </c>
      <c r="BG241" s="20">
        <v>100</v>
      </c>
      <c r="BH241" s="25">
        <f t="shared" si="34"/>
        <v>100</v>
      </c>
      <c r="BI241" s="20">
        <v>100</v>
      </c>
      <c r="BJ241" s="20">
        <v>100</v>
      </c>
      <c r="BK241" s="20">
        <v>100</v>
      </c>
      <c r="BL241" s="20">
        <v>100</v>
      </c>
      <c r="BM241" s="25">
        <f t="shared" si="35"/>
        <v>100</v>
      </c>
      <c r="BN241" s="20">
        <v>100</v>
      </c>
      <c r="BO241" s="20">
        <v>100</v>
      </c>
      <c r="BP241" s="20">
        <v>100</v>
      </c>
      <c r="BQ241" s="25">
        <f t="shared" si="36"/>
        <v>100</v>
      </c>
      <c r="BR241" s="8">
        <v>80</v>
      </c>
      <c r="BS241" s="8">
        <v>80</v>
      </c>
      <c r="BT241" s="8">
        <v>80</v>
      </c>
      <c r="BU241" s="8">
        <v>80</v>
      </c>
      <c r="BV241" s="27">
        <f t="shared" si="37"/>
        <v>80</v>
      </c>
      <c r="BW241" s="8">
        <v>80</v>
      </c>
      <c r="BX241" s="8">
        <v>100</v>
      </c>
      <c r="BY241" s="8">
        <v>80</v>
      </c>
      <c r="BZ241" s="8">
        <v>100</v>
      </c>
      <c r="CA241" s="8">
        <v>100</v>
      </c>
      <c r="CB241" s="27">
        <f t="shared" si="38"/>
        <v>92</v>
      </c>
      <c r="CC241" s="8">
        <v>100</v>
      </c>
      <c r="CD241" s="8">
        <v>100</v>
      </c>
      <c r="CE241" s="27">
        <f t="shared" si="39"/>
        <v>100</v>
      </c>
      <c r="CF241" s="8">
        <v>100</v>
      </c>
      <c r="CG241" s="8">
        <v>100</v>
      </c>
      <c r="CH241" s="27">
        <f t="shared" si="40"/>
        <v>100</v>
      </c>
      <c r="CI241" s="8">
        <v>100</v>
      </c>
      <c r="CJ241" s="8">
        <v>100</v>
      </c>
      <c r="CK241" s="8">
        <v>100</v>
      </c>
      <c r="CL241" s="8">
        <v>100</v>
      </c>
      <c r="CM241" s="8">
        <v>100</v>
      </c>
      <c r="CN241" s="27">
        <f t="shared" si="41"/>
        <v>100</v>
      </c>
      <c r="CO241" s="6">
        <f t="shared" si="43"/>
        <v>95.277777777777771</v>
      </c>
    </row>
    <row r="242" spans="1:93" x14ac:dyDescent="0.2">
      <c r="A242" s="20">
        <v>25</v>
      </c>
      <c r="B242" s="20">
        <v>25</v>
      </c>
      <c r="C242" s="20">
        <v>50</v>
      </c>
      <c r="D242" s="20">
        <v>50</v>
      </c>
      <c r="E242" s="20">
        <v>100</v>
      </c>
      <c r="F242" s="20">
        <v>50</v>
      </c>
      <c r="G242" s="20">
        <v>50</v>
      </c>
      <c r="H242" s="20">
        <v>100</v>
      </c>
      <c r="I242" s="20">
        <v>100</v>
      </c>
      <c r="J242" s="20">
        <v>100</v>
      </c>
      <c r="K242" s="20">
        <v>100</v>
      </c>
      <c r="L242" s="20">
        <v>100</v>
      </c>
      <c r="M242" s="20">
        <v>100</v>
      </c>
      <c r="N242" s="20">
        <v>0</v>
      </c>
      <c r="O242" s="20">
        <v>100</v>
      </c>
      <c r="P242" s="20">
        <v>100</v>
      </c>
      <c r="Q242" s="20">
        <v>100</v>
      </c>
      <c r="R242" s="20">
        <v>0</v>
      </c>
      <c r="S242" s="20">
        <v>100</v>
      </c>
      <c r="T242" s="20">
        <v>75</v>
      </c>
      <c r="U242" s="20">
        <v>60</v>
      </c>
      <c r="V242" s="20">
        <v>50</v>
      </c>
      <c r="W242" s="20">
        <v>0</v>
      </c>
      <c r="X242" s="20">
        <v>60</v>
      </c>
      <c r="Y242" s="20">
        <v>60</v>
      </c>
      <c r="Z242" s="20">
        <v>0</v>
      </c>
      <c r="AA242" s="20">
        <v>0</v>
      </c>
      <c r="AB242" s="20">
        <v>60</v>
      </c>
      <c r="AC242" s="20">
        <v>40</v>
      </c>
      <c r="AD242" s="20">
        <v>20</v>
      </c>
      <c r="AE242" s="20">
        <v>40</v>
      </c>
      <c r="AF242" s="20">
        <v>50</v>
      </c>
      <c r="AG242" s="20">
        <v>75</v>
      </c>
      <c r="AH242" s="20">
        <v>50</v>
      </c>
      <c r="AI242" s="20">
        <v>25</v>
      </c>
      <c r="AJ242" s="20">
        <v>25</v>
      </c>
      <c r="AK242" s="20">
        <v>2</v>
      </c>
      <c r="AL242" s="20">
        <v>3</v>
      </c>
      <c r="AM242" s="20">
        <v>3</v>
      </c>
      <c r="AN242" s="20">
        <v>3</v>
      </c>
      <c r="AO242" s="20">
        <v>4</v>
      </c>
      <c r="AP242" s="20">
        <v>4</v>
      </c>
      <c r="AQ242" s="20">
        <v>2</v>
      </c>
      <c r="AR242" s="20">
        <v>2</v>
      </c>
      <c r="AS242" s="20">
        <v>2</v>
      </c>
      <c r="AT242" s="20">
        <v>2</v>
      </c>
      <c r="AU242" s="20">
        <v>2</v>
      </c>
      <c r="AV242" s="20">
        <v>2</v>
      </c>
      <c r="AX242" s="20">
        <v>50</v>
      </c>
      <c r="AY242" s="20">
        <v>50</v>
      </c>
      <c r="AZ242" s="20">
        <v>100</v>
      </c>
      <c r="BA242" s="20">
        <v>50</v>
      </c>
      <c r="BB242" s="20">
        <v>50</v>
      </c>
      <c r="BC242" s="20">
        <v>100</v>
      </c>
      <c r="BD242" s="20">
        <v>100</v>
      </c>
      <c r="BE242" s="20">
        <v>100</v>
      </c>
      <c r="BF242" s="20">
        <v>100</v>
      </c>
      <c r="BG242" s="20">
        <v>100</v>
      </c>
      <c r="BH242" s="25">
        <f t="shared" si="34"/>
        <v>80</v>
      </c>
      <c r="BI242" s="20">
        <v>100</v>
      </c>
      <c r="BJ242" s="20">
        <v>0</v>
      </c>
      <c r="BK242" s="20">
        <v>100</v>
      </c>
      <c r="BL242" s="20">
        <v>100</v>
      </c>
      <c r="BM242" s="25">
        <f t="shared" si="35"/>
        <v>75</v>
      </c>
      <c r="BN242" s="20">
        <v>100</v>
      </c>
      <c r="BO242" s="20">
        <v>0</v>
      </c>
      <c r="BP242" s="20">
        <v>100</v>
      </c>
      <c r="BQ242" s="25">
        <f t="shared" si="36"/>
        <v>66.666666666666671</v>
      </c>
      <c r="BR242" s="8">
        <v>0</v>
      </c>
      <c r="BS242" s="8">
        <v>0</v>
      </c>
      <c r="BT242" s="8">
        <v>40</v>
      </c>
      <c r="BU242" s="8">
        <v>40</v>
      </c>
      <c r="BV242" s="27">
        <f t="shared" si="37"/>
        <v>20</v>
      </c>
      <c r="BW242" s="8">
        <v>60</v>
      </c>
      <c r="BX242" s="8">
        <v>60</v>
      </c>
      <c r="BY242" s="8">
        <v>0</v>
      </c>
      <c r="BZ242" s="8">
        <v>60</v>
      </c>
      <c r="CA242" s="8">
        <v>20</v>
      </c>
      <c r="CB242" s="27">
        <f t="shared" si="38"/>
        <v>40</v>
      </c>
      <c r="CC242" s="8">
        <v>75</v>
      </c>
      <c r="CD242" s="8">
        <v>50</v>
      </c>
      <c r="CE242" s="27">
        <f t="shared" si="39"/>
        <v>62.5</v>
      </c>
      <c r="CF242" s="8">
        <v>60</v>
      </c>
      <c r="CG242" s="8">
        <v>50</v>
      </c>
      <c r="CH242" s="27">
        <f t="shared" si="40"/>
        <v>55</v>
      </c>
      <c r="CI242" s="8">
        <v>25</v>
      </c>
      <c r="CJ242" s="8">
        <v>75</v>
      </c>
      <c r="CK242" s="8">
        <v>50</v>
      </c>
      <c r="CL242" s="8">
        <v>25</v>
      </c>
      <c r="CM242" s="8">
        <v>25</v>
      </c>
      <c r="CN242" s="27">
        <f t="shared" si="41"/>
        <v>40</v>
      </c>
      <c r="CO242" s="6">
        <f t="shared" si="43"/>
        <v>56.666666666666664</v>
      </c>
    </row>
    <row r="243" spans="1:93" x14ac:dyDescent="0.2">
      <c r="A243" s="20">
        <v>50</v>
      </c>
      <c r="B243" s="20">
        <v>50</v>
      </c>
      <c r="C243" s="20">
        <v>50</v>
      </c>
      <c r="D243" s="20">
        <v>100</v>
      </c>
      <c r="E243" s="20">
        <v>100</v>
      </c>
      <c r="F243" s="20">
        <v>50</v>
      </c>
      <c r="G243" s="20">
        <v>100</v>
      </c>
      <c r="H243" s="20">
        <v>100</v>
      </c>
      <c r="I243" s="20">
        <v>100</v>
      </c>
      <c r="J243" s="20">
        <v>100</v>
      </c>
      <c r="K243" s="20">
        <v>100</v>
      </c>
      <c r="L243" s="20">
        <v>100</v>
      </c>
      <c r="M243" s="20">
        <v>100</v>
      </c>
      <c r="N243" s="20">
        <v>100</v>
      </c>
      <c r="O243" s="20">
        <v>100</v>
      </c>
      <c r="P243" s="20">
        <v>100</v>
      </c>
      <c r="Q243" s="20">
        <v>100</v>
      </c>
      <c r="R243" s="20">
        <v>0</v>
      </c>
      <c r="S243" s="20">
        <v>0</v>
      </c>
      <c r="T243" s="20">
        <v>75</v>
      </c>
      <c r="U243" s="20">
        <v>100</v>
      </c>
      <c r="V243" s="20">
        <v>100</v>
      </c>
      <c r="W243" s="20">
        <v>60</v>
      </c>
      <c r="X243" s="20">
        <v>80</v>
      </c>
      <c r="Y243" s="20">
        <v>80</v>
      </c>
      <c r="Z243" s="20">
        <v>60</v>
      </c>
      <c r="AA243" s="20">
        <v>40</v>
      </c>
      <c r="AB243" s="20">
        <v>80</v>
      </c>
      <c r="AC243" s="20">
        <v>60</v>
      </c>
      <c r="AD243" s="20">
        <v>60</v>
      </c>
      <c r="AE243" s="20">
        <v>60</v>
      </c>
      <c r="AF243" s="20">
        <v>100</v>
      </c>
      <c r="AG243" s="20">
        <v>75</v>
      </c>
      <c r="AH243" s="20">
        <v>75</v>
      </c>
      <c r="AI243" s="20">
        <v>50</v>
      </c>
      <c r="AJ243" s="20">
        <v>75</v>
      </c>
      <c r="AK243" s="20">
        <v>1</v>
      </c>
      <c r="AL243" s="20">
        <v>3</v>
      </c>
      <c r="AM243" s="20">
        <v>4</v>
      </c>
      <c r="AN243" s="20">
        <v>2</v>
      </c>
      <c r="AO243" s="20">
        <v>4</v>
      </c>
      <c r="AP243" s="20">
        <v>3</v>
      </c>
      <c r="AQ243" s="20">
        <v>2</v>
      </c>
      <c r="AR243" s="20">
        <v>2</v>
      </c>
      <c r="AS243" s="20">
        <v>2</v>
      </c>
      <c r="AT243" s="20">
        <v>2</v>
      </c>
      <c r="AU243" s="20">
        <v>2</v>
      </c>
      <c r="AV243" s="20">
        <v>2</v>
      </c>
      <c r="AX243" s="20">
        <v>50</v>
      </c>
      <c r="AY243" s="20">
        <v>100</v>
      </c>
      <c r="AZ243" s="20">
        <v>100</v>
      </c>
      <c r="BA243" s="20">
        <v>50</v>
      </c>
      <c r="BB243" s="20">
        <v>100</v>
      </c>
      <c r="BC243" s="20">
        <v>100</v>
      </c>
      <c r="BD243" s="20">
        <v>100</v>
      </c>
      <c r="BE243" s="20">
        <v>100</v>
      </c>
      <c r="BF243" s="20">
        <v>100</v>
      </c>
      <c r="BG243" s="20">
        <v>100</v>
      </c>
      <c r="BH243" s="25">
        <f t="shared" si="34"/>
        <v>90</v>
      </c>
      <c r="BI243" s="20">
        <v>100</v>
      </c>
      <c r="BJ243" s="20">
        <v>100</v>
      </c>
      <c r="BK243" s="20">
        <v>100</v>
      </c>
      <c r="BL243" s="20">
        <v>100</v>
      </c>
      <c r="BM243" s="25">
        <f t="shared" si="35"/>
        <v>100</v>
      </c>
      <c r="BN243" s="20">
        <v>100</v>
      </c>
      <c r="BO243" s="20">
        <v>0</v>
      </c>
      <c r="BP243" s="20">
        <v>0</v>
      </c>
      <c r="BQ243" s="25">
        <f t="shared" si="36"/>
        <v>33.333333333333336</v>
      </c>
      <c r="BR243" s="8">
        <v>60</v>
      </c>
      <c r="BS243" s="8">
        <v>40</v>
      </c>
      <c r="BT243" s="8">
        <v>60</v>
      </c>
      <c r="BU243" s="8">
        <v>60</v>
      </c>
      <c r="BV243" s="27">
        <f t="shared" si="37"/>
        <v>55</v>
      </c>
      <c r="BW243" s="8">
        <v>80</v>
      </c>
      <c r="BX243" s="8">
        <v>80</v>
      </c>
      <c r="BY243" s="8">
        <v>60</v>
      </c>
      <c r="BZ243" s="8">
        <v>80</v>
      </c>
      <c r="CA243" s="8">
        <v>60</v>
      </c>
      <c r="CB243" s="27">
        <f t="shared" si="38"/>
        <v>72</v>
      </c>
      <c r="CC243" s="8">
        <v>75</v>
      </c>
      <c r="CD243" s="8">
        <v>100</v>
      </c>
      <c r="CE243" s="27">
        <f t="shared" si="39"/>
        <v>87.5</v>
      </c>
      <c r="CF243" s="8">
        <v>100</v>
      </c>
      <c r="CG243" s="8">
        <v>100</v>
      </c>
      <c r="CH243" s="27">
        <f t="shared" si="40"/>
        <v>100</v>
      </c>
      <c r="CI243" s="8">
        <v>50</v>
      </c>
      <c r="CJ243" s="8">
        <v>75</v>
      </c>
      <c r="CK243" s="8">
        <v>75</v>
      </c>
      <c r="CL243" s="8">
        <v>50</v>
      </c>
      <c r="CM243" s="8">
        <v>75</v>
      </c>
      <c r="CN243" s="27">
        <f t="shared" si="41"/>
        <v>65</v>
      </c>
      <c r="CO243" s="6">
        <f t="shared" si="43"/>
        <v>75.833333333333329</v>
      </c>
    </row>
    <row r="244" spans="1:93" x14ac:dyDescent="0.2">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X244" s="20"/>
      <c r="AY244" s="20"/>
      <c r="AZ244" s="20"/>
      <c r="BA244" s="20"/>
      <c r="BB244" s="20"/>
      <c r="BC244" s="20"/>
      <c r="BD244" s="20"/>
      <c r="BE244" s="20"/>
      <c r="BF244" s="20"/>
      <c r="BG244" s="20"/>
      <c r="BH244" s="25"/>
      <c r="BI244" s="20"/>
      <c r="BJ244" s="20"/>
      <c r="BK244" s="20"/>
      <c r="BL244" s="20"/>
      <c r="BM244" s="25"/>
      <c r="BN244" s="20"/>
      <c r="BO244" s="20"/>
      <c r="BP244" s="20"/>
      <c r="BQ244" s="25"/>
      <c r="BR244" s="8"/>
      <c r="BS244" s="8"/>
      <c r="BT244" s="8"/>
      <c r="BU244" s="8"/>
      <c r="BV244" s="27"/>
      <c r="BW244" s="8"/>
      <c r="BX244" s="8"/>
      <c r="BY244" s="8"/>
      <c r="BZ244" s="8"/>
      <c r="CA244" s="8"/>
      <c r="CB244" s="27"/>
      <c r="CC244" s="8"/>
      <c r="CD244" s="8"/>
      <c r="CE244" s="27"/>
      <c r="CF244" s="8"/>
      <c r="CG244" s="8"/>
      <c r="CH244" s="27"/>
      <c r="CI244" s="8"/>
      <c r="CJ244" s="8"/>
      <c r="CK244" s="8"/>
      <c r="CL244" s="8"/>
      <c r="CM244" s="8"/>
      <c r="CN244" s="27"/>
      <c r="CO244" s="6"/>
    </row>
    <row r="245" spans="1:93" x14ac:dyDescent="0.2">
      <c r="A245" s="20">
        <v>50</v>
      </c>
      <c r="B245" s="20">
        <v>100</v>
      </c>
      <c r="C245" s="20">
        <v>100</v>
      </c>
      <c r="D245" s="20">
        <v>100</v>
      </c>
      <c r="E245" s="20">
        <v>100</v>
      </c>
      <c r="F245" s="20">
        <v>100</v>
      </c>
      <c r="G245" s="20">
        <v>100</v>
      </c>
      <c r="H245" s="20">
        <v>100</v>
      </c>
      <c r="I245" s="20">
        <v>100</v>
      </c>
      <c r="J245" s="20">
        <v>100</v>
      </c>
      <c r="K245" s="20">
        <v>100</v>
      </c>
      <c r="L245" s="20">
        <v>100</v>
      </c>
      <c r="M245" s="20">
        <v>100</v>
      </c>
      <c r="N245" s="20">
        <v>100</v>
      </c>
      <c r="O245" s="20">
        <v>100</v>
      </c>
      <c r="P245" s="20">
        <v>100</v>
      </c>
      <c r="Q245" s="20">
        <v>100</v>
      </c>
      <c r="R245" s="20">
        <v>100</v>
      </c>
      <c r="S245" s="20">
        <v>100</v>
      </c>
      <c r="T245" s="20">
        <v>100</v>
      </c>
      <c r="U245" s="20">
        <v>80</v>
      </c>
      <c r="V245" s="20">
        <v>100</v>
      </c>
      <c r="W245" s="20">
        <v>60</v>
      </c>
      <c r="X245" s="20">
        <v>100</v>
      </c>
      <c r="Y245" s="20">
        <v>80</v>
      </c>
      <c r="Z245" s="20">
        <v>40</v>
      </c>
      <c r="AA245" s="20">
        <v>40</v>
      </c>
      <c r="AB245" s="20">
        <v>80</v>
      </c>
      <c r="AC245" s="20">
        <v>80</v>
      </c>
      <c r="AD245" s="20">
        <v>80</v>
      </c>
      <c r="AE245" s="20">
        <v>80</v>
      </c>
      <c r="AF245" s="20">
        <v>75</v>
      </c>
      <c r="AG245" s="20">
        <v>50</v>
      </c>
      <c r="AH245" s="20">
        <v>50</v>
      </c>
      <c r="AI245" s="20">
        <v>100</v>
      </c>
      <c r="AJ245" s="20">
        <v>25</v>
      </c>
      <c r="AK245" s="20">
        <v>1</v>
      </c>
      <c r="AL245" s="20">
        <v>1</v>
      </c>
      <c r="AM245" s="20">
        <v>4</v>
      </c>
      <c r="AN245" s="20">
        <v>3</v>
      </c>
      <c r="AO245" s="20">
        <v>4</v>
      </c>
      <c r="AP245" s="20">
        <v>4</v>
      </c>
      <c r="AQ245" s="20">
        <v>2</v>
      </c>
      <c r="AR245" s="20">
        <v>2</v>
      </c>
      <c r="AS245" s="20">
        <v>2</v>
      </c>
      <c r="AT245" s="20">
        <v>2</v>
      </c>
      <c r="AU245" s="20">
        <v>2</v>
      </c>
      <c r="AV245" s="20">
        <v>2</v>
      </c>
      <c r="AX245" s="20">
        <v>100</v>
      </c>
      <c r="AY245" s="20">
        <v>100</v>
      </c>
      <c r="AZ245" s="20">
        <v>100</v>
      </c>
      <c r="BA245" s="20">
        <v>100</v>
      </c>
      <c r="BB245" s="20">
        <v>100</v>
      </c>
      <c r="BC245" s="20">
        <v>100</v>
      </c>
      <c r="BD245" s="20">
        <v>100</v>
      </c>
      <c r="BE245" s="20">
        <v>100</v>
      </c>
      <c r="BF245" s="20">
        <v>100</v>
      </c>
      <c r="BG245" s="20">
        <v>100</v>
      </c>
      <c r="BH245" s="25">
        <f t="shared" si="34"/>
        <v>100</v>
      </c>
      <c r="BI245" s="20">
        <v>100</v>
      </c>
      <c r="BJ245" s="20">
        <v>100</v>
      </c>
      <c r="BK245" s="20">
        <v>100</v>
      </c>
      <c r="BL245" s="20">
        <v>100</v>
      </c>
      <c r="BM245" s="25">
        <f t="shared" si="35"/>
        <v>100</v>
      </c>
      <c r="BN245" s="20">
        <v>100</v>
      </c>
      <c r="BO245" s="20">
        <v>100</v>
      </c>
      <c r="BP245" s="20">
        <v>100</v>
      </c>
      <c r="BQ245" s="25">
        <f t="shared" si="36"/>
        <v>100</v>
      </c>
      <c r="BR245" s="8">
        <v>60</v>
      </c>
      <c r="BS245" s="8">
        <v>40</v>
      </c>
      <c r="BT245" s="8">
        <v>80</v>
      </c>
      <c r="BU245" s="8">
        <v>80</v>
      </c>
      <c r="BV245" s="27">
        <f t="shared" si="37"/>
        <v>65</v>
      </c>
      <c r="BW245" s="8">
        <v>100</v>
      </c>
      <c r="BX245" s="8">
        <v>80</v>
      </c>
      <c r="BY245" s="8">
        <v>40</v>
      </c>
      <c r="BZ245" s="8">
        <v>80</v>
      </c>
      <c r="CA245" s="8">
        <v>80</v>
      </c>
      <c r="CB245" s="27">
        <f t="shared" si="38"/>
        <v>76</v>
      </c>
      <c r="CC245" s="8">
        <v>100</v>
      </c>
      <c r="CD245" s="8">
        <v>75</v>
      </c>
      <c r="CE245" s="27">
        <f t="shared" si="39"/>
        <v>87.5</v>
      </c>
      <c r="CF245" s="8">
        <v>80</v>
      </c>
      <c r="CG245" s="8">
        <v>100</v>
      </c>
      <c r="CH245" s="27">
        <f t="shared" si="40"/>
        <v>90</v>
      </c>
      <c r="CI245" s="8">
        <v>50</v>
      </c>
      <c r="CJ245" s="8">
        <v>50</v>
      </c>
      <c r="CK245" s="8">
        <v>50</v>
      </c>
      <c r="CL245" s="8">
        <v>100</v>
      </c>
      <c r="CM245" s="8">
        <v>25</v>
      </c>
      <c r="CN245" s="27">
        <f t="shared" si="41"/>
        <v>55</v>
      </c>
      <c r="CO245" s="6">
        <f t="shared" ref="CO245:CO250" si="44">AVERAGE(A245:AJ245)</f>
        <v>85.277777777777771</v>
      </c>
    </row>
    <row r="246" spans="1:93" x14ac:dyDescent="0.2">
      <c r="A246" s="20">
        <v>50</v>
      </c>
      <c r="B246" s="20">
        <v>100</v>
      </c>
      <c r="C246" s="20">
        <v>50</v>
      </c>
      <c r="D246" s="20">
        <v>100</v>
      </c>
      <c r="E246" s="20">
        <v>100</v>
      </c>
      <c r="F246" s="20">
        <v>100</v>
      </c>
      <c r="G246" s="20">
        <v>100</v>
      </c>
      <c r="H246" s="20">
        <v>100</v>
      </c>
      <c r="I246" s="20">
        <v>100</v>
      </c>
      <c r="J246" s="20">
        <v>100</v>
      </c>
      <c r="K246" s="20">
        <v>100</v>
      </c>
      <c r="L246" s="20">
        <v>100</v>
      </c>
      <c r="M246" s="20">
        <v>100</v>
      </c>
      <c r="N246" s="20">
        <v>100</v>
      </c>
      <c r="O246" s="20">
        <v>100</v>
      </c>
      <c r="P246" s="20">
        <v>100</v>
      </c>
      <c r="Q246" s="20">
        <v>100</v>
      </c>
      <c r="R246" s="20">
        <v>100</v>
      </c>
      <c r="S246" s="20">
        <v>100</v>
      </c>
      <c r="T246" s="20">
        <v>75</v>
      </c>
      <c r="U246" s="20">
        <v>100</v>
      </c>
      <c r="V246" s="20">
        <v>100</v>
      </c>
      <c r="W246" s="20">
        <v>80</v>
      </c>
      <c r="X246" s="20">
        <v>100</v>
      </c>
      <c r="Y246" s="20">
        <v>60</v>
      </c>
      <c r="Z246" s="20">
        <v>80</v>
      </c>
      <c r="AA246" s="20">
        <v>80</v>
      </c>
      <c r="AB246" s="20">
        <v>60</v>
      </c>
      <c r="AC246" s="20">
        <v>60</v>
      </c>
      <c r="AD246" s="20">
        <v>60</v>
      </c>
      <c r="AE246" s="20">
        <v>20</v>
      </c>
      <c r="AF246" s="20">
        <v>75</v>
      </c>
      <c r="AG246" s="20">
        <v>75</v>
      </c>
      <c r="AH246" s="20">
        <v>75</v>
      </c>
      <c r="AI246" s="20">
        <v>75</v>
      </c>
      <c r="AJ246" s="20">
        <v>75</v>
      </c>
      <c r="AK246" s="20">
        <v>2</v>
      </c>
      <c r="AL246" s="20">
        <v>2</v>
      </c>
      <c r="AM246" s="20">
        <v>2</v>
      </c>
      <c r="AN246" s="20">
        <v>2</v>
      </c>
      <c r="AO246" s="20">
        <v>4</v>
      </c>
      <c r="AP246" s="20">
        <v>4</v>
      </c>
      <c r="AQ246" s="20">
        <v>2</v>
      </c>
      <c r="AR246" s="20">
        <v>2</v>
      </c>
      <c r="AS246" s="20">
        <v>2</v>
      </c>
      <c r="AT246" s="20">
        <v>2</v>
      </c>
      <c r="AU246" s="20">
        <v>2</v>
      </c>
      <c r="AV246" s="20">
        <v>2</v>
      </c>
      <c r="AX246" s="20">
        <v>50</v>
      </c>
      <c r="AY246" s="20">
        <v>100</v>
      </c>
      <c r="AZ246" s="20">
        <v>100</v>
      </c>
      <c r="BA246" s="20">
        <v>100</v>
      </c>
      <c r="BB246" s="20">
        <v>100</v>
      </c>
      <c r="BC246" s="20">
        <v>100</v>
      </c>
      <c r="BD246" s="20">
        <v>100</v>
      </c>
      <c r="BE246" s="20">
        <v>100</v>
      </c>
      <c r="BF246" s="20">
        <v>100</v>
      </c>
      <c r="BG246" s="20">
        <v>100</v>
      </c>
      <c r="BH246" s="25">
        <f t="shared" si="34"/>
        <v>95</v>
      </c>
      <c r="BI246" s="20">
        <v>100</v>
      </c>
      <c r="BJ246" s="20">
        <v>100</v>
      </c>
      <c r="BK246" s="20">
        <v>100</v>
      </c>
      <c r="BL246" s="20">
        <v>100</v>
      </c>
      <c r="BM246" s="25">
        <f t="shared" si="35"/>
        <v>100</v>
      </c>
      <c r="BN246" s="20">
        <v>100</v>
      </c>
      <c r="BO246" s="20">
        <v>100</v>
      </c>
      <c r="BP246" s="20">
        <v>100</v>
      </c>
      <c r="BQ246" s="25">
        <f t="shared" si="36"/>
        <v>100</v>
      </c>
      <c r="BR246" s="8">
        <v>80</v>
      </c>
      <c r="BS246" s="8">
        <v>80</v>
      </c>
      <c r="BT246" s="8">
        <v>60</v>
      </c>
      <c r="BU246" s="8">
        <v>20</v>
      </c>
      <c r="BV246" s="27">
        <f t="shared" si="37"/>
        <v>60</v>
      </c>
      <c r="BW246" s="8">
        <v>100</v>
      </c>
      <c r="BX246" s="8">
        <v>60</v>
      </c>
      <c r="BY246" s="8">
        <v>80</v>
      </c>
      <c r="BZ246" s="8">
        <v>60</v>
      </c>
      <c r="CA246" s="8">
        <v>60</v>
      </c>
      <c r="CB246" s="27">
        <f t="shared" si="38"/>
        <v>72</v>
      </c>
      <c r="CC246" s="8">
        <v>75</v>
      </c>
      <c r="CD246" s="8">
        <v>75</v>
      </c>
      <c r="CE246" s="27">
        <f t="shared" si="39"/>
        <v>75</v>
      </c>
      <c r="CF246" s="8">
        <v>100</v>
      </c>
      <c r="CG246" s="8">
        <v>100</v>
      </c>
      <c r="CH246" s="27">
        <f t="shared" si="40"/>
        <v>100</v>
      </c>
      <c r="CI246" s="8">
        <v>50</v>
      </c>
      <c r="CJ246" s="8">
        <v>75</v>
      </c>
      <c r="CK246" s="8">
        <v>75</v>
      </c>
      <c r="CL246" s="8">
        <v>75</v>
      </c>
      <c r="CM246" s="8">
        <v>75</v>
      </c>
      <c r="CN246" s="27">
        <f t="shared" si="41"/>
        <v>70</v>
      </c>
      <c r="CO246" s="6">
        <f t="shared" si="44"/>
        <v>84.722222222222229</v>
      </c>
    </row>
    <row r="247" spans="1:93" x14ac:dyDescent="0.2">
      <c r="A247" s="20">
        <v>100</v>
      </c>
      <c r="B247" s="20">
        <v>50</v>
      </c>
      <c r="C247" s="20">
        <v>100</v>
      </c>
      <c r="D247" s="20">
        <v>100</v>
      </c>
      <c r="E247" s="20">
        <v>100</v>
      </c>
      <c r="F247" s="20">
        <v>100</v>
      </c>
      <c r="G247" s="20">
        <v>100</v>
      </c>
      <c r="H247" s="20">
        <v>100</v>
      </c>
      <c r="I247" s="20">
        <v>100</v>
      </c>
      <c r="J247" s="20">
        <v>100</v>
      </c>
      <c r="K247" s="20">
        <v>100</v>
      </c>
      <c r="L247" s="20">
        <v>100</v>
      </c>
      <c r="M247" s="20">
        <v>100</v>
      </c>
      <c r="N247" s="20">
        <v>100</v>
      </c>
      <c r="O247" s="20">
        <v>100</v>
      </c>
      <c r="P247" s="20">
        <v>100</v>
      </c>
      <c r="Q247" s="20">
        <v>100</v>
      </c>
      <c r="R247" s="20">
        <v>100</v>
      </c>
      <c r="S247" s="20">
        <v>100</v>
      </c>
      <c r="T247" s="20">
        <v>100</v>
      </c>
      <c r="U247" s="20">
        <v>60</v>
      </c>
      <c r="V247" s="20">
        <v>75</v>
      </c>
      <c r="W247" s="20">
        <v>40</v>
      </c>
      <c r="X247" s="20">
        <v>60</v>
      </c>
      <c r="Y247" s="20">
        <v>60</v>
      </c>
      <c r="Z247" s="20">
        <v>40</v>
      </c>
      <c r="AA247" s="20">
        <v>20</v>
      </c>
      <c r="AB247" s="20">
        <v>80</v>
      </c>
      <c r="AC247" s="20">
        <v>60</v>
      </c>
      <c r="AD247" s="20">
        <v>40</v>
      </c>
      <c r="AE247" s="20">
        <v>60</v>
      </c>
      <c r="AF247" s="20">
        <v>75</v>
      </c>
      <c r="AG247" s="20">
        <v>75</v>
      </c>
      <c r="AH247" s="20">
        <v>75</v>
      </c>
      <c r="AI247" s="20">
        <v>50</v>
      </c>
      <c r="AJ247" s="20">
        <v>75</v>
      </c>
      <c r="AK247" s="20">
        <v>1</v>
      </c>
      <c r="AL247" s="20">
        <v>1</v>
      </c>
      <c r="AM247" s="20">
        <v>3</v>
      </c>
      <c r="AN247" s="20">
        <v>1</v>
      </c>
      <c r="AO247" s="20">
        <v>3</v>
      </c>
      <c r="AP247" s="20">
        <v>3</v>
      </c>
      <c r="AQ247" s="20">
        <v>2</v>
      </c>
      <c r="AR247" s="20">
        <v>2</v>
      </c>
      <c r="AS247" s="20">
        <v>1</v>
      </c>
      <c r="AT247" s="20">
        <v>2</v>
      </c>
      <c r="AU247" s="20">
        <v>2</v>
      </c>
      <c r="AV247" s="20">
        <v>2</v>
      </c>
      <c r="AX247" s="20">
        <v>100</v>
      </c>
      <c r="AY247" s="20">
        <v>100</v>
      </c>
      <c r="AZ247" s="20">
        <v>100</v>
      </c>
      <c r="BA247" s="20">
        <v>100</v>
      </c>
      <c r="BB247" s="20">
        <v>100</v>
      </c>
      <c r="BC247" s="20">
        <v>100</v>
      </c>
      <c r="BD247" s="20">
        <v>100</v>
      </c>
      <c r="BE247" s="20">
        <v>100</v>
      </c>
      <c r="BF247" s="20">
        <v>100</v>
      </c>
      <c r="BG247" s="20">
        <v>100</v>
      </c>
      <c r="BH247" s="25">
        <f t="shared" si="34"/>
        <v>100</v>
      </c>
      <c r="BI247" s="20">
        <v>100</v>
      </c>
      <c r="BJ247" s="20">
        <v>100</v>
      </c>
      <c r="BK247" s="20">
        <v>100</v>
      </c>
      <c r="BL247" s="20">
        <v>100</v>
      </c>
      <c r="BM247" s="25">
        <f t="shared" si="35"/>
        <v>100</v>
      </c>
      <c r="BN247" s="20">
        <v>100</v>
      </c>
      <c r="BO247" s="20">
        <v>100</v>
      </c>
      <c r="BP247" s="20">
        <v>100</v>
      </c>
      <c r="BQ247" s="25">
        <f t="shared" si="36"/>
        <v>100</v>
      </c>
      <c r="BR247" s="8">
        <v>40</v>
      </c>
      <c r="BS247" s="8">
        <v>20</v>
      </c>
      <c r="BT247" s="8">
        <v>60</v>
      </c>
      <c r="BU247" s="8">
        <v>60</v>
      </c>
      <c r="BV247" s="27">
        <f t="shared" si="37"/>
        <v>45</v>
      </c>
      <c r="BW247" s="8">
        <v>60</v>
      </c>
      <c r="BX247" s="8">
        <v>60</v>
      </c>
      <c r="BY247" s="8">
        <v>40</v>
      </c>
      <c r="BZ247" s="8">
        <v>80</v>
      </c>
      <c r="CA247" s="8">
        <v>40</v>
      </c>
      <c r="CB247" s="27">
        <f t="shared" si="38"/>
        <v>56</v>
      </c>
      <c r="CC247" s="8">
        <v>100</v>
      </c>
      <c r="CD247" s="8">
        <v>75</v>
      </c>
      <c r="CE247" s="27">
        <f t="shared" si="39"/>
        <v>87.5</v>
      </c>
      <c r="CF247" s="8">
        <v>60</v>
      </c>
      <c r="CG247" s="8">
        <v>75</v>
      </c>
      <c r="CH247" s="27">
        <f t="shared" si="40"/>
        <v>67.5</v>
      </c>
      <c r="CI247" s="8">
        <v>100</v>
      </c>
      <c r="CJ247" s="8">
        <v>75</v>
      </c>
      <c r="CK247" s="8">
        <v>75</v>
      </c>
      <c r="CL247" s="8">
        <v>50</v>
      </c>
      <c r="CM247" s="8">
        <v>75</v>
      </c>
      <c r="CN247" s="27">
        <f t="shared" si="41"/>
        <v>75</v>
      </c>
      <c r="CO247" s="6">
        <f t="shared" si="44"/>
        <v>80.416666666666671</v>
      </c>
    </row>
    <row r="248" spans="1:93" x14ac:dyDescent="0.2">
      <c r="A248" s="20">
        <v>25</v>
      </c>
      <c r="B248" s="20">
        <v>50</v>
      </c>
      <c r="C248" s="20">
        <v>50</v>
      </c>
      <c r="D248" s="20">
        <v>100</v>
      </c>
      <c r="E248" s="20">
        <v>100</v>
      </c>
      <c r="F248" s="20">
        <v>100</v>
      </c>
      <c r="G248" s="20">
        <v>100</v>
      </c>
      <c r="H248" s="20">
        <v>100</v>
      </c>
      <c r="I248" s="20">
        <v>100</v>
      </c>
      <c r="J248" s="20">
        <v>100</v>
      </c>
      <c r="K248" s="20">
        <v>100</v>
      </c>
      <c r="L248" s="20">
        <v>100</v>
      </c>
      <c r="M248" s="20">
        <v>100</v>
      </c>
      <c r="N248" s="20">
        <v>100</v>
      </c>
      <c r="O248" s="20">
        <v>100</v>
      </c>
      <c r="P248" s="20">
        <v>100</v>
      </c>
      <c r="Q248" s="20">
        <v>0</v>
      </c>
      <c r="R248" s="20">
        <v>0</v>
      </c>
      <c r="S248" s="20">
        <v>0</v>
      </c>
      <c r="T248" s="20">
        <v>50</v>
      </c>
      <c r="U248" s="20">
        <v>60</v>
      </c>
      <c r="V248" s="20">
        <v>75</v>
      </c>
      <c r="W248" s="20">
        <v>40</v>
      </c>
      <c r="X248" s="20">
        <v>80</v>
      </c>
      <c r="Y248" s="20">
        <v>20</v>
      </c>
      <c r="Z248" s="20">
        <v>20</v>
      </c>
      <c r="AA248" s="20">
        <v>20</v>
      </c>
      <c r="AB248" s="20">
        <v>20</v>
      </c>
      <c r="AC248" s="20">
        <v>20</v>
      </c>
      <c r="AD248" s="20">
        <v>20</v>
      </c>
      <c r="AE248" s="20">
        <v>0</v>
      </c>
      <c r="AF248" s="20">
        <v>50</v>
      </c>
      <c r="AG248" s="20">
        <v>25</v>
      </c>
      <c r="AH248" s="20">
        <v>50</v>
      </c>
      <c r="AI248" s="20">
        <v>75</v>
      </c>
      <c r="AJ248" s="20">
        <v>25</v>
      </c>
      <c r="AK248" s="20">
        <v>5</v>
      </c>
      <c r="AL248" s="20">
        <v>5</v>
      </c>
      <c r="AM248" s="20">
        <v>5</v>
      </c>
      <c r="AN248" s="20">
        <v>3</v>
      </c>
      <c r="AO248" s="20">
        <v>4</v>
      </c>
      <c r="AP248" s="20">
        <v>4</v>
      </c>
      <c r="AQ248" s="20">
        <v>2</v>
      </c>
      <c r="AR248" s="20">
        <v>1</v>
      </c>
      <c r="AS248" s="20">
        <v>2</v>
      </c>
      <c r="AT248" s="20">
        <v>2</v>
      </c>
      <c r="AU248" s="20">
        <v>2</v>
      </c>
      <c r="AV248" s="20">
        <v>2</v>
      </c>
      <c r="AX248" s="20">
        <v>50</v>
      </c>
      <c r="AY248" s="20">
        <v>100</v>
      </c>
      <c r="AZ248" s="20">
        <v>100</v>
      </c>
      <c r="BA248" s="20">
        <v>100</v>
      </c>
      <c r="BB248" s="20">
        <v>100</v>
      </c>
      <c r="BC248" s="20">
        <v>100</v>
      </c>
      <c r="BD248" s="20">
        <v>100</v>
      </c>
      <c r="BE248" s="20">
        <v>100</v>
      </c>
      <c r="BF248" s="20">
        <v>100</v>
      </c>
      <c r="BG248" s="20">
        <v>100</v>
      </c>
      <c r="BH248" s="25">
        <f t="shared" si="34"/>
        <v>95</v>
      </c>
      <c r="BI248" s="20">
        <v>100</v>
      </c>
      <c r="BJ248" s="20">
        <v>100</v>
      </c>
      <c r="BK248" s="20">
        <v>100</v>
      </c>
      <c r="BL248" s="20">
        <v>100</v>
      </c>
      <c r="BM248" s="25">
        <f t="shared" si="35"/>
        <v>100</v>
      </c>
      <c r="BN248" s="20">
        <v>0</v>
      </c>
      <c r="BO248" s="20">
        <v>0</v>
      </c>
      <c r="BP248" s="20">
        <v>0</v>
      </c>
      <c r="BQ248" s="25">
        <f t="shared" si="36"/>
        <v>0</v>
      </c>
      <c r="BR248" s="8">
        <v>40</v>
      </c>
      <c r="BS248" s="8">
        <v>20</v>
      </c>
      <c r="BT248" s="8">
        <v>20</v>
      </c>
      <c r="BU248" s="8">
        <v>0</v>
      </c>
      <c r="BV248" s="27">
        <f t="shared" si="37"/>
        <v>20</v>
      </c>
      <c r="BW248" s="8">
        <v>80</v>
      </c>
      <c r="BX248" s="8">
        <v>20</v>
      </c>
      <c r="BY248" s="8">
        <v>20</v>
      </c>
      <c r="BZ248" s="8">
        <v>20</v>
      </c>
      <c r="CA248" s="8">
        <v>20</v>
      </c>
      <c r="CB248" s="27">
        <f t="shared" si="38"/>
        <v>32</v>
      </c>
      <c r="CC248" s="8">
        <v>50</v>
      </c>
      <c r="CD248" s="8">
        <v>50</v>
      </c>
      <c r="CE248" s="27">
        <f t="shared" si="39"/>
        <v>50</v>
      </c>
      <c r="CF248" s="8">
        <v>60</v>
      </c>
      <c r="CG248" s="8">
        <v>75</v>
      </c>
      <c r="CH248" s="27">
        <f t="shared" si="40"/>
        <v>67.5</v>
      </c>
      <c r="CI248" s="8">
        <v>25</v>
      </c>
      <c r="CJ248" s="8">
        <v>25</v>
      </c>
      <c r="CK248" s="8">
        <v>50</v>
      </c>
      <c r="CL248" s="8">
        <v>75</v>
      </c>
      <c r="CM248" s="8">
        <v>25</v>
      </c>
      <c r="CN248" s="27">
        <f t="shared" si="41"/>
        <v>40</v>
      </c>
      <c r="CO248" s="6">
        <f t="shared" si="44"/>
        <v>57.638888888888886</v>
      </c>
    </row>
    <row r="249" spans="1:93" x14ac:dyDescent="0.2">
      <c r="A249" s="20">
        <v>50</v>
      </c>
      <c r="B249" s="20">
        <v>75</v>
      </c>
      <c r="C249" s="20">
        <v>100</v>
      </c>
      <c r="D249" s="20">
        <v>100</v>
      </c>
      <c r="E249" s="20">
        <v>100</v>
      </c>
      <c r="F249" s="20">
        <v>100</v>
      </c>
      <c r="G249" s="20">
        <v>100</v>
      </c>
      <c r="H249" s="20">
        <v>100</v>
      </c>
      <c r="I249" s="20">
        <v>100</v>
      </c>
      <c r="J249" s="20">
        <v>100</v>
      </c>
      <c r="K249" s="20">
        <v>100</v>
      </c>
      <c r="L249" s="20">
        <v>100</v>
      </c>
      <c r="M249" s="20">
        <v>100</v>
      </c>
      <c r="N249" s="20">
        <v>100</v>
      </c>
      <c r="O249" s="20">
        <v>100</v>
      </c>
      <c r="P249" s="20">
        <v>100</v>
      </c>
      <c r="Q249" s="20">
        <v>0</v>
      </c>
      <c r="R249" s="20">
        <v>0</v>
      </c>
      <c r="S249" s="20">
        <v>100</v>
      </c>
      <c r="T249" s="20">
        <v>75</v>
      </c>
      <c r="U249" s="20">
        <v>60</v>
      </c>
      <c r="V249" s="20">
        <v>100</v>
      </c>
      <c r="W249" s="20">
        <v>20</v>
      </c>
      <c r="X249" s="20">
        <v>60</v>
      </c>
      <c r="Y249" s="20">
        <v>80</v>
      </c>
      <c r="Z249" s="20">
        <v>40</v>
      </c>
      <c r="AA249" s="20">
        <v>20</v>
      </c>
      <c r="AB249" s="20">
        <v>60</v>
      </c>
      <c r="AC249" s="20">
        <v>60</v>
      </c>
      <c r="AD249" s="20">
        <v>60</v>
      </c>
      <c r="AE249" s="20">
        <v>60</v>
      </c>
      <c r="AF249" s="20">
        <v>75</v>
      </c>
      <c r="AG249" s="20">
        <v>100</v>
      </c>
      <c r="AH249" s="20">
        <v>75</v>
      </c>
      <c r="AI249" s="20">
        <v>75</v>
      </c>
      <c r="AJ249" s="20">
        <v>75</v>
      </c>
      <c r="AK249" s="20">
        <v>4</v>
      </c>
      <c r="AL249" s="20">
        <v>3</v>
      </c>
      <c r="AM249" s="20">
        <v>2</v>
      </c>
      <c r="AN249" s="20">
        <v>2</v>
      </c>
      <c r="AO249" s="20">
        <v>2</v>
      </c>
      <c r="AP249" s="20">
        <v>5</v>
      </c>
      <c r="AQ249" s="20">
        <v>1</v>
      </c>
      <c r="AR249" s="20">
        <v>2</v>
      </c>
      <c r="AS249" s="20"/>
      <c r="AT249" s="20">
        <v>2</v>
      </c>
      <c r="AU249" s="20"/>
      <c r="AV249" s="20">
        <v>2</v>
      </c>
      <c r="AX249" s="20">
        <v>100</v>
      </c>
      <c r="AY249" s="20">
        <v>100</v>
      </c>
      <c r="AZ249" s="20">
        <v>100</v>
      </c>
      <c r="BA249" s="20">
        <v>100</v>
      </c>
      <c r="BB249" s="20">
        <v>100</v>
      </c>
      <c r="BC249" s="20">
        <v>100</v>
      </c>
      <c r="BD249" s="20">
        <v>100</v>
      </c>
      <c r="BE249" s="20">
        <v>100</v>
      </c>
      <c r="BF249" s="20">
        <v>100</v>
      </c>
      <c r="BG249" s="20">
        <v>100</v>
      </c>
      <c r="BH249" s="25">
        <f t="shared" si="34"/>
        <v>100</v>
      </c>
      <c r="BI249" s="20">
        <v>100</v>
      </c>
      <c r="BJ249" s="20">
        <v>100</v>
      </c>
      <c r="BK249" s="20">
        <v>100</v>
      </c>
      <c r="BL249" s="20">
        <v>100</v>
      </c>
      <c r="BM249" s="25">
        <f t="shared" si="35"/>
        <v>100</v>
      </c>
      <c r="BN249" s="20">
        <v>0</v>
      </c>
      <c r="BO249" s="20">
        <v>0</v>
      </c>
      <c r="BP249" s="20">
        <v>100</v>
      </c>
      <c r="BQ249" s="25">
        <f t="shared" si="36"/>
        <v>33.333333333333336</v>
      </c>
      <c r="BR249" s="8">
        <v>20</v>
      </c>
      <c r="BS249" s="8">
        <v>20</v>
      </c>
      <c r="BT249" s="8">
        <v>60</v>
      </c>
      <c r="BU249" s="8">
        <v>60</v>
      </c>
      <c r="BV249" s="27">
        <f t="shared" si="37"/>
        <v>40</v>
      </c>
      <c r="BW249" s="8">
        <v>60</v>
      </c>
      <c r="BX249" s="8">
        <v>80</v>
      </c>
      <c r="BY249" s="8">
        <v>40</v>
      </c>
      <c r="BZ249" s="8">
        <v>60</v>
      </c>
      <c r="CA249" s="8">
        <v>60</v>
      </c>
      <c r="CB249" s="27">
        <f t="shared" si="38"/>
        <v>60</v>
      </c>
      <c r="CC249" s="8">
        <v>75</v>
      </c>
      <c r="CD249" s="8">
        <v>75</v>
      </c>
      <c r="CE249" s="27">
        <f t="shared" si="39"/>
        <v>75</v>
      </c>
      <c r="CF249" s="8">
        <v>60</v>
      </c>
      <c r="CG249" s="8">
        <v>100</v>
      </c>
      <c r="CH249" s="27">
        <f t="shared" si="40"/>
        <v>80</v>
      </c>
      <c r="CI249" s="8">
        <v>50</v>
      </c>
      <c r="CJ249" s="8">
        <v>100</v>
      </c>
      <c r="CK249" s="8">
        <v>75</v>
      </c>
      <c r="CL249" s="8">
        <v>75</v>
      </c>
      <c r="CM249" s="8">
        <v>75</v>
      </c>
      <c r="CN249" s="27">
        <f t="shared" si="41"/>
        <v>75</v>
      </c>
      <c r="CO249" s="6">
        <f t="shared" si="44"/>
        <v>75.555555555555557</v>
      </c>
    </row>
    <row r="250" spans="1:93" x14ac:dyDescent="0.2">
      <c r="A250" s="20">
        <v>25</v>
      </c>
      <c r="B250" s="20">
        <v>25</v>
      </c>
      <c r="C250" s="20">
        <v>50</v>
      </c>
      <c r="D250" s="20">
        <v>100</v>
      </c>
      <c r="E250" s="20">
        <v>100</v>
      </c>
      <c r="F250" s="20">
        <v>100</v>
      </c>
      <c r="G250" s="20">
        <v>100</v>
      </c>
      <c r="H250" s="20">
        <v>50</v>
      </c>
      <c r="I250" s="20">
        <v>50</v>
      </c>
      <c r="J250" s="20">
        <v>100</v>
      </c>
      <c r="K250" s="20">
        <v>100</v>
      </c>
      <c r="L250" s="20">
        <v>100</v>
      </c>
      <c r="M250" s="20">
        <v>0</v>
      </c>
      <c r="N250" s="20">
        <v>0</v>
      </c>
      <c r="O250" s="20">
        <v>0</v>
      </c>
      <c r="P250" s="20">
        <v>0</v>
      </c>
      <c r="Q250" s="20">
        <v>100</v>
      </c>
      <c r="R250" s="20">
        <v>0</v>
      </c>
      <c r="S250" s="20">
        <v>100</v>
      </c>
      <c r="T250" s="20">
        <v>50</v>
      </c>
      <c r="U250" s="20">
        <v>40</v>
      </c>
      <c r="V250" s="20">
        <v>50</v>
      </c>
      <c r="W250" s="20">
        <v>20</v>
      </c>
      <c r="X250" s="20">
        <v>60</v>
      </c>
      <c r="Y250" s="20">
        <v>100</v>
      </c>
      <c r="Z250" s="20">
        <v>40</v>
      </c>
      <c r="AA250" s="20">
        <v>40</v>
      </c>
      <c r="AB250" s="20">
        <v>80</v>
      </c>
      <c r="AC250" s="20">
        <v>40</v>
      </c>
      <c r="AD250" s="20">
        <v>40</v>
      </c>
      <c r="AE250" s="20">
        <v>20</v>
      </c>
      <c r="AF250" s="20">
        <v>75</v>
      </c>
      <c r="AG250" s="20">
        <v>75</v>
      </c>
      <c r="AH250" s="20">
        <v>25</v>
      </c>
      <c r="AI250" s="20">
        <v>25</v>
      </c>
      <c r="AJ250" s="20">
        <v>0</v>
      </c>
      <c r="AK250" s="20">
        <v>4</v>
      </c>
      <c r="AL250" s="20">
        <v>3</v>
      </c>
      <c r="AM250" s="20">
        <v>3</v>
      </c>
      <c r="AN250" s="20">
        <v>2</v>
      </c>
      <c r="AO250" s="20">
        <v>3</v>
      </c>
      <c r="AP250" s="20">
        <v>4</v>
      </c>
      <c r="AQ250" s="20">
        <v>2</v>
      </c>
      <c r="AR250" s="20">
        <v>2</v>
      </c>
      <c r="AS250" s="20">
        <v>2</v>
      </c>
      <c r="AT250" s="20">
        <v>2</v>
      </c>
      <c r="AU250" s="20">
        <v>2</v>
      </c>
      <c r="AV250" s="20">
        <v>2</v>
      </c>
      <c r="AX250" s="20">
        <v>50</v>
      </c>
      <c r="AY250" s="20">
        <v>100</v>
      </c>
      <c r="AZ250" s="20">
        <v>100</v>
      </c>
      <c r="BA250" s="20">
        <v>100</v>
      </c>
      <c r="BB250" s="20">
        <v>100</v>
      </c>
      <c r="BC250" s="20">
        <v>50</v>
      </c>
      <c r="BD250" s="20">
        <v>50</v>
      </c>
      <c r="BE250" s="20">
        <v>100</v>
      </c>
      <c r="BF250" s="20">
        <v>100</v>
      </c>
      <c r="BG250" s="20">
        <v>100</v>
      </c>
      <c r="BH250" s="25">
        <f t="shared" si="34"/>
        <v>85</v>
      </c>
      <c r="BI250" s="20">
        <v>0</v>
      </c>
      <c r="BJ250" s="20">
        <v>0</v>
      </c>
      <c r="BK250" s="20">
        <v>0</v>
      </c>
      <c r="BL250" s="20">
        <v>0</v>
      </c>
      <c r="BM250" s="25">
        <f t="shared" si="35"/>
        <v>0</v>
      </c>
      <c r="BN250" s="20">
        <v>100</v>
      </c>
      <c r="BO250" s="20">
        <v>0</v>
      </c>
      <c r="BP250" s="20">
        <v>100</v>
      </c>
      <c r="BQ250" s="25">
        <f t="shared" si="36"/>
        <v>66.666666666666671</v>
      </c>
      <c r="BR250" s="8">
        <v>20</v>
      </c>
      <c r="BS250" s="8">
        <v>40</v>
      </c>
      <c r="BT250" s="8">
        <v>40</v>
      </c>
      <c r="BU250" s="8">
        <v>20</v>
      </c>
      <c r="BV250" s="27">
        <f t="shared" si="37"/>
        <v>30</v>
      </c>
      <c r="BW250" s="8">
        <v>60</v>
      </c>
      <c r="BX250" s="8">
        <v>100</v>
      </c>
      <c r="BY250" s="8">
        <v>40</v>
      </c>
      <c r="BZ250" s="8">
        <v>80</v>
      </c>
      <c r="CA250" s="8">
        <v>40</v>
      </c>
      <c r="CB250" s="27">
        <f t="shared" si="38"/>
        <v>64</v>
      </c>
      <c r="CC250" s="8">
        <v>50</v>
      </c>
      <c r="CD250" s="8">
        <v>75</v>
      </c>
      <c r="CE250" s="27">
        <f t="shared" si="39"/>
        <v>62.5</v>
      </c>
      <c r="CF250" s="8">
        <v>40</v>
      </c>
      <c r="CG250" s="8">
        <v>50</v>
      </c>
      <c r="CH250" s="27">
        <f t="shared" si="40"/>
        <v>45</v>
      </c>
      <c r="CI250" s="8">
        <v>25</v>
      </c>
      <c r="CJ250" s="8">
        <v>75</v>
      </c>
      <c r="CK250" s="8">
        <v>25</v>
      </c>
      <c r="CL250" s="8">
        <v>25</v>
      </c>
      <c r="CM250" s="8">
        <v>0</v>
      </c>
      <c r="CN250" s="27">
        <f t="shared" si="41"/>
        <v>30</v>
      </c>
      <c r="CO250" s="6">
        <f t="shared" si="44"/>
        <v>52.222222222222221</v>
      </c>
    </row>
    <row r="251" spans="1:93" x14ac:dyDescent="0.2">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X251" s="20"/>
      <c r="AY251" s="20"/>
      <c r="AZ251" s="20"/>
      <c r="BA251" s="20"/>
      <c r="BB251" s="20"/>
      <c r="BC251" s="20"/>
      <c r="BD251" s="20"/>
      <c r="BE251" s="20"/>
      <c r="BF251" s="20"/>
      <c r="BG251" s="20"/>
      <c r="BH251" s="25"/>
      <c r="BI251" s="20"/>
      <c r="BJ251" s="20"/>
      <c r="BK251" s="20"/>
      <c r="BL251" s="20"/>
      <c r="BM251" s="25"/>
      <c r="BN251" s="20"/>
      <c r="BO251" s="20"/>
      <c r="BP251" s="20"/>
      <c r="BQ251" s="25"/>
      <c r="BR251" s="8"/>
      <c r="BS251" s="8"/>
      <c r="BT251" s="8"/>
      <c r="BU251" s="8"/>
      <c r="BV251" s="27"/>
      <c r="BW251" s="8"/>
      <c r="BX251" s="8"/>
      <c r="BY251" s="8"/>
      <c r="BZ251" s="8"/>
      <c r="CA251" s="8"/>
      <c r="CB251" s="27"/>
      <c r="CC251" s="8"/>
      <c r="CD251" s="8"/>
      <c r="CE251" s="27"/>
      <c r="CF251" s="8"/>
      <c r="CG251" s="8"/>
      <c r="CH251" s="27"/>
      <c r="CI251" s="8"/>
      <c r="CJ251" s="8"/>
      <c r="CK251" s="8"/>
      <c r="CL251" s="8"/>
      <c r="CM251" s="8"/>
      <c r="CN251" s="27"/>
      <c r="CO251" s="6"/>
    </row>
    <row r="252" spans="1:93" x14ac:dyDescent="0.2">
      <c r="A252" s="20">
        <v>0</v>
      </c>
      <c r="B252" s="20">
        <v>25</v>
      </c>
      <c r="C252" s="20">
        <v>0</v>
      </c>
      <c r="D252" s="20">
        <v>0</v>
      </c>
      <c r="E252" s="20">
        <v>50</v>
      </c>
      <c r="F252" s="20">
        <v>50</v>
      </c>
      <c r="G252" s="20">
        <v>50</v>
      </c>
      <c r="H252" s="20">
        <v>50</v>
      </c>
      <c r="I252" s="20">
        <v>0</v>
      </c>
      <c r="J252" s="20">
        <v>0</v>
      </c>
      <c r="K252" s="20">
        <v>0</v>
      </c>
      <c r="L252" s="20">
        <v>100</v>
      </c>
      <c r="M252" s="20">
        <v>0</v>
      </c>
      <c r="N252" s="20">
        <v>0</v>
      </c>
      <c r="O252" s="20">
        <v>0</v>
      </c>
      <c r="P252" s="20">
        <v>0</v>
      </c>
      <c r="Q252" s="20">
        <v>100</v>
      </c>
      <c r="R252" s="20">
        <v>0</v>
      </c>
      <c r="S252" s="20">
        <v>0</v>
      </c>
      <c r="T252" s="20">
        <v>75</v>
      </c>
      <c r="U252" s="20">
        <v>20</v>
      </c>
      <c r="V252" s="20">
        <v>25</v>
      </c>
      <c r="W252" s="20">
        <v>0</v>
      </c>
      <c r="X252" s="20">
        <v>60</v>
      </c>
      <c r="Y252" s="20">
        <v>60</v>
      </c>
      <c r="Z252" s="20">
        <v>20</v>
      </c>
      <c r="AA252" s="20">
        <v>80</v>
      </c>
      <c r="AB252" s="20">
        <v>80</v>
      </c>
      <c r="AC252" s="20">
        <v>20</v>
      </c>
      <c r="AD252" s="20">
        <v>20</v>
      </c>
      <c r="AE252" s="20">
        <v>0</v>
      </c>
      <c r="AF252" s="20">
        <v>50</v>
      </c>
      <c r="AG252" s="20">
        <v>50</v>
      </c>
      <c r="AH252" s="20">
        <v>0</v>
      </c>
      <c r="AI252" s="20">
        <v>25</v>
      </c>
      <c r="AJ252" s="20">
        <v>0</v>
      </c>
      <c r="AK252" s="20">
        <v>4</v>
      </c>
      <c r="AL252" s="20">
        <v>2</v>
      </c>
      <c r="AM252" s="20">
        <v>4</v>
      </c>
      <c r="AN252" s="20">
        <v>1</v>
      </c>
      <c r="AO252" s="20">
        <v>5</v>
      </c>
      <c r="AP252" s="20">
        <v>3</v>
      </c>
      <c r="AQ252" s="20">
        <v>2</v>
      </c>
      <c r="AR252" s="20">
        <v>2</v>
      </c>
      <c r="AS252" s="20">
        <v>2</v>
      </c>
      <c r="AT252" s="20">
        <v>2</v>
      </c>
      <c r="AU252" s="20">
        <v>2</v>
      </c>
      <c r="AV252" s="20">
        <v>2</v>
      </c>
      <c r="AX252" s="20">
        <v>0</v>
      </c>
      <c r="AY252" s="20">
        <v>0</v>
      </c>
      <c r="AZ252" s="20">
        <v>50</v>
      </c>
      <c r="BA252" s="20">
        <v>50</v>
      </c>
      <c r="BB252" s="20">
        <v>50</v>
      </c>
      <c r="BC252" s="20">
        <v>50</v>
      </c>
      <c r="BD252" s="20">
        <v>0</v>
      </c>
      <c r="BE252" s="20">
        <v>0</v>
      </c>
      <c r="BF252" s="20">
        <v>0</v>
      </c>
      <c r="BG252" s="20">
        <v>100</v>
      </c>
      <c r="BH252" s="25">
        <f t="shared" si="34"/>
        <v>30</v>
      </c>
      <c r="BI252" s="20">
        <v>0</v>
      </c>
      <c r="BJ252" s="20">
        <v>0</v>
      </c>
      <c r="BK252" s="20">
        <v>0</v>
      </c>
      <c r="BL252" s="20">
        <v>0</v>
      </c>
      <c r="BM252" s="25">
        <f t="shared" si="35"/>
        <v>0</v>
      </c>
      <c r="BN252" s="20">
        <v>100</v>
      </c>
      <c r="BO252" s="20">
        <v>0</v>
      </c>
      <c r="BP252" s="20">
        <v>0</v>
      </c>
      <c r="BQ252" s="25">
        <f t="shared" si="36"/>
        <v>33.333333333333336</v>
      </c>
      <c r="BR252" s="8">
        <v>0</v>
      </c>
      <c r="BS252" s="8">
        <v>80</v>
      </c>
      <c r="BT252" s="8">
        <v>20</v>
      </c>
      <c r="BU252" s="8">
        <v>0</v>
      </c>
      <c r="BV252" s="27">
        <f t="shared" si="37"/>
        <v>25</v>
      </c>
      <c r="BW252" s="8">
        <v>60</v>
      </c>
      <c r="BX252" s="8">
        <v>60</v>
      </c>
      <c r="BY252" s="8">
        <v>20</v>
      </c>
      <c r="BZ252" s="8">
        <v>80</v>
      </c>
      <c r="CA252" s="8">
        <v>20</v>
      </c>
      <c r="CB252" s="27">
        <f t="shared" si="38"/>
        <v>48</v>
      </c>
      <c r="CC252" s="8">
        <v>75</v>
      </c>
      <c r="CD252" s="8">
        <v>50</v>
      </c>
      <c r="CE252" s="27">
        <f t="shared" si="39"/>
        <v>62.5</v>
      </c>
      <c r="CF252" s="8">
        <v>20</v>
      </c>
      <c r="CG252" s="8">
        <v>25</v>
      </c>
      <c r="CH252" s="27">
        <f t="shared" si="40"/>
        <v>22.5</v>
      </c>
      <c r="CI252" s="8">
        <v>0</v>
      </c>
      <c r="CJ252" s="8">
        <v>50</v>
      </c>
      <c r="CK252" s="8">
        <v>0</v>
      </c>
      <c r="CL252" s="8">
        <v>25</v>
      </c>
      <c r="CM252" s="8">
        <v>0</v>
      </c>
      <c r="CN252" s="27">
        <f t="shared" si="41"/>
        <v>15</v>
      </c>
      <c r="CO252" s="6">
        <f>AVERAGE(A252:AJ252)</f>
        <v>28.055555555555557</v>
      </c>
    </row>
    <row r="253" spans="1:93" x14ac:dyDescent="0.2">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X253" s="20"/>
      <c r="AY253" s="20"/>
      <c r="AZ253" s="20"/>
      <c r="BA253" s="20"/>
      <c r="BB253" s="20"/>
      <c r="BC253" s="20"/>
      <c r="BD253" s="20"/>
      <c r="BE253" s="20"/>
      <c r="BF253" s="20"/>
      <c r="BG253" s="20"/>
      <c r="BH253" s="25"/>
      <c r="BI253" s="20"/>
      <c r="BJ253" s="20"/>
      <c r="BK253" s="20"/>
      <c r="BL253" s="20"/>
      <c r="BM253" s="25"/>
      <c r="BN253" s="20"/>
      <c r="BO253" s="20"/>
      <c r="BP253" s="20"/>
      <c r="BQ253" s="25"/>
      <c r="BR253" s="8"/>
      <c r="BS253" s="8"/>
      <c r="BT253" s="8"/>
      <c r="BU253" s="8"/>
      <c r="BV253" s="27"/>
      <c r="BW253" s="8"/>
      <c r="BX253" s="8"/>
      <c r="BY253" s="8"/>
      <c r="BZ253" s="8"/>
      <c r="CA253" s="8"/>
      <c r="CB253" s="27"/>
      <c r="CC253" s="8"/>
      <c r="CD253" s="8"/>
      <c r="CE253" s="27"/>
      <c r="CF253" s="8"/>
      <c r="CG253" s="8"/>
      <c r="CH253" s="27"/>
      <c r="CI253" s="8"/>
      <c r="CJ253" s="8"/>
      <c r="CK253" s="8"/>
      <c r="CL253" s="8"/>
      <c r="CM253" s="8"/>
      <c r="CN253" s="27"/>
      <c r="CO253" s="6"/>
    </row>
    <row r="254" spans="1:93" x14ac:dyDescent="0.2">
      <c r="A254" s="20">
        <v>75</v>
      </c>
      <c r="B254" s="20">
        <v>50</v>
      </c>
      <c r="C254" s="20">
        <v>50</v>
      </c>
      <c r="D254" s="20">
        <v>100</v>
      </c>
      <c r="E254" s="20">
        <v>100</v>
      </c>
      <c r="F254" s="20">
        <v>100</v>
      </c>
      <c r="G254" s="20">
        <v>100</v>
      </c>
      <c r="H254" s="20">
        <v>100</v>
      </c>
      <c r="I254" s="20">
        <v>100</v>
      </c>
      <c r="J254" s="20">
        <v>100</v>
      </c>
      <c r="K254" s="20">
        <v>100</v>
      </c>
      <c r="L254" s="20">
        <v>100</v>
      </c>
      <c r="M254" s="20">
        <v>0</v>
      </c>
      <c r="N254" s="20">
        <v>0</v>
      </c>
      <c r="O254" s="20">
        <v>0</v>
      </c>
      <c r="P254" s="20">
        <v>0</v>
      </c>
      <c r="Q254" s="20">
        <v>0</v>
      </c>
      <c r="R254" s="20">
        <v>0</v>
      </c>
      <c r="S254" s="20">
        <v>0</v>
      </c>
      <c r="T254" s="20">
        <v>50</v>
      </c>
      <c r="U254" s="20">
        <v>100</v>
      </c>
      <c r="V254" s="20">
        <v>100</v>
      </c>
      <c r="W254" s="20">
        <v>60</v>
      </c>
      <c r="X254" s="20">
        <v>60</v>
      </c>
      <c r="Y254" s="20">
        <v>100</v>
      </c>
      <c r="Z254" s="20">
        <v>40</v>
      </c>
      <c r="AA254" s="20">
        <v>40</v>
      </c>
      <c r="AB254" s="20">
        <v>80</v>
      </c>
      <c r="AC254" s="20">
        <v>40</v>
      </c>
      <c r="AD254" s="20">
        <v>60</v>
      </c>
      <c r="AE254" s="20">
        <v>20</v>
      </c>
      <c r="AF254" s="20">
        <v>50</v>
      </c>
      <c r="AG254" s="20">
        <v>50</v>
      </c>
      <c r="AH254" s="20">
        <v>50</v>
      </c>
      <c r="AI254" s="20">
        <v>25</v>
      </c>
      <c r="AJ254" s="20">
        <v>75</v>
      </c>
      <c r="AK254" s="20">
        <v>3</v>
      </c>
      <c r="AL254" s="20">
        <v>3</v>
      </c>
      <c r="AM254" s="20">
        <v>2</v>
      </c>
      <c r="AN254" s="20">
        <v>3</v>
      </c>
      <c r="AO254" s="20">
        <v>3</v>
      </c>
      <c r="AP254" s="20">
        <v>4</v>
      </c>
      <c r="AQ254" s="20">
        <v>2</v>
      </c>
      <c r="AR254" s="20">
        <v>2</v>
      </c>
      <c r="AS254" s="20">
        <v>2</v>
      </c>
      <c r="AT254" s="20">
        <v>2</v>
      </c>
      <c r="AU254" s="20">
        <v>2</v>
      </c>
      <c r="AV254" s="20">
        <v>2</v>
      </c>
      <c r="AX254" s="20">
        <v>50</v>
      </c>
      <c r="AY254" s="20">
        <v>100</v>
      </c>
      <c r="AZ254" s="20">
        <v>100</v>
      </c>
      <c r="BA254" s="20">
        <v>100</v>
      </c>
      <c r="BB254" s="20">
        <v>100</v>
      </c>
      <c r="BC254" s="20">
        <v>100</v>
      </c>
      <c r="BD254" s="20">
        <v>100</v>
      </c>
      <c r="BE254" s="20">
        <v>100</v>
      </c>
      <c r="BF254" s="20">
        <v>100</v>
      </c>
      <c r="BG254" s="20">
        <v>100</v>
      </c>
      <c r="BH254" s="25">
        <f t="shared" si="34"/>
        <v>95</v>
      </c>
      <c r="BI254" s="20">
        <v>0</v>
      </c>
      <c r="BJ254" s="20">
        <v>0</v>
      </c>
      <c r="BK254" s="20">
        <v>0</v>
      </c>
      <c r="BL254" s="20">
        <v>0</v>
      </c>
      <c r="BM254" s="25">
        <f t="shared" si="35"/>
        <v>0</v>
      </c>
      <c r="BN254" s="20">
        <v>0</v>
      </c>
      <c r="BO254" s="20">
        <v>0</v>
      </c>
      <c r="BP254" s="20">
        <v>0</v>
      </c>
      <c r="BQ254" s="25">
        <f t="shared" si="36"/>
        <v>0</v>
      </c>
      <c r="BR254" s="8">
        <v>60</v>
      </c>
      <c r="BS254" s="8">
        <v>40</v>
      </c>
      <c r="BT254" s="8">
        <v>40</v>
      </c>
      <c r="BU254" s="8">
        <v>20</v>
      </c>
      <c r="BV254" s="27">
        <f t="shared" si="37"/>
        <v>40</v>
      </c>
      <c r="BW254" s="8">
        <v>60</v>
      </c>
      <c r="BX254" s="8">
        <v>100</v>
      </c>
      <c r="BY254" s="8">
        <v>40</v>
      </c>
      <c r="BZ254" s="8">
        <v>80</v>
      </c>
      <c r="CA254" s="8">
        <v>60</v>
      </c>
      <c r="CB254" s="27">
        <f t="shared" si="38"/>
        <v>68</v>
      </c>
      <c r="CC254" s="8">
        <v>50</v>
      </c>
      <c r="CD254" s="8">
        <v>50</v>
      </c>
      <c r="CE254" s="27">
        <f t="shared" si="39"/>
        <v>50</v>
      </c>
      <c r="CF254" s="8">
        <v>100</v>
      </c>
      <c r="CG254" s="8">
        <v>100</v>
      </c>
      <c r="CH254" s="27">
        <f t="shared" si="40"/>
        <v>100</v>
      </c>
      <c r="CI254" s="8">
        <v>75</v>
      </c>
      <c r="CJ254" s="8">
        <v>50</v>
      </c>
      <c r="CK254" s="8">
        <v>50</v>
      </c>
      <c r="CL254" s="8">
        <v>25</v>
      </c>
      <c r="CM254" s="8">
        <v>75</v>
      </c>
      <c r="CN254" s="27">
        <f t="shared" si="41"/>
        <v>55</v>
      </c>
      <c r="CO254" s="6">
        <f t="shared" ref="CO254:CO260" si="45">AVERAGE(A254:AJ254)</f>
        <v>57.638888888888886</v>
      </c>
    </row>
    <row r="255" spans="1:93" x14ac:dyDescent="0.2">
      <c r="A255" s="20">
        <v>50</v>
      </c>
      <c r="B255" s="20">
        <v>50</v>
      </c>
      <c r="C255" s="20">
        <v>0</v>
      </c>
      <c r="D255" s="20">
        <v>100</v>
      </c>
      <c r="E255" s="20">
        <v>100</v>
      </c>
      <c r="F255" s="20">
        <v>0</v>
      </c>
      <c r="G255" s="20">
        <v>50</v>
      </c>
      <c r="H255" s="20">
        <v>50</v>
      </c>
      <c r="I255" s="20">
        <v>50</v>
      </c>
      <c r="J255" s="20">
        <v>50</v>
      </c>
      <c r="K255" s="20">
        <v>100</v>
      </c>
      <c r="L255" s="20">
        <v>100</v>
      </c>
      <c r="M255" s="20">
        <v>0</v>
      </c>
      <c r="N255" s="20">
        <v>0</v>
      </c>
      <c r="O255" s="20">
        <v>0</v>
      </c>
      <c r="P255" s="20">
        <v>0</v>
      </c>
      <c r="Q255" s="20">
        <v>0</v>
      </c>
      <c r="R255" s="20">
        <v>0</v>
      </c>
      <c r="S255" s="20">
        <v>0</v>
      </c>
      <c r="T255" s="20">
        <v>25</v>
      </c>
      <c r="U255" s="20">
        <v>60</v>
      </c>
      <c r="V255" s="20">
        <v>75</v>
      </c>
      <c r="W255" s="20">
        <v>0</v>
      </c>
      <c r="X255" s="20">
        <v>100</v>
      </c>
      <c r="Y255" s="20">
        <v>20</v>
      </c>
      <c r="Z255" s="20">
        <v>20</v>
      </c>
      <c r="AA255" s="20">
        <v>0</v>
      </c>
      <c r="AB255" s="20">
        <v>20</v>
      </c>
      <c r="AC255" s="20">
        <v>20</v>
      </c>
      <c r="AD255" s="20">
        <v>20</v>
      </c>
      <c r="AE255" s="20">
        <v>20</v>
      </c>
      <c r="AF255" s="20">
        <v>50</v>
      </c>
      <c r="AG255" s="20">
        <v>25</v>
      </c>
      <c r="AH255" s="20">
        <v>25</v>
      </c>
      <c r="AI255" s="20">
        <v>0</v>
      </c>
      <c r="AJ255" s="20">
        <v>25</v>
      </c>
      <c r="AK255" s="20">
        <v>4</v>
      </c>
      <c r="AL255" s="20">
        <v>4</v>
      </c>
      <c r="AM255" s="20">
        <v>4</v>
      </c>
      <c r="AN255" s="20">
        <v>5</v>
      </c>
      <c r="AO255" s="20">
        <v>4</v>
      </c>
      <c r="AP255" s="20">
        <v>3</v>
      </c>
      <c r="AQ255" s="20">
        <v>2</v>
      </c>
      <c r="AR255" s="20">
        <v>2</v>
      </c>
      <c r="AS255" s="20">
        <v>2</v>
      </c>
      <c r="AT255" s="20">
        <v>2</v>
      </c>
      <c r="AU255" s="20">
        <v>2</v>
      </c>
      <c r="AV255" s="20">
        <v>2</v>
      </c>
      <c r="AX255" s="20">
        <v>0</v>
      </c>
      <c r="AY255" s="20">
        <v>100</v>
      </c>
      <c r="AZ255" s="20">
        <v>100</v>
      </c>
      <c r="BA255" s="20">
        <v>0</v>
      </c>
      <c r="BB255" s="20">
        <v>50</v>
      </c>
      <c r="BC255" s="20">
        <v>50</v>
      </c>
      <c r="BD255" s="20">
        <v>50</v>
      </c>
      <c r="BE255" s="20">
        <v>50</v>
      </c>
      <c r="BF255" s="20">
        <v>100</v>
      </c>
      <c r="BG255" s="20">
        <v>100</v>
      </c>
      <c r="BH255" s="25">
        <f t="shared" si="34"/>
        <v>60</v>
      </c>
      <c r="BI255" s="20">
        <v>0</v>
      </c>
      <c r="BJ255" s="20">
        <v>0</v>
      </c>
      <c r="BK255" s="20">
        <v>0</v>
      </c>
      <c r="BL255" s="20">
        <v>0</v>
      </c>
      <c r="BM255" s="25">
        <f t="shared" si="35"/>
        <v>0</v>
      </c>
      <c r="BN255" s="20">
        <v>0</v>
      </c>
      <c r="BO255" s="20">
        <v>0</v>
      </c>
      <c r="BP255" s="20">
        <v>0</v>
      </c>
      <c r="BQ255" s="25">
        <f t="shared" si="36"/>
        <v>0</v>
      </c>
      <c r="BR255" s="8">
        <v>0</v>
      </c>
      <c r="BS255" s="8">
        <v>0</v>
      </c>
      <c r="BT255" s="8">
        <v>20</v>
      </c>
      <c r="BU255" s="8">
        <v>20</v>
      </c>
      <c r="BV255" s="27">
        <f t="shared" si="37"/>
        <v>10</v>
      </c>
      <c r="BW255" s="8">
        <v>100</v>
      </c>
      <c r="BX255" s="8">
        <v>20</v>
      </c>
      <c r="BY255" s="8">
        <v>20</v>
      </c>
      <c r="BZ255" s="8">
        <v>20</v>
      </c>
      <c r="CA255" s="8">
        <v>20</v>
      </c>
      <c r="CB255" s="27">
        <f t="shared" si="38"/>
        <v>36</v>
      </c>
      <c r="CC255" s="8">
        <v>25</v>
      </c>
      <c r="CD255" s="8">
        <v>50</v>
      </c>
      <c r="CE255" s="27">
        <f t="shared" si="39"/>
        <v>37.5</v>
      </c>
      <c r="CF255" s="8">
        <v>60</v>
      </c>
      <c r="CG255" s="8">
        <v>75</v>
      </c>
      <c r="CH255" s="27">
        <f t="shared" si="40"/>
        <v>67.5</v>
      </c>
      <c r="CI255" s="8">
        <v>50</v>
      </c>
      <c r="CJ255" s="8">
        <v>25</v>
      </c>
      <c r="CK255" s="8">
        <v>25</v>
      </c>
      <c r="CL255" s="8">
        <v>0</v>
      </c>
      <c r="CM255" s="8">
        <v>25</v>
      </c>
      <c r="CN255" s="27">
        <f t="shared" si="41"/>
        <v>25</v>
      </c>
      <c r="CO255" s="6">
        <f t="shared" si="45"/>
        <v>33.472222222222221</v>
      </c>
    </row>
    <row r="256" spans="1:93" x14ac:dyDescent="0.2">
      <c r="A256" s="20">
        <v>0</v>
      </c>
      <c r="B256" s="20">
        <v>25</v>
      </c>
      <c r="C256" s="20">
        <v>0</v>
      </c>
      <c r="D256" s="20">
        <v>0</v>
      </c>
      <c r="E256" s="20">
        <v>50</v>
      </c>
      <c r="F256" s="20">
        <v>0</v>
      </c>
      <c r="G256" s="20">
        <v>50</v>
      </c>
      <c r="H256" s="20">
        <v>50</v>
      </c>
      <c r="I256" s="20">
        <v>0</v>
      </c>
      <c r="J256" s="20">
        <v>50</v>
      </c>
      <c r="K256" s="20">
        <v>50</v>
      </c>
      <c r="L256" s="20">
        <v>50</v>
      </c>
      <c r="M256" s="20">
        <v>0</v>
      </c>
      <c r="N256" s="20">
        <v>0</v>
      </c>
      <c r="O256" s="20">
        <v>0</v>
      </c>
      <c r="P256" s="20">
        <v>0</v>
      </c>
      <c r="Q256" s="20">
        <v>100</v>
      </c>
      <c r="R256" s="20">
        <v>100</v>
      </c>
      <c r="S256" s="20">
        <v>100</v>
      </c>
      <c r="T256" s="20">
        <v>0</v>
      </c>
      <c r="U256" s="20">
        <v>40</v>
      </c>
      <c r="V256" s="20">
        <v>50</v>
      </c>
      <c r="W256" s="20">
        <v>0</v>
      </c>
      <c r="X256" s="20">
        <v>100</v>
      </c>
      <c r="Y256" s="20">
        <v>100</v>
      </c>
      <c r="Z256" s="20">
        <v>40</v>
      </c>
      <c r="AA256" s="20">
        <v>0</v>
      </c>
      <c r="AB256" s="20">
        <v>100</v>
      </c>
      <c r="AC256" s="20">
        <v>20</v>
      </c>
      <c r="AD256" s="20">
        <v>40</v>
      </c>
      <c r="AE256" s="20">
        <v>20</v>
      </c>
      <c r="AF256" s="20">
        <v>0</v>
      </c>
      <c r="AG256" s="20">
        <v>25</v>
      </c>
      <c r="AH256" s="20">
        <v>0</v>
      </c>
      <c r="AI256" s="20">
        <v>50</v>
      </c>
      <c r="AJ256" s="20">
        <v>0</v>
      </c>
      <c r="AK256" s="20">
        <v>4</v>
      </c>
      <c r="AL256" s="20">
        <v>4</v>
      </c>
      <c r="AM256" s="20">
        <v>4</v>
      </c>
      <c r="AN256" s="20">
        <v>2</v>
      </c>
      <c r="AO256" s="20">
        <v>5</v>
      </c>
      <c r="AP256" s="20">
        <v>5</v>
      </c>
      <c r="AQ256" s="20">
        <v>2</v>
      </c>
      <c r="AR256" s="20">
        <v>1</v>
      </c>
      <c r="AS256" s="20">
        <v>1</v>
      </c>
      <c r="AT256" s="20">
        <v>1</v>
      </c>
      <c r="AU256" s="20">
        <v>2</v>
      </c>
      <c r="AV256" s="20">
        <v>2</v>
      </c>
      <c r="AX256" s="20">
        <v>0</v>
      </c>
      <c r="AY256" s="20">
        <v>0</v>
      </c>
      <c r="AZ256" s="20">
        <v>50</v>
      </c>
      <c r="BA256" s="20">
        <v>0</v>
      </c>
      <c r="BB256" s="20">
        <v>50</v>
      </c>
      <c r="BC256" s="20">
        <v>50</v>
      </c>
      <c r="BD256" s="20">
        <v>0</v>
      </c>
      <c r="BE256" s="20">
        <v>50</v>
      </c>
      <c r="BF256" s="20">
        <v>50</v>
      </c>
      <c r="BG256" s="20">
        <v>50</v>
      </c>
      <c r="BH256" s="25">
        <f t="shared" si="34"/>
        <v>30</v>
      </c>
      <c r="BI256" s="20">
        <v>0</v>
      </c>
      <c r="BJ256" s="20">
        <v>0</v>
      </c>
      <c r="BK256" s="20">
        <v>0</v>
      </c>
      <c r="BL256" s="20">
        <v>0</v>
      </c>
      <c r="BM256" s="25">
        <f t="shared" si="35"/>
        <v>0</v>
      </c>
      <c r="BN256" s="20">
        <v>100</v>
      </c>
      <c r="BO256" s="20">
        <v>100</v>
      </c>
      <c r="BP256" s="20">
        <v>100</v>
      </c>
      <c r="BQ256" s="25">
        <f t="shared" si="36"/>
        <v>100</v>
      </c>
      <c r="BR256" s="8">
        <v>0</v>
      </c>
      <c r="BS256" s="8">
        <v>0</v>
      </c>
      <c r="BT256" s="8">
        <v>20</v>
      </c>
      <c r="BU256" s="8">
        <v>20</v>
      </c>
      <c r="BV256" s="27">
        <f t="shared" si="37"/>
        <v>10</v>
      </c>
      <c r="BW256" s="8">
        <v>100</v>
      </c>
      <c r="BX256" s="8">
        <v>100</v>
      </c>
      <c r="BY256" s="8">
        <v>40</v>
      </c>
      <c r="BZ256" s="8">
        <v>100</v>
      </c>
      <c r="CA256" s="8">
        <v>40</v>
      </c>
      <c r="CB256" s="27">
        <f t="shared" si="38"/>
        <v>76</v>
      </c>
      <c r="CC256" s="8">
        <v>0</v>
      </c>
      <c r="CD256" s="8">
        <v>0</v>
      </c>
      <c r="CE256" s="27">
        <f t="shared" si="39"/>
        <v>0</v>
      </c>
      <c r="CF256" s="8">
        <v>40</v>
      </c>
      <c r="CG256" s="8">
        <v>50</v>
      </c>
      <c r="CH256" s="27">
        <f t="shared" si="40"/>
        <v>45</v>
      </c>
      <c r="CI256" s="8">
        <v>0</v>
      </c>
      <c r="CJ256" s="8">
        <v>25</v>
      </c>
      <c r="CK256" s="8">
        <v>0</v>
      </c>
      <c r="CL256" s="8">
        <v>50</v>
      </c>
      <c r="CM256" s="8">
        <v>0</v>
      </c>
      <c r="CN256" s="27">
        <f t="shared" si="41"/>
        <v>15</v>
      </c>
      <c r="CO256" s="6">
        <f t="shared" si="45"/>
        <v>33.611111111111114</v>
      </c>
    </row>
    <row r="257" spans="1:93" x14ac:dyDescent="0.2">
      <c r="A257" s="20">
        <v>50</v>
      </c>
      <c r="B257" s="20">
        <v>25</v>
      </c>
      <c r="C257" s="20">
        <v>50</v>
      </c>
      <c r="D257" s="20">
        <v>50</v>
      </c>
      <c r="E257" s="20">
        <v>50</v>
      </c>
      <c r="F257" s="20">
        <v>50</v>
      </c>
      <c r="G257" s="20">
        <v>50</v>
      </c>
      <c r="H257" s="20">
        <v>50</v>
      </c>
      <c r="I257" s="20">
        <v>50</v>
      </c>
      <c r="J257" s="20">
        <v>50</v>
      </c>
      <c r="K257" s="20">
        <v>50</v>
      </c>
      <c r="L257" s="20">
        <v>50</v>
      </c>
      <c r="M257" s="20">
        <v>0</v>
      </c>
      <c r="N257" s="20">
        <v>0</v>
      </c>
      <c r="O257" s="20">
        <v>0</v>
      </c>
      <c r="P257" s="20">
        <v>0</v>
      </c>
      <c r="Q257" s="20">
        <v>0</v>
      </c>
      <c r="R257" s="20">
        <v>0</v>
      </c>
      <c r="S257" s="20">
        <v>0</v>
      </c>
      <c r="T257" s="20">
        <v>50</v>
      </c>
      <c r="U257" s="20">
        <v>100</v>
      </c>
      <c r="V257" s="20">
        <v>100</v>
      </c>
      <c r="W257" s="20">
        <v>20</v>
      </c>
      <c r="X257" s="20">
        <v>20</v>
      </c>
      <c r="Y257" s="20">
        <v>20</v>
      </c>
      <c r="Z257" s="20">
        <v>40</v>
      </c>
      <c r="AA257" s="20">
        <v>0</v>
      </c>
      <c r="AB257" s="20">
        <v>60</v>
      </c>
      <c r="AC257" s="20">
        <v>0</v>
      </c>
      <c r="AD257" s="20">
        <v>40</v>
      </c>
      <c r="AE257" s="20">
        <v>0</v>
      </c>
      <c r="AF257" s="20">
        <v>0</v>
      </c>
      <c r="AG257" s="20">
        <v>50</v>
      </c>
      <c r="AH257" s="20">
        <v>25</v>
      </c>
      <c r="AI257" s="20">
        <v>25</v>
      </c>
      <c r="AJ257" s="20">
        <v>50</v>
      </c>
      <c r="AK257" s="20">
        <v>1</v>
      </c>
      <c r="AL257" s="20">
        <v>1</v>
      </c>
      <c r="AM257" s="20">
        <v>1</v>
      </c>
      <c r="AN257" s="20">
        <v>5</v>
      </c>
      <c r="AO257" s="20">
        <v>5</v>
      </c>
      <c r="AP257" s="20">
        <v>3</v>
      </c>
      <c r="AQ257" s="20">
        <v>2</v>
      </c>
      <c r="AR257" s="20">
        <v>2</v>
      </c>
      <c r="AS257" s="20">
        <v>2</v>
      </c>
      <c r="AT257" s="20">
        <v>2</v>
      </c>
      <c r="AU257" s="20">
        <v>2</v>
      </c>
      <c r="AV257" s="20">
        <v>2</v>
      </c>
      <c r="AX257" s="20">
        <v>50</v>
      </c>
      <c r="AY257" s="20">
        <v>50</v>
      </c>
      <c r="AZ257" s="20">
        <v>50</v>
      </c>
      <c r="BA257" s="20">
        <v>50</v>
      </c>
      <c r="BB257" s="20">
        <v>50</v>
      </c>
      <c r="BC257" s="20">
        <v>50</v>
      </c>
      <c r="BD257" s="20">
        <v>50</v>
      </c>
      <c r="BE257" s="20">
        <v>50</v>
      </c>
      <c r="BF257" s="20">
        <v>50</v>
      </c>
      <c r="BG257" s="20">
        <v>50</v>
      </c>
      <c r="BH257" s="25">
        <f t="shared" si="34"/>
        <v>50</v>
      </c>
      <c r="BI257" s="20">
        <v>0</v>
      </c>
      <c r="BJ257" s="20">
        <v>0</v>
      </c>
      <c r="BK257" s="20">
        <v>0</v>
      </c>
      <c r="BL257" s="20">
        <v>0</v>
      </c>
      <c r="BM257" s="25">
        <f t="shared" si="35"/>
        <v>0</v>
      </c>
      <c r="BN257" s="20">
        <v>0</v>
      </c>
      <c r="BO257" s="20">
        <v>0</v>
      </c>
      <c r="BP257" s="20">
        <v>0</v>
      </c>
      <c r="BQ257" s="25">
        <f t="shared" si="36"/>
        <v>0</v>
      </c>
      <c r="BR257" s="8">
        <v>20</v>
      </c>
      <c r="BS257" s="8">
        <v>0</v>
      </c>
      <c r="BT257" s="8">
        <v>0</v>
      </c>
      <c r="BU257" s="8">
        <v>0</v>
      </c>
      <c r="BV257" s="27">
        <f t="shared" si="37"/>
        <v>5</v>
      </c>
      <c r="BW257" s="8">
        <v>20</v>
      </c>
      <c r="BX257" s="8">
        <v>20</v>
      </c>
      <c r="BY257" s="8">
        <v>40</v>
      </c>
      <c r="BZ257" s="8">
        <v>60</v>
      </c>
      <c r="CA257" s="8">
        <v>40</v>
      </c>
      <c r="CB257" s="27">
        <f t="shared" si="38"/>
        <v>36</v>
      </c>
      <c r="CC257" s="8">
        <v>50</v>
      </c>
      <c r="CD257" s="8">
        <v>0</v>
      </c>
      <c r="CE257" s="27">
        <f t="shared" si="39"/>
        <v>25</v>
      </c>
      <c r="CF257" s="8">
        <v>100</v>
      </c>
      <c r="CG257" s="8">
        <v>100</v>
      </c>
      <c r="CH257" s="27">
        <f t="shared" si="40"/>
        <v>100</v>
      </c>
      <c r="CI257" s="8">
        <v>50</v>
      </c>
      <c r="CJ257" s="8">
        <v>50</v>
      </c>
      <c r="CK257" s="8">
        <v>25</v>
      </c>
      <c r="CL257" s="8">
        <v>25</v>
      </c>
      <c r="CM257" s="8">
        <v>50</v>
      </c>
      <c r="CN257" s="27">
        <f t="shared" si="41"/>
        <v>40</v>
      </c>
      <c r="CO257" s="6">
        <f t="shared" si="45"/>
        <v>32.638888888888886</v>
      </c>
    </row>
    <row r="258" spans="1:93" x14ac:dyDescent="0.2">
      <c r="A258" s="20">
        <v>25</v>
      </c>
      <c r="B258" s="20">
        <v>50</v>
      </c>
      <c r="C258" s="20">
        <v>0</v>
      </c>
      <c r="D258" s="20">
        <v>50</v>
      </c>
      <c r="E258" s="20">
        <v>50</v>
      </c>
      <c r="F258" s="20">
        <v>0</v>
      </c>
      <c r="G258" s="20">
        <v>50</v>
      </c>
      <c r="H258" s="20">
        <v>50</v>
      </c>
      <c r="I258" s="20">
        <v>100</v>
      </c>
      <c r="J258" s="20">
        <v>100</v>
      </c>
      <c r="K258" s="20">
        <v>100</v>
      </c>
      <c r="L258" s="20">
        <v>100</v>
      </c>
      <c r="M258" s="20">
        <v>100</v>
      </c>
      <c r="N258" s="20">
        <v>100</v>
      </c>
      <c r="O258" s="20">
        <v>100</v>
      </c>
      <c r="P258" s="20">
        <v>0</v>
      </c>
      <c r="Q258" s="20">
        <v>100</v>
      </c>
      <c r="R258" s="20">
        <v>100</v>
      </c>
      <c r="S258" s="20">
        <v>100</v>
      </c>
      <c r="T258" s="20">
        <v>75</v>
      </c>
      <c r="U258" s="20">
        <v>60</v>
      </c>
      <c r="V258" s="20">
        <v>75</v>
      </c>
      <c r="W258" s="20">
        <v>60</v>
      </c>
      <c r="X258" s="20">
        <v>100</v>
      </c>
      <c r="Y258" s="20">
        <v>100</v>
      </c>
      <c r="Z258" s="20">
        <v>60</v>
      </c>
      <c r="AA258" s="20">
        <v>40</v>
      </c>
      <c r="AB258" s="20">
        <v>100</v>
      </c>
      <c r="AC258" s="20">
        <v>20</v>
      </c>
      <c r="AD258" s="20">
        <v>80</v>
      </c>
      <c r="AE258" s="20">
        <v>0</v>
      </c>
      <c r="AF258" s="20">
        <v>75</v>
      </c>
      <c r="AG258" s="20">
        <v>25</v>
      </c>
      <c r="AH258" s="20">
        <v>25</v>
      </c>
      <c r="AI258" s="20">
        <v>50</v>
      </c>
      <c r="AJ258" s="20">
        <v>25</v>
      </c>
      <c r="AK258" s="20">
        <v>3</v>
      </c>
      <c r="AL258" s="20">
        <v>1</v>
      </c>
      <c r="AM258" s="20">
        <v>3</v>
      </c>
      <c r="AN258" s="20">
        <v>2</v>
      </c>
      <c r="AO258" s="20">
        <v>4</v>
      </c>
      <c r="AP258" s="20">
        <v>3</v>
      </c>
      <c r="AQ258" s="20">
        <v>2</v>
      </c>
      <c r="AR258" s="20">
        <v>2</v>
      </c>
      <c r="AS258" s="20">
        <v>2</v>
      </c>
      <c r="AT258" s="20">
        <v>2</v>
      </c>
      <c r="AU258" s="20">
        <v>2</v>
      </c>
      <c r="AV258" s="20">
        <v>2</v>
      </c>
      <c r="AX258" s="20">
        <v>0</v>
      </c>
      <c r="AY258" s="20">
        <v>50</v>
      </c>
      <c r="AZ258" s="20">
        <v>50</v>
      </c>
      <c r="BA258" s="20">
        <v>0</v>
      </c>
      <c r="BB258" s="20">
        <v>50</v>
      </c>
      <c r="BC258" s="20">
        <v>50</v>
      </c>
      <c r="BD258" s="20">
        <v>100</v>
      </c>
      <c r="BE258" s="20">
        <v>100</v>
      </c>
      <c r="BF258" s="20">
        <v>100</v>
      </c>
      <c r="BG258" s="20">
        <v>100</v>
      </c>
      <c r="BH258" s="25">
        <f t="shared" si="34"/>
        <v>60</v>
      </c>
      <c r="BI258" s="20">
        <v>100</v>
      </c>
      <c r="BJ258" s="20">
        <v>100</v>
      </c>
      <c r="BK258" s="20">
        <v>100</v>
      </c>
      <c r="BL258" s="20">
        <v>0</v>
      </c>
      <c r="BM258" s="25">
        <f t="shared" si="35"/>
        <v>75</v>
      </c>
      <c r="BN258" s="20">
        <v>100</v>
      </c>
      <c r="BO258" s="20">
        <v>100</v>
      </c>
      <c r="BP258" s="20">
        <v>100</v>
      </c>
      <c r="BQ258" s="25">
        <f t="shared" si="36"/>
        <v>100</v>
      </c>
      <c r="BR258" s="8">
        <v>60</v>
      </c>
      <c r="BS258" s="8">
        <v>40</v>
      </c>
      <c r="BT258" s="8">
        <v>20</v>
      </c>
      <c r="BU258" s="8">
        <v>0</v>
      </c>
      <c r="BV258" s="27">
        <f t="shared" si="37"/>
        <v>30</v>
      </c>
      <c r="BW258" s="8">
        <v>100</v>
      </c>
      <c r="BX258" s="8">
        <v>100</v>
      </c>
      <c r="BY258" s="8">
        <v>60</v>
      </c>
      <c r="BZ258" s="8">
        <v>100</v>
      </c>
      <c r="CA258" s="8">
        <v>80</v>
      </c>
      <c r="CB258" s="27">
        <f t="shared" si="38"/>
        <v>88</v>
      </c>
      <c r="CC258" s="8">
        <v>75</v>
      </c>
      <c r="CD258" s="8">
        <v>75</v>
      </c>
      <c r="CE258" s="27">
        <f t="shared" si="39"/>
        <v>75</v>
      </c>
      <c r="CF258" s="8">
        <v>60</v>
      </c>
      <c r="CG258" s="8">
        <v>75</v>
      </c>
      <c r="CH258" s="27">
        <f t="shared" si="40"/>
        <v>67.5</v>
      </c>
      <c r="CI258" s="8">
        <v>25</v>
      </c>
      <c r="CJ258" s="8">
        <v>25</v>
      </c>
      <c r="CK258" s="8">
        <v>25</v>
      </c>
      <c r="CL258" s="8">
        <v>50</v>
      </c>
      <c r="CM258" s="8">
        <v>25</v>
      </c>
      <c r="CN258" s="27">
        <f t="shared" si="41"/>
        <v>30</v>
      </c>
      <c r="CO258" s="6">
        <f t="shared" si="45"/>
        <v>62.361111111111114</v>
      </c>
    </row>
    <row r="259" spans="1:93" x14ac:dyDescent="0.2">
      <c r="A259" s="20">
        <v>75</v>
      </c>
      <c r="B259" s="20">
        <v>50</v>
      </c>
      <c r="C259" s="20">
        <v>0</v>
      </c>
      <c r="D259" s="20">
        <v>50</v>
      </c>
      <c r="E259" s="20">
        <v>50</v>
      </c>
      <c r="F259" s="20">
        <v>0</v>
      </c>
      <c r="G259" s="20">
        <v>50</v>
      </c>
      <c r="H259" s="20">
        <v>0</v>
      </c>
      <c r="I259" s="20">
        <v>50</v>
      </c>
      <c r="J259" s="20">
        <v>100</v>
      </c>
      <c r="K259" s="20">
        <v>100</v>
      </c>
      <c r="L259" s="20">
        <v>100</v>
      </c>
      <c r="M259" s="20">
        <v>100</v>
      </c>
      <c r="N259" s="20">
        <v>100</v>
      </c>
      <c r="O259" s="20">
        <v>100</v>
      </c>
      <c r="P259" s="20">
        <v>100</v>
      </c>
      <c r="Q259" s="20">
        <v>100</v>
      </c>
      <c r="R259" s="20">
        <v>100</v>
      </c>
      <c r="S259" s="20">
        <v>100</v>
      </c>
      <c r="T259" s="20">
        <v>100</v>
      </c>
      <c r="U259" s="20">
        <v>80</v>
      </c>
      <c r="V259" s="20">
        <v>100</v>
      </c>
      <c r="W259" s="20">
        <v>80</v>
      </c>
      <c r="X259" s="20">
        <v>100</v>
      </c>
      <c r="Y259" s="20">
        <v>100</v>
      </c>
      <c r="Z259" s="20">
        <v>80</v>
      </c>
      <c r="AA259" s="20">
        <v>40</v>
      </c>
      <c r="AB259" s="20">
        <v>100</v>
      </c>
      <c r="AC259" s="20">
        <v>80</v>
      </c>
      <c r="AD259" s="20">
        <v>80</v>
      </c>
      <c r="AE259" s="20">
        <v>80</v>
      </c>
      <c r="AF259" s="20">
        <v>100</v>
      </c>
      <c r="AG259" s="20">
        <v>100</v>
      </c>
      <c r="AH259" s="20">
        <v>25</v>
      </c>
      <c r="AI259" s="20">
        <v>75</v>
      </c>
      <c r="AJ259" s="20">
        <v>50</v>
      </c>
      <c r="AK259" s="20">
        <v>1</v>
      </c>
      <c r="AL259" s="20">
        <v>1</v>
      </c>
      <c r="AM259" s="20">
        <v>1</v>
      </c>
      <c r="AN259" s="20">
        <v>1</v>
      </c>
      <c r="AO259" s="20">
        <v>1</v>
      </c>
      <c r="AP259" s="20">
        <v>1</v>
      </c>
      <c r="AQ259" s="20">
        <v>2</v>
      </c>
      <c r="AR259" s="20">
        <v>2</v>
      </c>
      <c r="AS259" s="20">
        <v>2</v>
      </c>
      <c r="AT259" s="20">
        <v>2</v>
      </c>
      <c r="AU259" s="20">
        <v>2</v>
      </c>
      <c r="AV259" s="20">
        <v>2</v>
      </c>
      <c r="AX259" s="20">
        <v>0</v>
      </c>
      <c r="AY259" s="20">
        <v>50</v>
      </c>
      <c r="AZ259" s="20">
        <v>50</v>
      </c>
      <c r="BA259" s="20">
        <v>0</v>
      </c>
      <c r="BB259" s="20">
        <v>50</v>
      </c>
      <c r="BC259" s="20">
        <v>0</v>
      </c>
      <c r="BD259" s="20">
        <v>50</v>
      </c>
      <c r="BE259" s="20">
        <v>100</v>
      </c>
      <c r="BF259" s="20">
        <v>100</v>
      </c>
      <c r="BG259" s="20">
        <v>100</v>
      </c>
      <c r="BH259" s="25">
        <f t="shared" si="34"/>
        <v>50</v>
      </c>
      <c r="BI259" s="20">
        <v>100</v>
      </c>
      <c r="BJ259" s="20">
        <v>100</v>
      </c>
      <c r="BK259" s="20">
        <v>100</v>
      </c>
      <c r="BL259" s="20">
        <v>100</v>
      </c>
      <c r="BM259" s="25">
        <f t="shared" si="35"/>
        <v>100</v>
      </c>
      <c r="BN259" s="20">
        <v>100</v>
      </c>
      <c r="BO259" s="20">
        <v>100</v>
      </c>
      <c r="BP259" s="20">
        <v>100</v>
      </c>
      <c r="BQ259" s="25">
        <f t="shared" si="36"/>
        <v>100</v>
      </c>
      <c r="BR259" s="8">
        <v>80</v>
      </c>
      <c r="BS259" s="8">
        <v>40</v>
      </c>
      <c r="BT259" s="8">
        <v>80</v>
      </c>
      <c r="BU259" s="8">
        <v>80</v>
      </c>
      <c r="BV259" s="27">
        <f t="shared" si="37"/>
        <v>70</v>
      </c>
      <c r="BW259" s="8">
        <v>100</v>
      </c>
      <c r="BX259" s="8">
        <v>100</v>
      </c>
      <c r="BY259" s="8">
        <v>80</v>
      </c>
      <c r="BZ259" s="8">
        <v>100</v>
      </c>
      <c r="CA259" s="8">
        <v>80</v>
      </c>
      <c r="CB259" s="27">
        <f t="shared" si="38"/>
        <v>92</v>
      </c>
      <c r="CC259" s="8">
        <v>100</v>
      </c>
      <c r="CD259" s="8">
        <v>100</v>
      </c>
      <c r="CE259" s="27">
        <f t="shared" si="39"/>
        <v>100</v>
      </c>
      <c r="CF259" s="8">
        <v>80</v>
      </c>
      <c r="CG259" s="8">
        <v>100</v>
      </c>
      <c r="CH259" s="27">
        <f t="shared" si="40"/>
        <v>90</v>
      </c>
      <c r="CI259" s="8">
        <v>75</v>
      </c>
      <c r="CJ259" s="8">
        <v>100</v>
      </c>
      <c r="CK259" s="8">
        <v>25</v>
      </c>
      <c r="CL259" s="8">
        <v>75</v>
      </c>
      <c r="CM259" s="8">
        <v>50</v>
      </c>
      <c r="CN259" s="27">
        <f t="shared" si="41"/>
        <v>65</v>
      </c>
      <c r="CO259" s="6">
        <f t="shared" si="45"/>
        <v>74.861111111111114</v>
      </c>
    </row>
    <row r="260" spans="1:93" x14ac:dyDescent="0.2">
      <c r="A260" s="20">
        <v>25</v>
      </c>
      <c r="B260" s="20">
        <v>25</v>
      </c>
      <c r="C260" s="20">
        <v>0</v>
      </c>
      <c r="D260" s="20">
        <v>100</v>
      </c>
      <c r="E260" s="20">
        <v>100</v>
      </c>
      <c r="F260" s="20">
        <v>50</v>
      </c>
      <c r="G260" s="20">
        <v>100</v>
      </c>
      <c r="H260" s="20">
        <v>100</v>
      </c>
      <c r="I260" s="20">
        <v>100</v>
      </c>
      <c r="J260" s="20">
        <v>100</v>
      </c>
      <c r="K260" s="20"/>
      <c r="L260" s="20">
        <v>100</v>
      </c>
      <c r="M260" s="20">
        <v>100</v>
      </c>
      <c r="N260" s="20">
        <v>0</v>
      </c>
      <c r="O260" s="20">
        <v>0</v>
      </c>
      <c r="P260" s="20">
        <v>100</v>
      </c>
      <c r="Q260" s="20">
        <v>100</v>
      </c>
      <c r="R260" s="20">
        <v>100</v>
      </c>
      <c r="S260" s="20">
        <v>100</v>
      </c>
      <c r="T260" s="20">
        <v>75</v>
      </c>
      <c r="U260" s="20">
        <v>100</v>
      </c>
      <c r="V260" s="20">
        <v>100</v>
      </c>
      <c r="W260" s="20">
        <v>20</v>
      </c>
      <c r="X260" s="20">
        <v>80</v>
      </c>
      <c r="Y260" s="20">
        <v>100</v>
      </c>
      <c r="Z260" s="20">
        <v>60</v>
      </c>
      <c r="AA260" s="20">
        <v>0</v>
      </c>
      <c r="AB260" s="20">
        <v>80</v>
      </c>
      <c r="AC260" s="20">
        <v>40</v>
      </c>
      <c r="AD260" s="20">
        <v>60</v>
      </c>
      <c r="AE260" s="20">
        <v>40</v>
      </c>
      <c r="AF260" s="20">
        <v>75</v>
      </c>
      <c r="AG260" s="20">
        <v>0</v>
      </c>
      <c r="AH260" s="20">
        <v>25</v>
      </c>
      <c r="AI260" s="20">
        <v>25</v>
      </c>
      <c r="AJ260" s="20">
        <v>25</v>
      </c>
      <c r="AK260" s="20">
        <v>2</v>
      </c>
      <c r="AL260" s="20">
        <v>1</v>
      </c>
      <c r="AM260" s="20">
        <v>3</v>
      </c>
      <c r="AN260" s="20">
        <v>2</v>
      </c>
      <c r="AO260" s="20">
        <v>3</v>
      </c>
      <c r="AP260" s="20">
        <v>2</v>
      </c>
      <c r="AQ260" s="20">
        <v>2</v>
      </c>
      <c r="AR260" s="20">
        <v>2</v>
      </c>
      <c r="AS260" s="20">
        <v>2</v>
      </c>
      <c r="AT260" s="20">
        <v>2</v>
      </c>
      <c r="AU260" s="20">
        <v>2</v>
      </c>
      <c r="AV260" s="20">
        <v>2</v>
      </c>
      <c r="AX260" s="20">
        <v>0</v>
      </c>
      <c r="AY260" s="20">
        <v>100</v>
      </c>
      <c r="AZ260" s="20">
        <v>100</v>
      </c>
      <c r="BA260" s="20">
        <v>50</v>
      </c>
      <c r="BB260" s="20">
        <v>100</v>
      </c>
      <c r="BC260" s="20">
        <v>100</v>
      </c>
      <c r="BD260" s="20">
        <v>100</v>
      </c>
      <c r="BE260" s="20">
        <v>100</v>
      </c>
      <c r="BF260" s="20"/>
      <c r="BG260" s="20">
        <v>100</v>
      </c>
      <c r="BH260" s="25">
        <f t="shared" ref="BH260:BH323" si="46">AVERAGE(AX260:BG260)</f>
        <v>83.333333333333329</v>
      </c>
      <c r="BI260" s="20">
        <v>100</v>
      </c>
      <c r="BJ260" s="20">
        <v>0</v>
      </c>
      <c r="BK260" s="20">
        <v>0</v>
      </c>
      <c r="BL260" s="20">
        <v>100</v>
      </c>
      <c r="BM260" s="25">
        <f t="shared" ref="BM260:BM323" si="47">AVERAGE(BI260:BL260)</f>
        <v>50</v>
      </c>
      <c r="BN260" s="20">
        <v>100</v>
      </c>
      <c r="BO260" s="20">
        <v>100</v>
      </c>
      <c r="BP260" s="20">
        <v>100</v>
      </c>
      <c r="BQ260" s="25">
        <f t="shared" ref="BQ260:BQ323" si="48">AVERAGE(BN260:BP260)</f>
        <v>100</v>
      </c>
      <c r="BR260" s="8">
        <v>20</v>
      </c>
      <c r="BS260" s="8">
        <v>0</v>
      </c>
      <c r="BT260" s="8">
        <v>40</v>
      </c>
      <c r="BU260" s="8">
        <v>40</v>
      </c>
      <c r="BV260" s="27">
        <f t="shared" ref="BV260:BV323" si="49">AVERAGE(BR260:BU260)</f>
        <v>25</v>
      </c>
      <c r="BW260" s="8">
        <v>80</v>
      </c>
      <c r="BX260" s="8">
        <v>100</v>
      </c>
      <c r="BY260" s="8">
        <v>60</v>
      </c>
      <c r="BZ260" s="8">
        <v>80</v>
      </c>
      <c r="CA260" s="8">
        <v>60</v>
      </c>
      <c r="CB260" s="27">
        <f t="shared" ref="CB260:CB323" si="50">AVERAGE(BW260:CA260)</f>
        <v>76</v>
      </c>
      <c r="CC260" s="8">
        <v>75</v>
      </c>
      <c r="CD260" s="8">
        <v>75</v>
      </c>
      <c r="CE260" s="27">
        <f t="shared" ref="CE260:CE323" si="51">AVERAGE(CC260:CD260)</f>
        <v>75</v>
      </c>
      <c r="CF260" s="8">
        <v>100</v>
      </c>
      <c r="CG260" s="8">
        <v>100</v>
      </c>
      <c r="CH260" s="27">
        <f t="shared" ref="CH260:CH323" si="52">AVERAGE(CF260:CG260)</f>
        <v>100</v>
      </c>
      <c r="CI260" s="8">
        <v>25</v>
      </c>
      <c r="CJ260" s="8">
        <v>0</v>
      </c>
      <c r="CK260" s="8">
        <v>25</v>
      </c>
      <c r="CL260" s="8">
        <v>25</v>
      </c>
      <c r="CM260" s="8">
        <v>25</v>
      </c>
      <c r="CN260" s="27">
        <f t="shared" ref="CN260:CN323" si="53">AVERAGE(CI260:CM260)</f>
        <v>20</v>
      </c>
      <c r="CO260" s="6">
        <f t="shared" si="45"/>
        <v>63</v>
      </c>
    </row>
    <row r="261" spans="1:93" x14ac:dyDescent="0.2">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X261" s="20"/>
      <c r="AY261" s="20"/>
      <c r="AZ261" s="20"/>
      <c r="BA261" s="20"/>
      <c r="BB261" s="20"/>
      <c r="BC261" s="20"/>
      <c r="BD261" s="20"/>
      <c r="BE261" s="20"/>
      <c r="BF261" s="20"/>
      <c r="BG261" s="20"/>
      <c r="BH261" s="25"/>
      <c r="BI261" s="20"/>
      <c r="BJ261" s="20"/>
      <c r="BK261" s="20"/>
      <c r="BL261" s="20"/>
      <c r="BM261" s="25"/>
      <c r="BN261" s="20"/>
      <c r="BO261" s="20"/>
      <c r="BP261" s="20"/>
      <c r="BQ261" s="25"/>
      <c r="BR261" s="8"/>
      <c r="BS261" s="8"/>
      <c r="BT261" s="8"/>
      <c r="BU261" s="8"/>
      <c r="BV261" s="27"/>
      <c r="BW261" s="8"/>
      <c r="BX261" s="8"/>
      <c r="BY261" s="8"/>
      <c r="BZ261" s="8"/>
      <c r="CA261" s="8"/>
      <c r="CB261" s="27"/>
      <c r="CC261" s="8"/>
      <c r="CD261" s="8"/>
      <c r="CE261" s="27"/>
      <c r="CF261" s="8"/>
      <c r="CG261" s="8"/>
      <c r="CH261" s="27"/>
      <c r="CI261" s="8"/>
      <c r="CJ261" s="8"/>
      <c r="CK261" s="8"/>
      <c r="CL261" s="8"/>
      <c r="CM261" s="8"/>
      <c r="CN261" s="27"/>
      <c r="CO261" s="6"/>
    </row>
    <row r="262" spans="1:93" x14ac:dyDescent="0.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X262" s="20"/>
      <c r="AY262" s="20"/>
      <c r="AZ262" s="20"/>
      <c r="BA262" s="20"/>
      <c r="BB262" s="20"/>
      <c r="BC262" s="20"/>
      <c r="BD262" s="20"/>
      <c r="BE262" s="20"/>
      <c r="BF262" s="20"/>
      <c r="BG262" s="20"/>
      <c r="BH262" s="25"/>
      <c r="BI262" s="20"/>
      <c r="BJ262" s="20"/>
      <c r="BK262" s="20"/>
      <c r="BL262" s="20"/>
      <c r="BM262" s="25"/>
      <c r="BN262" s="20"/>
      <c r="BO262" s="20"/>
      <c r="BP262" s="20"/>
      <c r="BQ262" s="25"/>
      <c r="BR262" s="8"/>
      <c r="BS262" s="8"/>
      <c r="BT262" s="8"/>
      <c r="BU262" s="8"/>
      <c r="BV262" s="27"/>
      <c r="BW262" s="8"/>
      <c r="BX262" s="8"/>
      <c r="BY262" s="8"/>
      <c r="BZ262" s="8"/>
      <c r="CA262" s="8"/>
      <c r="CB262" s="27"/>
      <c r="CC262" s="8"/>
      <c r="CD262" s="8"/>
      <c r="CE262" s="27"/>
      <c r="CF262" s="8"/>
      <c r="CG262" s="8"/>
      <c r="CH262" s="27"/>
      <c r="CI262" s="8"/>
      <c r="CJ262" s="8"/>
      <c r="CK262" s="8"/>
      <c r="CL262" s="8"/>
      <c r="CM262" s="8"/>
      <c r="CN262" s="27"/>
      <c r="CO262" s="6"/>
    </row>
    <row r="263" spans="1:93" x14ac:dyDescent="0.2">
      <c r="A263" s="20">
        <v>25</v>
      </c>
      <c r="B263" s="20">
        <v>75</v>
      </c>
      <c r="C263" s="20">
        <v>0</v>
      </c>
      <c r="D263" s="20">
        <v>50</v>
      </c>
      <c r="E263" s="20">
        <v>50</v>
      </c>
      <c r="F263" s="20">
        <v>50</v>
      </c>
      <c r="G263" s="20">
        <v>50</v>
      </c>
      <c r="H263" s="20">
        <v>50</v>
      </c>
      <c r="I263" s="20">
        <v>50</v>
      </c>
      <c r="J263" s="20">
        <v>50</v>
      </c>
      <c r="K263" s="20">
        <v>50</v>
      </c>
      <c r="L263" s="20">
        <v>100</v>
      </c>
      <c r="M263" s="20">
        <v>0</v>
      </c>
      <c r="N263" s="20">
        <v>0</v>
      </c>
      <c r="O263" s="20">
        <v>0</v>
      </c>
      <c r="P263" s="20">
        <v>0</v>
      </c>
      <c r="Q263" s="20">
        <v>0</v>
      </c>
      <c r="R263" s="20">
        <v>0</v>
      </c>
      <c r="S263" s="20">
        <v>100</v>
      </c>
      <c r="T263" s="20">
        <v>75</v>
      </c>
      <c r="U263" s="20">
        <v>40</v>
      </c>
      <c r="V263" s="20">
        <v>50</v>
      </c>
      <c r="W263" s="20">
        <v>20</v>
      </c>
      <c r="X263" s="20">
        <v>40</v>
      </c>
      <c r="Y263" s="20">
        <v>80</v>
      </c>
      <c r="Z263" s="20">
        <v>40</v>
      </c>
      <c r="AA263" s="20">
        <v>0</v>
      </c>
      <c r="AB263" s="20">
        <v>60</v>
      </c>
      <c r="AC263" s="20">
        <v>40</v>
      </c>
      <c r="AD263" s="20">
        <v>40</v>
      </c>
      <c r="AE263" s="20">
        <v>20</v>
      </c>
      <c r="AF263" s="20">
        <v>50</v>
      </c>
      <c r="AG263" s="20">
        <v>75</v>
      </c>
      <c r="AH263" s="20">
        <v>0</v>
      </c>
      <c r="AI263" s="20">
        <v>100</v>
      </c>
      <c r="AJ263" s="20">
        <v>0</v>
      </c>
      <c r="AK263" s="20">
        <v>4</v>
      </c>
      <c r="AL263" s="20">
        <v>4</v>
      </c>
      <c r="AM263" s="20">
        <v>5</v>
      </c>
      <c r="AN263" s="20">
        <v>5</v>
      </c>
      <c r="AO263" s="20">
        <v>3</v>
      </c>
      <c r="AP263" s="20">
        <v>6</v>
      </c>
      <c r="AQ263" s="20">
        <v>2</v>
      </c>
      <c r="AR263" s="20"/>
      <c r="AS263" s="20"/>
      <c r="AT263" s="20">
        <v>1</v>
      </c>
      <c r="AU263" s="20"/>
      <c r="AV263" s="20"/>
      <c r="AX263" s="20">
        <v>0</v>
      </c>
      <c r="AY263" s="20">
        <v>50</v>
      </c>
      <c r="AZ263" s="20">
        <v>50</v>
      </c>
      <c r="BA263" s="20">
        <v>50</v>
      </c>
      <c r="BB263" s="20">
        <v>50</v>
      </c>
      <c r="BC263" s="20">
        <v>50</v>
      </c>
      <c r="BD263" s="20">
        <v>50</v>
      </c>
      <c r="BE263" s="20">
        <v>50</v>
      </c>
      <c r="BF263" s="20">
        <v>50</v>
      </c>
      <c r="BG263" s="20">
        <v>100</v>
      </c>
      <c r="BH263" s="25">
        <f t="shared" si="46"/>
        <v>50</v>
      </c>
      <c r="BI263" s="20">
        <v>0</v>
      </c>
      <c r="BJ263" s="20">
        <v>0</v>
      </c>
      <c r="BK263" s="20">
        <v>0</v>
      </c>
      <c r="BL263" s="20">
        <v>0</v>
      </c>
      <c r="BM263" s="25">
        <f t="shared" si="47"/>
        <v>0</v>
      </c>
      <c r="BN263" s="20">
        <v>0</v>
      </c>
      <c r="BO263" s="20">
        <v>0</v>
      </c>
      <c r="BP263" s="20">
        <v>100</v>
      </c>
      <c r="BQ263" s="25">
        <f t="shared" si="48"/>
        <v>33.333333333333336</v>
      </c>
      <c r="BR263" s="8">
        <v>20</v>
      </c>
      <c r="BS263" s="8">
        <v>0</v>
      </c>
      <c r="BT263" s="8">
        <v>40</v>
      </c>
      <c r="BU263" s="8">
        <v>20</v>
      </c>
      <c r="BV263" s="27">
        <f t="shared" si="49"/>
        <v>20</v>
      </c>
      <c r="BW263" s="8">
        <v>40</v>
      </c>
      <c r="BX263" s="8">
        <v>80</v>
      </c>
      <c r="BY263" s="8">
        <v>40</v>
      </c>
      <c r="BZ263" s="8">
        <v>60</v>
      </c>
      <c r="CA263" s="8">
        <v>40</v>
      </c>
      <c r="CB263" s="27">
        <f t="shared" si="50"/>
        <v>52</v>
      </c>
      <c r="CC263" s="8">
        <v>75</v>
      </c>
      <c r="CD263" s="8">
        <v>50</v>
      </c>
      <c r="CE263" s="27">
        <f t="shared" si="51"/>
        <v>62.5</v>
      </c>
      <c r="CF263" s="8">
        <v>40</v>
      </c>
      <c r="CG263" s="8">
        <v>50</v>
      </c>
      <c r="CH263" s="27">
        <f t="shared" si="52"/>
        <v>45</v>
      </c>
      <c r="CI263" s="8">
        <v>25</v>
      </c>
      <c r="CJ263" s="8">
        <v>75</v>
      </c>
      <c r="CK263" s="8">
        <v>0</v>
      </c>
      <c r="CL263" s="8">
        <v>100</v>
      </c>
      <c r="CM263" s="8">
        <v>0</v>
      </c>
      <c r="CN263" s="27">
        <f t="shared" si="53"/>
        <v>40</v>
      </c>
      <c r="CO263" s="6">
        <f>AVERAGE(A263:AJ263)</f>
        <v>39.722222222222221</v>
      </c>
    </row>
    <row r="264" spans="1:93" x14ac:dyDescent="0.2">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X264" s="20"/>
      <c r="AY264" s="20"/>
      <c r="AZ264" s="20"/>
      <c r="BA264" s="20"/>
      <c r="BB264" s="20"/>
      <c r="BC264" s="20"/>
      <c r="BD264" s="20"/>
      <c r="BE264" s="20"/>
      <c r="BF264" s="20"/>
      <c r="BG264" s="20"/>
      <c r="BH264" s="25"/>
      <c r="BI264" s="20"/>
      <c r="BJ264" s="20"/>
      <c r="BK264" s="20"/>
      <c r="BL264" s="20"/>
      <c r="BM264" s="25"/>
      <c r="BN264" s="20"/>
      <c r="BO264" s="20"/>
      <c r="BP264" s="20"/>
      <c r="BQ264" s="25"/>
      <c r="BR264" s="8"/>
      <c r="BS264" s="8"/>
      <c r="BT264" s="8"/>
      <c r="BU264" s="8"/>
      <c r="BV264" s="27"/>
      <c r="BW264" s="8"/>
      <c r="BX264" s="8"/>
      <c r="BY264" s="8"/>
      <c r="BZ264" s="8"/>
      <c r="CA264" s="8"/>
      <c r="CB264" s="27"/>
      <c r="CC264" s="8"/>
      <c r="CD264" s="8"/>
      <c r="CE264" s="27"/>
      <c r="CF264" s="8"/>
      <c r="CG264" s="8"/>
      <c r="CH264" s="27"/>
      <c r="CI264" s="8"/>
      <c r="CJ264" s="8"/>
      <c r="CK264" s="8"/>
      <c r="CL264" s="8"/>
      <c r="CM264" s="8"/>
      <c r="CN264" s="27"/>
      <c r="CO264" s="6"/>
    </row>
    <row r="265" spans="1:93" x14ac:dyDescent="0.2">
      <c r="A265" s="20">
        <v>25</v>
      </c>
      <c r="B265" s="20">
        <v>50</v>
      </c>
      <c r="C265" s="20">
        <v>50</v>
      </c>
      <c r="D265" s="20">
        <v>100</v>
      </c>
      <c r="E265" s="20">
        <v>100</v>
      </c>
      <c r="F265" s="20">
        <v>100</v>
      </c>
      <c r="G265" s="20">
        <v>100</v>
      </c>
      <c r="H265" s="20">
        <v>100</v>
      </c>
      <c r="I265" s="20">
        <v>100</v>
      </c>
      <c r="J265" s="20">
        <v>100</v>
      </c>
      <c r="K265" s="20">
        <v>100</v>
      </c>
      <c r="L265" s="20">
        <v>100</v>
      </c>
      <c r="M265" s="20">
        <v>0</v>
      </c>
      <c r="N265" s="20">
        <v>0</v>
      </c>
      <c r="O265" s="20">
        <v>0</v>
      </c>
      <c r="P265" s="20">
        <v>0</v>
      </c>
      <c r="Q265" s="20">
        <v>0</v>
      </c>
      <c r="R265" s="20">
        <v>0</v>
      </c>
      <c r="S265" s="20">
        <v>0</v>
      </c>
      <c r="T265" s="20">
        <v>50</v>
      </c>
      <c r="U265" s="20">
        <v>40</v>
      </c>
      <c r="V265" s="20">
        <v>75</v>
      </c>
      <c r="W265" s="20">
        <v>40</v>
      </c>
      <c r="X265" s="20">
        <v>80</v>
      </c>
      <c r="Y265" s="20">
        <v>80</v>
      </c>
      <c r="Z265" s="20">
        <v>40</v>
      </c>
      <c r="AA265" s="20">
        <v>40</v>
      </c>
      <c r="AB265" s="20">
        <v>40</v>
      </c>
      <c r="AC265" s="20">
        <v>20</v>
      </c>
      <c r="AD265" s="20">
        <v>60</v>
      </c>
      <c r="AE265" s="20">
        <v>20</v>
      </c>
      <c r="AF265" s="20">
        <v>50</v>
      </c>
      <c r="AG265" s="20">
        <v>25</v>
      </c>
      <c r="AH265" s="20">
        <v>75</v>
      </c>
      <c r="AI265" s="20">
        <v>0</v>
      </c>
      <c r="AJ265" s="20">
        <v>75</v>
      </c>
      <c r="AK265" s="20">
        <v>4</v>
      </c>
      <c r="AL265" s="20">
        <v>4</v>
      </c>
      <c r="AM265" s="20">
        <v>4</v>
      </c>
      <c r="AN265" s="20">
        <v>4</v>
      </c>
      <c r="AO265" s="20">
        <v>4</v>
      </c>
      <c r="AP265" s="20">
        <v>4</v>
      </c>
      <c r="AQ265" s="20">
        <v>3</v>
      </c>
      <c r="AR265" s="20">
        <v>1</v>
      </c>
      <c r="AS265" s="20">
        <v>1</v>
      </c>
      <c r="AT265" s="20">
        <v>2</v>
      </c>
      <c r="AU265" s="20">
        <v>2</v>
      </c>
      <c r="AV265" s="20">
        <v>2</v>
      </c>
      <c r="AX265" s="20">
        <v>50</v>
      </c>
      <c r="AY265" s="20">
        <v>100</v>
      </c>
      <c r="AZ265" s="20">
        <v>100</v>
      </c>
      <c r="BA265" s="20">
        <v>100</v>
      </c>
      <c r="BB265" s="20">
        <v>100</v>
      </c>
      <c r="BC265" s="20">
        <v>100</v>
      </c>
      <c r="BD265" s="20">
        <v>100</v>
      </c>
      <c r="BE265" s="20">
        <v>100</v>
      </c>
      <c r="BF265" s="20">
        <v>100</v>
      </c>
      <c r="BG265" s="20">
        <v>100</v>
      </c>
      <c r="BH265" s="25">
        <f t="shared" si="46"/>
        <v>95</v>
      </c>
      <c r="BI265" s="20">
        <v>0</v>
      </c>
      <c r="BJ265" s="20">
        <v>0</v>
      </c>
      <c r="BK265" s="20">
        <v>0</v>
      </c>
      <c r="BL265" s="20">
        <v>0</v>
      </c>
      <c r="BM265" s="25">
        <f t="shared" si="47"/>
        <v>0</v>
      </c>
      <c r="BN265" s="20">
        <v>0</v>
      </c>
      <c r="BO265" s="20">
        <v>0</v>
      </c>
      <c r="BP265" s="20">
        <v>0</v>
      </c>
      <c r="BQ265" s="25">
        <f t="shared" si="48"/>
        <v>0</v>
      </c>
      <c r="BR265" s="8">
        <v>40</v>
      </c>
      <c r="BS265" s="8">
        <v>40</v>
      </c>
      <c r="BT265" s="8">
        <v>20</v>
      </c>
      <c r="BU265" s="8">
        <v>20</v>
      </c>
      <c r="BV265" s="27">
        <f t="shared" si="49"/>
        <v>30</v>
      </c>
      <c r="BW265" s="8">
        <v>80</v>
      </c>
      <c r="BX265" s="8">
        <v>80</v>
      </c>
      <c r="BY265" s="8">
        <v>40</v>
      </c>
      <c r="BZ265" s="8">
        <v>40</v>
      </c>
      <c r="CA265" s="8">
        <v>60</v>
      </c>
      <c r="CB265" s="27">
        <f t="shared" si="50"/>
        <v>60</v>
      </c>
      <c r="CC265" s="8">
        <v>50</v>
      </c>
      <c r="CD265" s="8">
        <v>50</v>
      </c>
      <c r="CE265" s="27">
        <f t="shared" si="51"/>
        <v>50</v>
      </c>
      <c r="CF265" s="8">
        <v>40</v>
      </c>
      <c r="CG265" s="8">
        <v>75</v>
      </c>
      <c r="CH265" s="27">
        <f t="shared" si="52"/>
        <v>57.5</v>
      </c>
      <c r="CI265" s="8">
        <v>25</v>
      </c>
      <c r="CJ265" s="8">
        <v>25</v>
      </c>
      <c r="CK265" s="8">
        <v>75</v>
      </c>
      <c r="CL265" s="8">
        <v>0</v>
      </c>
      <c r="CM265" s="8">
        <v>75</v>
      </c>
      <c r="CN265" s="27">
        <f t="shared" si="53"/>
        <v>40</v>
      </c>
      <c r="CO265" s="6">
        <f>AVERAGE(A265:AJ265)</f>
        <v>50.972222222222221</v>
      </c>
    </row>
    <row r="266" spans="1:93" x14ac:dyDescent="0.2">
      <c r="A266" s="20">
        <v>25</v>
      </c>
      <c r="B266" s="20">
        <v>100</v>
      </c>
      <c r="C266" s="20">
        <v>50</v>
      </c>
      <c r="D266" s="20">
        <v>50</v>
      </c>
      <c r="E266" s="20">
        <v>50</v>
      </c>
      <c r="F266" s="20">
        <v>100</v>
      </c>
      <c r="G266" s="20">
        <v>50</v>
      </c>
      <c r="H266" s="20">
        <v>100</v>
      </c>
      <c r="I266" s="20">
        <v>50</v>
      </c>
      <c r="J266" s="20">
        <v>100</v>
      </c>
      <c r="K266" s="20">
        <v>50</v>
      </c>
      <c r="L266" s="20">
        <v>0</v>
      </c>
      <c r="M266" s="20">
        <v>0</v>
      </c>
      <c r="N266" s="20">
        <v>0</v>
      </c>
      <c r="O266" s="20">
        <v>0</v>
      </c>
      <c r="P266" s="20">
        <v>0</v>
      </c>
      <c r="Q266" s="20">
        <v>0</v>
      </c>
      <c r="R266" s="20">
        <v>0</v>
      </c>
      <c r="S266" s="20"/>
      <c r="T266" s="20">
        <v>75</v>
      </c>
      <c r="U266" s="20">
        <v>40</v>
      </c>
      <c r="V266" s="20">
        <v>75</v>
      </c>
      <c r="W266" s="20">
        <v>40</v>
      </c>
      <c r="X266" s="20">
        <v>40</v>
      </c>
      <c r="Y266" s="20">
        <v>60</v>
      </c>
      <c r="Z266" s="20">
        <v>20</v>
      </c>
      <c r="AA266" s="20">
        <v>0</v>
      </c>
      <c r="AB266" s="20">
        <v>80</v>
      </c>
      <c r="AC266" s="20">
        <v>20</v>
      </c>
      <c r="AD266" s="20">
        <v>40</v>
      </c>
      <c r="AE266" s="20">
        <v>0</v>
      </c>
      <c r="AF266" s="20">
        <v>0</v>
      </c>
      <c r="AG266" s="20">
        <v>50</v>
      </c>
      <c r="AH266" s="20">
        <v>25</v>
      </c>
      <c r="AI266" s="20">
        <v>25</v>
      </c>
      <c r="AJ266" s="20">
        <v>0</v>
      </c>
      <c r="AK266" s="20">
        <v>5</v>
      </c>
      <c r="AL266" s="20">
        <v>4</v>
      </c>
      <c r="AM266" s="20">
        <v>5</v>
      </c>
      <c r="AN266" s="20">
        <v>5</v>
      </c>
      <c r="AO266" s="20">
        <v>5</v>
      </c>
      <c r="AP266" s="20">
        <v>5</v>
      </c>
      <c r="AQ266" s="20">
        <v>3</v>
      </c>
      <c r="AR266" s="20">
        <v>2</v>
      </c>
      <c r="AS266" s="20">
        <v>2</v>
      </c>
      <c r="AT266" s="20">
        <v>3</v>
      </c>
      <c r="AU266" s="20">
        <v>2</v>
      </c>
      <c r="AV266" s="20">
        <v>2</v>
      </c>
      <c r="AX266" s="20">
        <v>50</v>
      </c>
      <c r="AY266" s="20">
        <v>50</v>
      </c>
      <c r="AZ266" s="20">
        <v>50</v>
      </c>
      <c r="BA266" s="20">
        <v>100</v>
      </c>
      <c r="BB266" s="20">
        <v>50</v>
      </c>
      <c r="BC266" s="20">
        <v>100</v>
      </c>
      <c r="BD266" s="20">
        <v>50</v>
      </c>
      <c r="BE266" s="20">
        <v>100</v>
      </c>
      <c r="BF266" s="20">
        <v>50</v>
      </c>
      <c r="BG266" s="20">
        <v>0</v>
      </c>
      <c r="BH266" s="25">
        <f t="shared" si="46"/>
        <v>60</v>
      </c>
      <c r="BI266" s="20">
        <v>0</v>
      </c>
      <c r="BJ266" s="20">
        <v>0</v>
      </c>
      <c r="BK266" s="20">
        <v>0</v>
      </c>
      <c r="BL266" s="20">
        <v>0</v>
      </c>
      <c r="BM266" s="25">
        <f t="shared" si="47"/>
        <v>0</v>
      </c>
      <c r="BN266" s="20">
        <v>0</v>
      </c>
      <c r="BO266" s="20">
        <v>0</v>
      </c>
      <c r="BP266" s="20"/>
      <c r="BQ266" s="25">
        <f t="shared" si="48"/>
        <v>0</v>
      </c>
      <c r="BR266" s="8">
        <v>40</v>
      </c>
      <c r="BS266" s="8">
        <v>0</v>
      </c>
      <c r="BT266" s="8">
        <v>20</v>
      </c>
      <c r="BU266" s="8">
        <v>0</v>
      </c>
      <c r="BV266" s="27">
        <f t="shared" si="49"/>
        <v>15</v>
      </c>
      <c r="BW266" s="8">
        <v>40</v>
      </c>
      <c r="BX266" s="8">
        <v>60</v>
      </c>
      <c r="BY266" s="8">
        <v>20</v>
      </c>
      <c r="BZ266" s="8">
        <v>80</v>
      </c>
      <c r="CA266" s="8">
        <v>40</v>
      </c>
      <c r="CB266" s="27">
        <f t="shared" si="50"/>
        <v>48</v>
      </c>
      <c r="CC266" s="8">
        <v>75</v>
      </c>
      <c r="CD266" s="8">
        <v>0</v>
      </c>
      <c r="CE266" s="27">
        <f t="shared" si="51"/>
        <v>37.5</v>
      </c>
      <c r="CF266" s="8">
        <v>40</v>
      </c>
      <c r="CG266" s="8">
        <v>75</v>
      </c>
      <c r="CH266" s="27">
        <f t="shared" si="52"/>
        <v>57.5</v>
      </c>
      <c r="CI266" s="8">
        <v>25</v>
      </c>
      <c r="CJ266" s="8">
        <v>50</v>
      </c>
      <c r="CK266" s="8">
        <v>25</v>
      </c>
      <c r="CL266" s="8">
        <v>25</v>
      </c>
      <c r="CM266" s="8">
        <v>0</v>
      </c>
      <c r="CN266" s="27">
        <f t="shared" si="53"/>
        <v>25</v>
      </c>
      <c r="CO266" s="6">
        <f>AVERAGE(A266:AJ266)</f>
        <v>37.571428571428569</v>
      </c>
    </row>
    <row r="267" spans="1:93" x14ac:dyDescent="0.2">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X267" s="20"/>
      <c r="AY267" s="20"/>
      <c r="AZ267" s="20"/>
      <c r="BA267" s="20"/>
      <c r="BB267" s="20"/>
      <c r="BC267" s="20"/>
      <c r="BD267" s="20"/>
      <c r="BE267" s="20"/>
      <c r="BF267" s="20"/>
      <c r="BG267" s="20"/>
      <c r="BH267" s="25"/>
      <c r="BI267" s="20"/>
      <c r="BJ267" s="20"/>
      <c r="BK267" s="20"/>
      <c r="BL267" s="20"/>
      <c r="BM267" s="25"/>
      <c r="BN267" s="20"/>
      <c r="BO267" s="20"/>
      <c r="BP267" s="20"/>
      <c r="BQ267" s="25"/>
      <c r="BR267" s="8"/>
      <c r="BS267" s="8"/>
      <c r="BT267" s="8"/>
      <c r="BU267" s="8"/>
      <c r="BV267" s="27"/>
      <c r="BW267" s="8"/>
      <c r="BX267" s="8"/>
      <c r="BY267" s="8"/>
      <c r="BZ267" s="8"/>
      <c r="CA267" s="8"/>
      <c r="CB267" s="27"/>
      <c r="CC267" s="8"/>
      <c r="CD267" s="8"/>
      <c r="CE267" s="27"/>
      <c r="CF267" s="8"/>
      <c r="CG267" s="8"/>
      <c r="CH267" s="27"/>
      <c r="CI267" s="8"/>
      <c r="CJ267" s="8"/>
      <c r="CK267" s="8"/>
      <c r="CL267" s="8"/>
      <c r="CM267" s="8"/>
      <c r="CN267" s="27"/>
      <c r="CO267" s="6"/>
    </row>
    <row r="268" spans="1:93" x14ac:dyDescent="0.2">
      <c r="A268" s="20">
        <v>75</v>
      </c>
      <c r="B268" s="20">
        <v>50</v>
      </c>
      <c r="C268" s="20">
        <v>100</v>
      </c>
      <c r="D268" s="20">
        <v>100</v>
      </c>
      <c r="E268" s="20">
        <v>100</v>
      </c>
      <c r="F268" s="20">
        <v>100</v>
      </c>
      <c r="G268" s="20">
        <v>100</v>
      </c>
      <c r="H268" s="20">
        <v>100</v>
      </c>
      <c r="I268" s="20">
        <v>100</v>
      </c>
      <c r="J268" s="20">
        <v>100</v>
      </c>
      <c r="K268" s="20">
        <v>100</v>
      </c>
      <c r="L268" s="20">
        <v>100</v>
      </c>
      <c r="M268" s="20">
        <v>100</v>
      </c>
      <c r="N268" s="20">
        <v>100</v>
      </c>
      <c r="O268" s="20">
        <v>100</v>
      </c>
      <c r="P268" s="20">
        <v>100</v>
      </c>
      <c r="Q268" s="20">
        <v>100</v>
      </c>
      <c r="R268" s="20">
        <v>100</v>
      </c>
      <c r="S268" s="20">
        <v>100</v>
      </c>
      <c r="T268" s="20">
        <v>100</v>
      </c>
      <c r="U268" s="20">
        <v>100</v>
      </c>
      <c r="V268" s="20">
        <v>100</v>
      </c>
      <c r="W268" s="20">
        <v>60</v>
      </c>
      <c r="X268" s="20">
        <v>100</v>
      </c>
      <c r="Y268" s="20">
        <v>100</v>
      </c>
      <c r="Z268" s="20">
        <v>60</v>
      </c>
      <c r="AA268" s="20">
        <v>60</v>
      </c>
      <c r="AB268" s="20">
        <v>80</v>
      </c>
      <c r="AC268" s="20">
        <v>80</v>
      </c>
      <c r="AD268" s="20">
        <v>60</v>
      </c>
      <c r="AE268" s="20">
        <v>80</v>
      </c>
      <c r="AF268" s="20">
        <v>100</v>
      </c>
      <c r="AG268" s="20">
        <v>75</v>
      </c>
      <c r="AH268" s="20">
        <v>100</v>
      </c>
      <c r="AI268" s="20">
        <v>50</v>
      </c>
      <c r="AJ268" s="20">
        <v>75</v>
      </c>
      <c r="AK268" s="20">
        <v>3</v>
      </c>
      <c r="AL268" s="20">
        <v>3</v>
      </c>
      <c r="AM268" s="20">
        <v>3</v>
      </c>
      <c r="AN268" s="20">
        <v>3</v>
      </c>
      <c r="AO268" s="20">
        <v>2</v>
      </c>
      <c r="AP268" s="20">
        <v>2</v>
      </c>
      <c r="AQ268" s="20"/>
      <c r="AR268" s="20"/>
      <c r="AS268" s="20"/>
      <c r="AT268" s="20"/>
      <c r="AU268" s="20">
        <v>1</v>
      </c>
      <c r="AV268" s="20"/>
      <c r="AX268" s="20">
        <v>100</v>
      </c>
      <c r="AY268" s="20">
        <v>100</v>
      </c>
      <c r="AZ268" s="20">
        <v>100</v>
      </c>
      <c r="BA268" s="20">
        <v>100</v>
      </c>
      <c r="BB268" s="20">
        <v>100</v>
      </c>
      <c r="BC268" s="20">
        <v>100</v>
      </c>
      <c r="BD268" s="20">
        <v>100</v>
      </c>
      <c r="BE268" s="20">
        <v>100</v>
      </c>
      <c r="BF268" s="20">
        <v>100</v>
      </c>
      <c r="BG268" s="20">
        <v>100</v>
      </c>
      <c r="BH268" s="25">
        <f t="shared" si="46"/>
        <v>100</v>
      </c>
      <c r="BI268" s="20">
        <v>100</v>
      </c>
      <c r="BJ268" s="20">
        <v>100</v>
      </c>
      <c r="BK268" s="20">
        <v>100</v>
      </c>
      <c r="BL268" s="20">
        <v>100</v>
      </c>
      <c r="BM268" s="25">
        <f t="shared" si="47"/>
        <v>100</v>
      </c>
      <c r="BN268" s="20">
        <v>100</v>
      </c>
      <c r="BO268" s="20">
        <v>100</v>
      </c>
      <c r="BP268" s="20">
        <v>100</v>
      </c>
      <c r="BQ268" s="25">
        <f t="shared" si="48"/>
        <v>100</v>
      </c>
      <c r="BR268" s="8">
        <v>60</v>
      </c>
      <c r="BS268" s="8">
        <v>60</v>
      </c>
      <c r="BT268" s="8">
        <v>80</v>
      </c>
      <c r="BU268" s="8">
        <v>80</v>
      </c>
      <c r="BV268" s="27">
        <f t="shared" si="49"/>
        <v>70</v>
      </c>
      <c r="BW268" s="8">
        <v>100</v>
      </c>
      <c r="BX268" s="8">
        <v>100</v>
      </c>
      <c r="BY268" s="8">
        <v>60</v>
      </c>
      <c r="BZ268" s="8">
        <v>80</v>
      </c>
      <c r="CA268" s="8">
        <v>60</v>
      </c>
      <c r="CB268" s="27">
        <f t="shared" si="50"/>
        <v>80</v>
      </c>
      <c r="CC268" s="8">
        <v>100</v>
      </c>
      <c r="CD268" s="8">
        <v>100</v>
      </c>
      <c r="CE268" s="27">
        <f t="shared" si="51"/>
        <v>100</v>
      </c>
      <c r="CF268" s="8">
        <v>100</v>
      </c>
      <c r="CG268" s="8">
        <v>100</v>
      </c>
      <c r="CH268" s="27">
        <f t="shared" si="52"/>
        <v>100</v>
      </c>
      <c r="CI268" s="8">
        <v>75</v>
      </c>
      <c r="CJ268" s="8">
        <v>75</v>
      </c>
      <c r="CK268" s="8">
        <v>100</v>
      </c>
      <c r="CL268" s="8">
        <v>50</v>
      </c>
      <c r="CM268" s="8">
        <v>75</v>
      </c>
      <c r="CN268" s="27">
        <f t="shared" si="53"/>
        <v>75</v>
      </c>
      <c r="CO268" s="6">
        <f>AVERAGE(A268:AJ268)</f>
        <v>89.027777777777771</v>
      </c>
    </row>
    <row r="269" spans="1:93" x14ac:dyDescent="0.2">
      <c r="A269" s="20">
        <v>0</v>
      </c>
      <c r="B269" s="20">
        <v>25</v>
      </c>
      <c r="C269" s="20">
        <v>0</v>
      </c>
      <c r="D269" s="20">
        <v>0</v>
      </c>
      <c r="E269" s="20">
        <v>0</v>
      </c>
      <c r="F269" s="20">
        <v>0</v>
      </c>
      <c r="G269" s="20">
        <v>0</v>
      </c>
      <c r="H269" s="20">
        <v>50</v>
      </c>
      <c r="I269" s="20">
        <v>0</v>
      </c>
      <c r="J269" s="20">
        <v>0</v>
      </c>
      <c r="K269" s="20">
        <v>50</v>
      </c>
      <c r="L269" s="20">
        <v>50</v>
      </c>
      <c r="M269" s="20">
        <v>0</v>
      </c>
      <c r="N269" s="20">
        <v>0</v>
      </c>
      <c r="O269" s="20">
        <v>0</v>
      </c>
      <c r="P269" s="20">
        <v>0</v>
      </c>
      <c r="Q269" s="20">
        <v>0</v>
      </c>
      <c r="R269" s="20">
        <v>0</v>
      </c>
      <c r="S269" s="20">
        <v>0</v>
      </c>
      <c r="T269" s="20">
        <v>50</v>
      </c>
      <c r="U269" s="20">
        <v>20</v>
      </c>
      <c r="V269" s="20">
        <v>25</v>
      </c>
      <c r="W269" s="20">
        <v>20</v>
      </c>
      <c r="X269" s="20">
        <v>20</v>
      </c>
      <c r="Y269" s="20">
        <v>40</v>
      </c>
      <c r="Z269" s="20">
        <v>20</v>
      </c>
      <c r="AA269" s="20">
        <v>20</v>
      </c>
      <c r="AB269" s="20">
        <v>20</v>
      </c>
      <c r="AC269" s="20">
        <v>0</v>
      </c>
      <c r="AD269" s="20">
        <v>40</v>
      </c>
      <c r="AE269" s="20">
        <v>0</v>
      </c>
      <c r="AF269" s="20">
        <v>25</v>
      </c>
      <c r="AG269" s="20">
        <v>0</v>
      </c>
      <c r="AH269" s="20">
        <v>0</v>
      </c>
      <c r="AI269" s="20">
        <v>0</v>
      </c>
      <c r="AJ269" s="20">
        <v>0</v>
      </c>
      <c r="AK269" s="20">
        <v>5</v>
      </c>
      <c r="AL269" s="20">
        <v>4</v>
      </c>
      <c r="AM269" s="20">
        <v>5</v>
      </c>
      <c r="AN269" s="20">
        <v>3</v>
      </c>
      <c r="AO269" s="20">
        <v>5</v>
      </c>
      <c r="AP269" s="20">
        <v>5</v>
      </c>
      <c r="AQ269" s="20">
        <v>3</v>
      </c>
      <c r="AR269" s="20">
        <v>1</v>
      </c>
      <c r="AS269" s="20">
        <v>1</v>
      </c>
      <c r="AT269" s="20">
        <v>2</v>
      </c>
      <c r="AU269" s="20">
        <v>2</v>
      </c>
      <c r="AV269" s="20">
        <v>2</v>
      </c>
      <c r="AX269" s="20">
        <v>0</v>
      </c>
      <c r="AY269" s="20">
        <v>0</v>
      </c>
      <c r="AZ269" s="20">
        <v>0</v>
      </c>
      <c r="BA269" s="20">
        <v>0</v>
      </c>
      <c r="BB269" s="20">
        <v>0</v>
      </c>
      <c r="BC269" s="20">
        <v>50</v>
      </c>
      <c r="BD269" s="20">
        <v>0</v>
      </c>
      <c r="BE269" s="20">
        <v>0</v>
      </c>
      <c r="BF269" s="20">
        <v>50</v>
      </c>
      <c r="BG269" s="20">
        <v>50</v>
      </c>
      <c r="BH269" s="25">
        <f t="shared" si="46"/>
        <v>15</v>
      </c>
      <c r="BI269" s="20">
        <v>0</v>
      </c>
      <c r="BJ269" s="20">
        <v>0</v>
      </c>
      <c r="BK269" s="20">
        <v>0</v>
      </c>
      <c r="BL269" s="20">
        <v>0</v>
      </c>
      <c r="BM269" s="25">
        <f t="shared" si="47"/>
        <v>0</v>
      </c>
      <c r="BN269" s="20">
        <v>0</v>
      </c>
      <c r="BO269" s="20">
        <v>0</v>
      </c>
      <c r="BP269" s="20">
        <v>0</v>
      </c>
      <c r="BQ269" s="25">
        <f t="shared" si="48"/>
        <v>0</v>
      </c>
      <c r="BR269" s="8">
        <v>20</v>
      </c>
      <c r="BS269" s="8">
        <v>20</v>
      </c>
      <c r="BT269" s="8">
        <v>0</v>
      </c>
      <c r="BU269" s="8">
        <v>0</v>
      </c>
      <c r="BV269" s="27">
        <f t="shared" si="49"/>
        <v>10</v>
      </c>
      <c r="BW269" s="8">
        <v>20</v>
      </c>
      <c r="BX269" s="8">
        <v>40</v>
      </c>
      <c r="BY269" s="8">
        <v>20</v>
      </c>
      <c r="BZ269" s="8">
        <v>20</v>
      </c>
      <c r="CA269" s="8">
        <v>40</v>
      </c>
      <c r="CB269" s="27">
        <f t="shared" si="50"/>
        <v>28</v>
      </c>
      <c r="CC269" s="8">
        <v>50</v>
      </c>
      <c r="CD269" s="8">
        <v>25</v>
      </c>
      <c r="CE269" s="27">
        <f t="shared" si="51"/>
        <v>37.5</v>
      </c>
      <c r="CF269" s="8">
        <v>20</v>
      </c>
      <c r="CG269" s="8">
        <v>25</v>
      </c>
      <c r="CH269" s="27">
        <f t="shared" si="52"/>
        <v>22.5</v>
      </c>
      <c r="CI269" s="8">
        <v>0</v>
      </c>
      <c r="CJ269" s="8">
        <v>0</v>
      </c>
      <c r="CK269" s="8">
        <v>0</v>
      </c>
      <c r="CL269" s="8">
        <v>0</v>
      </c>
      <c r="CM269" s="8">
        <v>0</v>
      </c>
      <c r="CN269" s="27">
        <f t="shared" si="53"/>
        <v>0</v>
      </c>
      <c r="CO269" s="6">
        <f>AVERAGE(A269:AJ269)</f>
        <v>13.194444444444445</v>
      </c>
    </row>
    <row r="270" spans="1:93" x14ac:dyDescent="0.2">
      <c r="A270" s="20">
        <v>75</v>
      </c>
      <c r="B270" s="20">
        <v>75</v>
      </c>
      <c r="C270" s="20">
        <v>100</v>
      </c>
      <c r="D270" s="20">
        <v>100</v>
      </c>
      <c r="E270" s="20">
        <v>100</v>
      </c>
      <c r="F270" s="20">
        <v>100</v>
      </c>
      <c r="G270" s="20">
        <v>100</v>
      </c>
      <c r="H270" s="20">
        <v>100</v>
      </c>
      <c r="I270" s="20">
        <v>100</v>
      </c>
      <c r="J270" s="20">
        <v>100</v>
      </c>
      <c r="K270" s="20">
        <v>100</v>
      </c>
      <c r="L270" s="20">
        <v>100</v>
      </c>
      <c r="M270" s="20">
        <v>100</v>
      </c>
      <c r="N270" s="20">
        <v>100</v>
      </c>
      <c r="O270" s="20">
        <v>100</v>
      </c>
      <c r="P270" s="20">
        <v>100</v>
      </c>
      <c r="Q270" s="20">
        <v>100</v>
      </c>
      <c r="R270" s="20">
        <v>100</v>
      </c>
      <c r="S270" s="20">
        <v>100</v>
      </c>
      <c r="T270" s="20">
        <v>100</v>
      </c>
      <c r="U270" s="20">
        <v>80</v>
      </c>
      <c r="V270" s="20">
        <v>75</v>
      </c>
      <c r="W270" s="20">
        <v>80</v>
      </c>
      <c r="X270" s="20">
        <v>60</v>
      </c>
      <c r="Y270" s="20">
        <v>100</v>
      </c>
      <c r="Z270" s="20">
        <v>80</v>
      </c>
      <c r="AA270" s="20">
        <v>80</v>
      </c>
      <c r="AB270" s="20">
        <v>80</v>
      </c>
      <c r="AC270" s="20">
        <v>100</v>
      </c>
      <c r="AD270" s="20">
        <v>100</v>
      </c>
      <c r="AE270" s="20">
        <v>60</v>
      </c>
      <c r="AF270" s="20">
        <v>100</v>
      </c>
      <c r="AG270" s="20">
        <v>100</v>
      </c>
      <c r="AH270" s="20">
        <v>75</v>
      </c>
      <c r="AI270" s="20">
        <v>75</v>
      </c>
      <c r="AJ270" s="20">
        <v>75</v>
      </c>
      <c r="AK270" s="20">
        <v>4</v>
      </c>
      <c r="AL270" s="20">
        <v>4</v>
      </c>
      <c r="AM270" s="20">
        <v>1</v>
      </c>
      <c r="AN270" s="20">
        <v>1</v>
      </c>
      <c r="AO270" s="20">
        <v>1</v>
      </c>
      <c r="AP270" s="20">
        <v>1</v>
      </c>
      <c r="AQ270" s="20">
        <v>2</v>
      </c>
      <c r="AR270" s="20">
        <v>1</v>
      </c>
      <c r="AS270" s="20">
        <v>2</v>
      </c>
      <c r="AT270" s="20">
        <v>2</v>
      </c>
      <c r="AU270" s="20">
        <v>2</v>
      </c>
      <c r="AV270" s="20">
        <v>2</v>
      </c>
      <c r="AX270" s="20">
        <v>100</v>
      </c>
      <c r="AY270" s="20">
        <v>100</v>
      </c>
      <c r="AZ270" s="20">
        <v>100</v>
      </c>
      <c r="BA270" s="20">
        <v>100</v>
      </c>
      <c r="BB270" s="20">
        <v>100</v>
      </c>
      <c r="BC270" s="20">
        <v>100</v>
      </c>
      <c r="BD270" s="20">
        <v>100</v>
      </c>
      <c r="BE270" s="20">
        <v>100</v>
      </c>
      <c r="BF270" s="20">
        <v>100</v>
      </c>
      <c r="BG270" s="20">
        <v>100</v>
      </c>
      <c r="BH270" s="25">
        <f t="shared" si="46"/>
        <v>100</v>
      </c>
      <c r="BI270" s="20">
        <v>100</v>
      </c>
      <c r="BJ270" s="20">
        <v>100</v>
      </c>
      <c r="BK270" s="20">
        <v>100</v>
      </c>
      <c r="BL270" s="20">
        <v>100</v>
      </c>
      <c r="BM270" s="25">
        <f t="shared" si="47"/>
        <v>100</v>
      </c>
      <c r="BN270" s="20">
        <v>100</v>
      </c>
      <c r="BO270" s="20">
        <v>100</v>
      </c>
      <c r="BP270" s="20">
        <v>100</v>
      </c>
      <c r="BQ270" s="25">
        <f t="shared" si="48"/>
        <v>100</v>
      </c>
      <c r="BR270" s="8">
        <v>80</v>
      </c>
      <c r="BS270" s="8">
        <v>80</v>
      </c>
      <c r="BT270" s="8">
        <v>100</v>
      </c>
      <c r="BU270" s="8">
        <v>60</v>
      </c>
      <c r="BV270" s="27">
        <f t="shared" si="49"/>
        <v>80</v>
      </c>
      <c r="BW270" s="8">
        <v>60</v>
      </c>
      <c r="BX270" s="8">
        <v>100</v>
      </c>
      <c r="BY270" s="8">
        <v>80</v>
      </c>
      <c r="BZ270" s="8">
        <v>80</v>
      </c>
      <c r="CA270" s="8">
        <v>100</v>
      </c>
      <c r="CB270" s="27">
        <f t="shared" si="50"/>
        <v>84</v>
      </c>
      <c r="CC270" s="8">
        <v>100</v>
      </c>
      <c r="CD270" s="8">
        <v>100</v>
      </c>
      <c r="CE270" s="27">
        <f t="shared" si="51"/>
        <v>100</v>
      </c>
      <c r="CF270" s="8">
        <v>80</v>
      </c>
      <c r="CG270" s="8">
        <v>75</v>
      </c>
      <c r="CH270" s="27">
        <f t="shared" si="52"/>
        <v>77.5</v>
      </c>
      <c r="CI270" s="8">
        <v>75</v>
      </c>
      <c r="CJ270" s="8">
        <v>100</v>
      </c>
      <c r="CK270" s="8">
        <v>75</v>
      </c>
      <c r="CL270" s="8">
        <v>75</v>
      </c>
      <c r="CM270" s="8">
        <v>75</v>
      </c>
      <c r="CN270" s="27">
        <f t="shared" si="53"/>
        <v>80</v>
      </c>
      <c r="CO270" s="6">
        <f>AVERAGE(A270:AJ270)</f>
        <v>90.833333333333329</v>
      </c>
    </row>
    <row r="271" spans="1:93" x14ac:dyDescent="0.2">
      <c r="A271" s="20">
        <v>75</v>
      </c>
      <c r="B271" s="20">
        <v>50</v>
      </c>
      <c r="C271" s="20">
        <v>0</v>
      </c>
      <c r="D271" s="20">
        <v>50</v>
      </c>
      <c r="E271" s="20">
        <v>100</v>
      </c>
      <c r="F271" s="20">
        <v>100</v>
      </c>
      <c r="G271" s="20">
        <v>100</v>
      </c>
      <c r="H271" s="20">
        <v>100</v>
      </c>
      <c r="I271" s="20">
        <v>50</v>
      </c>
      <c r="J271" s="20">
        <v>100</v>
      </c>
      <c r="K271" s="20">
        <v>100</v>
      </c>
      <c r="L271" s="20">
        <v>100</v>
      </c>
      <c r="M271" s="20">
        <v>100</v>
      </c>
      <c r="N271" s="20">
        <v>100</v>
      </c>
      <c r="O271" s="20">
        <v>100</v>
      </c>
      <c r="P271" s="20">
        <v>100</v>
      </c>
      <c r="Q271" s="20">
        <v>100</v>
      </c>
      <c r="R271" s="20">
        <v>100</v>
      </c>
      <c r="S271" s="20">
        <v>100</v>
      </c>
      <c r="T271" s="20">
        <v>75</v>
      </c>
      <c r="U271" s="20">
        <v>60</v>
      </c>
      <c r="V271" s="20">
        <v>75</v>
      </c>
      <c r="W271" s="20">
        <v>60</v>
      </c>
      <c r="X271" s="20">
        <v>100</v>
      </c>
      <c r="Y271" s="20">
        <v>100</v>
      </c>
      <c r="Z271" s="20">
        <v>80</v>
      </c>
      <c r="AA271" s="20">
        <v>40</v>
      </c>
      <c r="AB271" s="20">
        <v>100</v>
      </c>
      <c r="AC271" s="20">
        <v>60</v>
      </c>
      <c r="AD271" s="20">
        <v>100</v>
      </c>
      <c r="AE271" s="20">
        <v>60</v>
      </c>
      <c r="AF271" s="20">
        <v>100</v>
      </c>
      <c r="AG271" s="20">
        <v>100</v>
      </c>
      <c r="AH271" s="20">
        <v>0</v>
      </c>
      <c r="AI271" s="20">
        <v>25</v>
      </c>
      <c r="AJ271" s="20">
        <v>75</v>
      </c>
      <c r="AK271" s="20">
        <v>1</v>
      </c>
      <c r="AL271" s="20">
        <v>1</v>
      </c>
      <c r="AM271" s="20">
        <v>1</v>
      </c>
      <c r="AN271" s="20">
        <v>1</v>
      </c>
      <c r="AO271" s="20">
        <v>3</v>
      </c>
      <c r="AP271" s="20">
        <v>3</v>
      </c>
      <c r="AQ271" s="20">
        <v>2</v>
      </c>
      <c r="AR271" s="20">
        <v>2</v>
      </c>
      <c r="AS271" s="20">
        <v>2</v>
      </c>
      <c r="AT271" s="20">
        <v>2</v>
      </c>
      <c r="AU271" s="20">
        <v>2</v>
      </c>
      <c r="AV271" s="20">
        <v>2</v>
      </c>
      <c r="AX271" s="20">
        <v>0</v>
      </c>
      <c r="AY271" s="20">
        <v>50</v>
      </c>
      <c r="AZ271" s="20">
        <v>100</v>
      </c>
      <c r="BA271" s="20">
        <v>100</v>
      </c>
      <c r="BB271" s="20">
        <v>100</v>
      </c>
      <c r="BC271" s="20">
        <v>100</v>
      </c>
      <c r="BD271" s="20">
        <v>50</v>
      </c>
      <c r="BE271" s="20">
        <v>100</v>
      </c>
      <c r="BF271" s="20">
        <v>100</v>
      </c>
      <c r="BG271" s="20">
        <v>100</v>
      </c>
      <c r="BH271" s="25">
        <f t="shared" si="46"/>
        <v>80</v>
      </c>
      <c r="BI271" s="20">
        <v>100</v>
      </c>
      <c r="BJ271" s="20">
        <v>100</v>
      </c>
      <c r="BK271" s="20">
        <v>100</v>
      </c>
      <c r="BL271" s="20">
        <v>100</v>
      </c>
      <c r="BM271" s="25">
        <f t="shared" si="47"/>
        <v>100</v>
      </c>
      <c r="BN271" s="20">
        <v>100</v>
      </c>
      <c r="BO271" s="20">
        <v>100</v>
      </c>
      <c r="BP271" s="20">
        <v>100</v>
      </c>
      <c r="BQ271" s="25">
        <f t="shared" si="48"/>
        <v>100</v>
      </c>
      <c r="BR271" s="8">
        <v>60</v>
      </c>
      <c r="BS271" s="8">
        <v>40</v>
      </c>
      <c r="BT271" s="8">
        <v>60</v>
      </c>
      <c r="BU271" s="8">
        <v>60</v>
      </c>
      <c r="BV271" s="27">
        <f t="shared" si="49"/>
        <v>55</v>
      </c>
      <c r="BW271" s="8">
        <v>100</v>
      </c>
      <c r="BX271" s="8">
        <v>100</v>
      </c>
      <c r="BY271" s="8">
        <v>80</v>
      </c>
      <c r="BZ271" s="8">
        <v>100</v>
      </c>
      <c r="CA271" s="8">
        <v>100</v>
      </c>
      <c r="CB271" s="27">
        <f t="shared" si="50"/>
        <v>96</v>
      </c>
      <c r="CC271" s="8">
        <v>75</v>
      </c>
      <c r="CD271" s="8">
        <v>100</v>
      </c>
      <c r="CE271" s="27">
        <f t="shared" si="51"/>
        <v>87.5</v>
      </c>
      <c r="CF271" s="8">
        <v>60</v>
      </c>
      <c r="CG271" s="8">
        <v>75</v>
      </c>
      <c r="CH271" s="27">
        <f t="shared" si="52"/>
        <v>67.5</v>
      </c>
      <c r="CI271" s="8">
        <v>75</v>
      </c>
      <c r="CJ271" s="8">
        <v>100</v>
      </c>
      <c r="CK271" s="8">
        <v>0</v>
      </c>
      <c r="CL271" s="8">
        <v>25</v>
      </c>
      <c r="CM271" s="8">
        <v>75</v>
      </c>
      <c r="CN271" s="27">
        <f t="shared" si="53"/>
        <v>55</v>
      </c>
      <c r="CO271" s="6">
        <f>AVERAGE(A271:AJ271)</f>
        <v>78.75</v>
      </c>
    </row>
    <row r="272" spans="1:93" x14ac:dyDescent="0.2">
      <c r="A272" s="20">
        <v>0</v>
      </c>
      <c r="B272" s="20">
        <v>50</v>
      </c>
      <c r="C272" s="20">
        <v>0</v>
      </c>
      <c r="D272" s="20">
        <v>0</v>
      </c>
      <c r="E272" s="20">
        <v>50</v>
      </c>
      <c r="F272" s="20">
        <v>50</v>
      </c>
      <c r="G272" s="20">
        <v>50</v>
      </c>
      <c r="H272" s="20">
        <v>0</v>
      </c>
      <c r="I272" s="20">
        <v>50</v>
      </c>
      <c r="J272" s="20">
        <v>50</v>
      </c>
      <c r="K272" s="20">
        <v>50</v>
      </c>
      <c r="L272" s="20">
        <v>50</v>
      </c>
      <c r="M272" s="20">
        <v>0</v>
      </c>
      <c r="N272" s="20">
        <v>0</v>
      </c>
      <c r="O272" s="20">
        <v>0</v>
      </c>
      <c r="P272" s="20">
        <v>0</v>
      </c>
      <c r="Q272" s="20">
        <v>100</v>
      </c>
      <c r="R272" s="20">
        <v>100</v>
      </c>
      <c r="S272" s="20">
        <v>100</v>
      </c>
      <c r="T272" s="20">
        <v>25</v>
      </c>
      <c r="U272" s="20">
        <v>20</v>
      </c>
      <c r="V272" s="20">
        <v>25</v>
      </c>
      <c r="W272" s="20">
        <v>20</v>
      </c>
      <c r="X272" s="20">
        <v>100</v>
      </c>
      <c r="Y272" s="20">
        <v>100</v>
      </c>
      <c r="Z272" s="20">
        <v>40</v>
      </c>
      <c r="AA272" s="20">
        <v>20</v>
      </c>
      <c r="AB272" s="20">
        <v>100</v>
      </c>
      <c r="AC272" s="20">
        <v>20</v>
      </c>
      <c r="AD272" s="20">
        <v>80</v>
      </c>
      <c r="AE272" s="20">
        <v>0</v>
      </c>
      <c r="AF272" s="20">
        <v>50</v>
      </c>
      <c r="AG272" s="20">
        <v>50</v>
      </c>
      <c r="AH272" s="20">
        <v>25</v>
      </c>
      <c r="AI272" s="20">
        <v>0</v>
      </c>
      <c r="AJ272" s="20">
        <v>0</v>
      </c>
      <c r="AK272" s="20">
        <v>5</v>
      </c>
      <c r="AL272" s="20">
        <v>4</v>
      </c>
      <c r="AM272" s="20">
        <v>4</v>
      </c>
      <c r="AN272" s="20">
        <v>4</v>
      </c>
      <c r="AO272" s="20">
        <v>5</v>
      </c>
      <c r="AP272" s="20">
        <v>4</v>
      </c>
      <c r="AQ272" s="20">
        <v>3</v>
      </c>
      <c r="AR272" s="20">
        <v>3</v>
      </c>
      <c r="AS272" s="20">
        <v>2</v>
      </c>
      <c r="AT272" s="20">
        <v>1</v>
      </c>
      <c r="AU272" s="20">
        <v>2</v>
      </c>
      <c r="AV272" s="20">
        <v>3</v>
      </c>
      <c r="AX272" s="20">
        <v>0</v>
      </c>
      <c r="AY272" s="20">
        <v>0</v>
      </c>
      <c r="AZ272" s="20">
        <v>50</v>
      </c>
      <c r="BA272" s="20">
        <v>50</v>
      </c>
      <c r="BB272" s="20">
        <v>50</v>
      </c>
      <c r="BC272" s="20">
        <v>0</v>
      </c>
      <c r="BD272" s="20">
        <v>50</v>
      </c>
      <c r="BE272" s="20">
        <v>50</v>
      </c>
      <c r="BF272" s="20">
        <v>50</v>
      </c>
      <c r="BG272" s="20">
        <v>50</v>
      </c>
      <c r="BH272" s="25">
        <f t="shared" si="46"/>
        <v>35</v>
      </c>
      <c r="BI272" s="20">
        <v>0</v>
      </c>
      <c r="BJ272" s="20">
        <v>0</v>
      </c>
      <c r="BK272" s="20">
        <v>0</v>
      </c>
      <c r="BL272" s="20">
        <v>0</v>
      </c>
      <c r="BM272" s="25">
        <f t="shared" si="47"/>
        <v>0</v>
      </c>
      <c r="BN272" s="20">
        <v>100</v>
      </c>
      <c r="BO272" s="20">
        <v>100</v>
      </c>
      <c r="BP272" s="20">
        <v>100</v>
      </c>
      <c r="BQ272" s="25">
        <f t="shared" si="48"/>
        <v>100</v>
      </c>
      <c r="BR272" s="8">
        <v>20</v>
      </c>
      <c r="BS272" s="8">
        <v>20</v>
      </c>
      <c r="BT272" s="8">
        <v>20</v>
      </c>
      <c r="BU272" s="8">
        <v>0</v>
      </c>
      <c r="BV272" s="27">
        <f t="shared" si="49"/>
        <v>15</v>
      </c>
      <c r="BW272" s="8">
        <v>100</v>
      </c>
      <c r="BX272" s="8">
        <v>100</v>
      </c>
      <c r="BY272" s="8">
        <v>40</v>
      </c>
      <c r="BZ272" s="8">
        <v>100</v>
      </c>
      <c r="CA272" s="8">
        <v>80</v>
      </c>
      <c r="CB272" s="27">
        <f t="shared" si="50"/>
        <v>84</v>
      </c>
      <c r="CC272" s="8">
        <v>25</v>
      </c>
      <c r="CD272" s="8">
        <v>50</v>
      </c>
      <c r="CE272" s="27">
        <f t="shared" si="51"/>
        <v>37.5</v>
      </c>
      <c r="CF272" s="8">
        <v>20</v>
      </c>
      <c r="CG272" s="8">
        <v>25</v>
      </c>
      <c r="CH272" s="27">
        <f t="shared" si="52"/>
        <v>22.5</v>
      </c>
      <c r="CI272" s="8">
        <v>0</v>
      </c>
      <c r="CJ272" s="8">
        <v>50</v>
      </c>
      <c r="CK272" s="8">
        <v>25</v>
      </c>
      <c r="CL272" s="8">
        <v>0</v>
      </c>
      <c r="CM272" s="8">
        <v>0</v>
      </c>
      <c r="CN272" s="27">
        <f t="shared" si="53"/>
        <v>15</v>
      </c>
      <c r="CO272" s="6">
        <f>AVERAGE(A272:AJ272)</f>
        <v>38.194444444444443</v>
      </c>
    </row>
    <row r="273" spans="1:93" x14ac:dyDescent="0.2">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X273" s="20"/>
      <c r="AY273" s="20"/>
      <c r="AZ273" s="20"/>
      <c r="BA273" s="20"/>
      <c r="BB273" s="20"/>
      <c r="BC273" s="20"/>
      <c r="BD273" s="20"/>
      <c r="BE273" s="20"/>
      <c r="BF273" s="20"/>
      <c r="BG273" s="20"/>
      <c r="BH273" s="25"/>
      <c r="BI273" s="20"/>
      <c r="BJ273" s="20"/>
      <c r="BK273" s="20"/>
      <c r="BL273" s="20"/>
      <c r="BM273" s="25"/>
      <c r="BN273" s="20"/>
      <c r="BO273" s="20"/>
      <c r="BP273" s="20"/>
      <c r="BQ273" s="25"/>
      <c r="BR273" s="8"/>
      <c r="BS273" s="8"/>
      <c r="BT273" s="8"/>
      <c r="BU273" s="8"/>
      <c r="BV273" s="27"/>
      <c r="BW273" s="8"/>
      <c r="BX273" s="8"/>
      <c r="BY273" s="8"/>
      <c r="BZ273" s="8"/>
      <c r="CA273" s="8"/>
      <c r="CB273" s="27"/>
      <c r="CC273" s="8"/>
      <c r="CD273" s="8"/>
      <c r="CE273" s="27"/>
      <c r="CF273" s="8"/>
      <c r="CG273" s="8"/>
      <c r="CH273" s="27"/>
      <c r="CI273" s="8"/>
      <c r="CJ273" s="8"/>
      <c r="CK273" s="8"/>
      <c r="CL273" s="8"/>
      <c r="CM273" s="8"/>
      <c r="CN273" s="27"/>
      <c r="CO273" s="6"/>
    </row>
    <row r="274" spans="1:93" x14ac:dyDescent="0.2">
      <c r="A274" s="20">
        <v>75</v>
      </c>
      <c r="B274" s="20">
        <v>75</v>
      </c>
      <c r="C274" s="20">
        <v>50</v>
      </c>
      <c r="D274" s="20">
        <v>100</v>
      </c>
      <c r="E274" s="20">
        <v>100</v>
      </c>
      <c r="F274" s="20">
        <v>100</v>
      </c>
      <c r="G274" s="20">
        <v>100</v>
      </c>
      <c r="H274" s="20">
        <v>100</v>
      </c>
      <c r="I274" s="20">
        <v>100</v>
      </c>
      <c r="J274" s="20">
        <v>100</v>
      </c>
      <c r="K274" s="20">
        <v>100</v>
      </c>
      <c r="L274" s="20">
        <v>100</v>
      </c>
      <c r="M274" s="20">
        <v>0</v>
      </c>
      <c r="N274" s="20">
        <v>0</v>
      </c>
      <c r="O274" s="20">
        <v>0</v>
      </c>
      <c r="P274" s="20">
        <v>0</v>
      </c>
      <c r="Q274" s="20">
        <v>0</v>
      </c>
      <c r="R274" s="20">
        <v>0</v>
      </c>
      <c r="S274" s="20">
        <v>0</v>
      </c>
      <c r="T274" s="20">
        <v>75</v>
      </c>
      <c r="U274" s="20">
        <v>40</v>
      </c>
      <c r="V274" s="20">
        <v>75</v>
      </c>
      <c r="W274" s="20">
        <v>20</v>
      </c>
      <c r="X274" s="20">
        <v>60</v>
      </c>
      <c r="Y274" s="20">
        <v>100</v>
      </c>
      <c r="Z274" s="20">
        <v>60</v>
      </c>
      <c r="AA274" s="20">
        <v>20</v>
      </c>
      <c r="AB274" s="20">
        <v>80</v>
      </c>
      <c r="AC274" s="20">
        <v>40</v>
      </c>
      <c r="AD274" s="20">
        <v>60</v>
      </c>
      <c r="AE274" s="20">
        <v>20</v>
      </c>
      <c r="AF274" s="20">
        <v>75</v>
      </c>
      <c r="AG274" s="20">
        <v>75</v>
      </c>
      <c r="AH274" s="20">
        <v>50</v>
      </c>
      <c r="AI274" s="20">
        <v>50</v>
      </c>
      <c r="AJ274" s="20">
        <v>75</v>
      </c>
      <c r="AK274" s="20">
        <v>4</v>
      </c>
      <c r="AL274" s="20">
        <v>4</v>
      </c>
      <c r="AM274" s="20">
        <v>3</v>
      </c>
      <c r="AN274" s="20">
        <v>4</v>
      </c>
      <c r="AO274" s="20">
        <v>5</v>
      </c>
      <c r="AP274" s="20">
        <v>5</v>
      </c>
      <c r="AQ274" s="20">
        <v>2</v>
      </c>
      <c r="AR274" s="20">
        <v>2</v>
      </c>
      <c r="AS274" s="20">
        <v>2</v>
      </c>
      <c r="AT274" s="20">
        <v>2</v>
      </c>
      <c r="AU274" s="20">
        <v>2</v>
      </c>
      <c r="AV274" s="20">
        <v>2</v>
      </c>
      <c r="AX274" s="20">
        <v>50</v>
      </c>
      <c r="AY274" s="20">
        <v>100</v>
      </c>
      <c r="AZ274" s="20">
        <v>100</v>
      </c>
      <c r="BA274" s="20">
        <v>100</v>
      </c>
      <c r="BB274" s="20">
        <v>100</v>
      </c>
      <c r="BC274" s="20">
        <v>100</v>
      </c>
      <c r="BD274" s="20">
        <v>100</v>
      </c>
      <c r="BE274" s="20">
        <v>100</v>
      </c>
      <c r="BF274" s="20">
        <v>100</v>
      </c>
      <c r="BG274" s="20">
        <v>100</v>
      </c>
      <c r="BH274" s="25">
        <f t="shared" si="46"/>
        <v>95</v>
      </c>
      <c r="BI274" s="20">
        <v>0</v>
      </c>
      <c r="BJ274" s="20">
        <v>0</v>
      </c>
      <c r="BK274" s="20">
        <v>0</v>
      </c>
      <c r="BL274" s="20">
        <v>0</v>
      </c>
      <c r="BM274" s="25">
        <f t="shared" si="47"/>
        <v>0</v>
      </c>
      <c r="BN274" s="20">
        <v>0</v>
      </c>
      <c r="BO274" s="20">
        <v>0</v>
      </c>
      <c r="BP274" s="20">
        <v>0</v>
      </c>
      <c r="BQ274" s="25">
        <f t="shared" si="48"/>
        <v>0</v>
      </c>
      <c r="BR274" s="8">
        <v>20</v>
      </c>
      <c r="BS274" s="8">
        <v>20</v>
      </c>
      <c r="BT274" s="8">
        <v>40</v>
      </c>
      <c r="BU274" s="8">
        <v>20</v>
      </c>
      <c r="BV274" s="27">
        <f t="shared" si="49"/>
        <v>25</v>
      </c>
      <c r="BW274" s="8">
        <v>60</v>
      </c>
      <c r="BX274" s="8">
        <v>100</v>
      </c>
      <c r="BY274" s="8">
        <v>60</v>
      </c>
      <c r="BZ274" s="8">
        <v>80</v>
      </c>
      <c r="CA274" s="8">
        <v>60</v>
      </c>
      <c r="CB274" s="27">
        <f t="shared" si="50"/>
        <v>72</v>
      </c>
      <c r="CC274" s="8">
        <v>75</v>
      </c>
      <c r="CD274" s="8">
        <v>75</v>
      </c>
      <c r="CE274" s="27">
        <f t="shared" si="51"/>
        <v>75</v>
      </c>
      <c r="CF274" s="8">
        <v>40</v>
      </c>
      <c r="CG274" s="8">
        <v>75</v>
      </c>
      <c r="CH274" s="27">
        <f t="shared" si="52"/>
        <v>57.5</v>
      </c>
      <c r="CI274" s="8">
        <v>75</v>
      </c>
      <c r="CJ274" s="8">
        <v>75</v>
      </c>
      <c r="CK274" s="8">
        <v>50</v>
      </c>
      <c r="CL274" s="8">
        <v>50</v>
      </c>
      <c r="CM274" s="8">
        <v>75</v>
      </c>
      <c r="CN274" s="27">
        <f t="shared" si="53"/>
        <v>65</v>
      </c>
      <c r="CO274" s="6">
        <f>AVERAGE(A274:AJ274)</f>
        <v>57.638888888888886</v>
      </c>
    </row>
    <row r="275" spans="1:93" x14ac:dyDescent="0.2">
      <c r="A275" s="20">
        <v>0</v>
      </c>
      <c r="B275" s="20">
        <v>25</v>
      </c>
      <c r="C275" s="20">
        <v>0</v>
      </c>
      <c r="D275" s="20">
        <v>0</v>
      </c>
      <c r="E275" s="20">
        <v>0</v>
      </c>
      <c r="F275" s="20">
        <v>0</v>
      </c>
      <c r="G275" s="20">
        <v>50</v>
      </c>
      <c r="H275" s="20">
        <v>0</v>
      </c>
      <c r="I275" s="20">
        <v>0</v>
      </c>
      <c r="J275" s="20">
        <v>0</v>
      </c>
      <c r="K275" s="20">
        <v>50</v>
      </c>
      <c r="L275" s="20">
        <v>50</v>
      </c>
      <c r="M275" s="20">
        <v>0</v>
      </c>
      <c r="N275" s="20">
        <v>0</v>
      </c>
      <c r="O275" s="20">
        <v>0</v>
      </c>
      <c r="P275" s="20">
        <v>0</v>
      </c>
      <c r="Q275" s="20">
        <v>0</v>
      </c>
      <c r="R275" s="20">
        <v>0</v>
      </c>
      <c r="S275" s="20">
        <v>0</v>
      </c>
      <c r="T275" s="20">
        <v>50</v>
      </c>
      <c r="U275" s="20">
        <v>20</v>
      </c>
      <c r="V275" s="20">
        <v>25</v>
      </c>
      <c r="W275" s="20">
        <v>20</v>
      </c>
      <c r="X275" s="20">
        <v>60</v>
      </c>
      <c r="Y275" s="20">
        <v>60</v>
      </c>
      <c r="Z275" s="20">
        <v>20</v>
      </c>
      <c r="AA275" s="20">
        <v>0</v>
      </c>
      <c r="AB275" s="20">
        <v>80</v>
      </c>
      <c r="AC275" s="20">
        <v>100</v>
      </c>
      <c r="AD275" s="20">
        <v>60</v>
      </c>
      <c r="AE275" s="20">
        <v>100</v>
      </c>
      <c r="AF275" s="20">
        <v>50</v>
      </c>
      <c r="AG275" s="20">
        <v>0</v>
      </c>
      <c r="AH275" s="20">
        <v>0</v>
      </c>
      <c r="AI275" s="20"/>
      <c r="AJ275" s="20">
        <v>0</v>
      </c>
      <c r="AK275" s="20">
        <v>4</v>
      </c>
      <c r="AL275" s="20">
        <v>4</v>
      </c>
      <c r="AM275" s="20">
        <v>4</v>
      </c>
      <c r="AN275" s="20">
        <v>4</v>
      </c>
      <c r="AO275" s="20">
        <v>5</v>
      </c>
      <c r="AP275" s="20">
        <v>6</v>
      </c>
      <c r="AQ275" s="20">
        <v>2</v>
      </c>
      <c r="AR275" s="20">
        <v>2</v>
      </c>
      <c r="AS275" s="20">
        <v>1</v>
      </c>
      <c r="AT275" s="20">
        <v>2</v>
      </c>
      <c r="AU275" s="20">
        <v>1</v>
      </c>
      <c r="AV275" s="20">
        <v>2</v>
      </c>
      <c r="AX275" s="20">
        <v>0</v>
      </c>
      <c r="AY275" s="20">
        <v>0</v>
      </c>
      <c r="AZ275" s="20">
        <v>0</v>
      </c>
      <c r="BA275" s="20">
        <v>0</v>
      </c>
      <c r="BB275" s="20">
        <v>50</v>
      </c>
      <c r="BC275" s="20">
        <v>0</v>
      </c>
      <c r="BD275" s="20">
        <v>0</v>
      </c>
      <c r="BE275" s="20">
        <v>0</v>
      </c>
      <c r="BF275" s="20">
        <v>50</v>
      </c>
      <c r="BG275" s="20">
        <v>50</v>
      </c>
      <c r="BH275" s="25">
        <f t="shared" si="46"/>
        <v>15</v>
      </c>
      <c r="BI275" s="20">
        <v>0</v>
      </c>
      <c r="BJ275" s="20">
        <v>0</v>
      </c>
      <c r="BK275" s="20">
        <v>0</v>
      </c>
      <c r="BL275" s="20">
        <v>0</v>
      </c>
      <c r="BM275" s="25">
        <f t="shared" si="47"/>
        <v>0</v>
      </c>
      <c r="BN275" s="20">
        <v>0</v>
      </c>
      <c r="BO275" s="20">
        <v>0</v>
      </c>
      <c r="BP275" s="20">
        <v>0</v>
      </c>
      <c r="BQ275" s="25">
        <f t="shared" si="48"/>
        <v>0</v>
      </c>
      <c r="BR275" s="8">
        <v>20</v>
      </c>
      <c r="BS275" s="8">
        <v>0</v>
      </c>
      <c r="BT275" s="8">
        <v>100</v>
      </c>
      <c r="BU275" s="8">
        <v>100</v>
      </c>
      <c r="BV275" s="27">
        <f t="shared" si="49"/>
        <v>55</v>
      </c>
      <c r="BW275" s="8">
        <v>60</v>
      </c>
      <c r="BX275" s="8">
        <v>60</v>
      </c>
      <c r="BY275" s="8">
        <v>20</v>
      </c>
      <c r="BZ275" s="8">
        <v>80</v>
      </c>
      <c r="CA275" s="8">
        <v>60</v>
      </c>
      <c r="CB275" s="27">
        <f t="shared" si="50"/>
        <v>56</v>
      </c>
      <c r="CC275" s="8">
        <v>50</v>
      </c>
      <c r="CD275" s="8">
        <v>50</v>
      </c>
      <c r="CE275" s="27">
        <f t="shared" si="51"/>
        <v>50</v>
      </c>
      <c r="CF275" s="8">
        <v>20</v>
      </c>
      <c r="CG275" s="8">
        <v>25</v>
      </c>
      <c r="CH275" s="27">
        <f t="shared" si="52"/>
        <v>22.5</v>
      </c>
      <c r="CI275" s="8">
        <v>0</v>
      </c>
      <c r="CJ275" s="8">
        <v>0</v>
      </c>
      <c r="CK275" s="8">
        <v>0</v>
      </c>
      <c r="CL275" s="8"/>
      <c r="CM275" s="8">
        <v>0</v>
      </c>
      <c r="CN275" s="27">
        <f t="shared" si="53"/>
        <v>0</v>
      </c>
      <c r="CO275" s="6">
        <f>AVERAGE(A275:AJ275)</f>
        <v>23.428571428571427</v>
      </c>
    </row>
    <row r="276" spans="1:93" x14ac:dyDescent="0.2">
      <c r="A276" s="20">
        <v>25</v>
      </c>
      <c r="B276" s="20">
        <v>25</v>
      </c>
      <c r="C276" s="20">
        <v>50</v>
      </c>
      <c r="D276" s="20">
        <v>50</v>
      </c>
      <c r="E276" s="20">
        <v>50</v>
      </c>
      <c r="F276" s="20">
        <v>50</v>
      </c>
      <c r="G276" s="20">
        <v>50</v>
      </c>
      <c r="H276" s="20">
        <v>100</v>
      </c>
      <c r="I276" s="20">
        <v>100</v>
      </c>
      <c r="J276" s="20">
        <v>100</v>
      </c>
      <c r="K276" s="20">
        <v>100</v>
      </c>
      <c r="L276" s="20">
        <v>100</v>
      </c>
      <c r="M276" s="20">
        <v>0</v>
      </c>
      <c r="N276" s="20">
        <v>0</v>
      </c>
      <c r="O276" s="20">
        <v>0</v>
      </c>
      <c r="P276" s="20">
        <v>0</v>
      </c>
      <c r="Q276" s="20">
        <v>0</v>
      </c>
      <c r="R276" s="20">
        <v>0</v>
      </c>
      <c r="S276" s="20">
        <v>0</v>
      </c>
      <c r="T276" s="20">
        <v>75</v>
      </c>
      <c r="U276" s="20">
        <v>40</v>
      </c>
      <c r="V276" s="20">
        <v>50</v>
      </c>
      <c r="W276" s="20">
        <v>0</v>
      </c>
      <c r="X276" s="20">
        <v>80</v>
      </c>
      <c r="Y276" s="20">
        <v>80</v>
      </c>
      <c r="Z276" s="20">
        <v>40</v>
      </c>
      <c r="AA276" s="20">
        <v>40</v>
      </c>
      <c r="AB276" s="20">
        <v>80</v>
      </c>
      <c r="AC276" s="20">
        <v>0</v>
      </c>
      <c r="AD276" s="20">
        <v>80</v>
      </c>
      <c r="AE276" s="20">
        <v>0</v>
      </c>
      <c r="AF276" s="20">
        <v>50</v>
      </c>
      <c r="AG276" s="20">
        <v>0</v>
      </c>
      <c r="AH276" s="20">
        <v>0</v>
      </c>
      <c r="AI276" s="20">
        <v>0</v>
      </c>
      <c r="AJ276" s="20">
        <v>0</v>
      </c>
      <c r="AK276" s="20">
        <v>3</v>
      </c>
      <c r="AL276" s="20">
        <v>4</v>
      </c>
      <c r="AM276" s="20">
        <v>5</v>
      </c>
      <c r="AN276" s="20">
        <v>3</v>
      </c>
      <c r="AO276" s="20">
        <v>5</v>
      </c>
      <c r="AP276" s="20">
        <v>5</v>
      </c>
      <c r="AQ276" s="20">
        <v>3</v>
      </c>
      <c r="AR276" s="20">
        <v>3</v>
      </c>
      <c r="AS276" s="20">
        <v>3</v>
      </c>
      <c r="AT276" s="20">
        <v>3</v>
      </c>
      <c r="AU276" s="20">
        <v>3</v>
      </c>
      <c r="AV276" s="20">
        <v>3</v>
      </c>
      <c r="AX276" s="20">
        <v>50</v>
      </c>
      <c r="AY276" s="20">
        <v>50</v>
      </c>
      <c r="AZ276" s="20">
        <v>50</v>
      </c>
      <c r="BA276" s="20">
        <v>50</v>
      </c>
      <c r="BB276" s="20">
        <v>50</v>
      </c>
      <c r="BC276" s="20">
        <v>100</v>
      </c>
      <c r="BD276" s="20">
        <v>100</v>
      </c>
      <c r="BE276" s="20">
        <v>100</v>
      </c>
      <c r="BF276" s="20">
        <v>100</v>
      </c>
      <c r="BG276" s="20">
        <v>100</v>
      </c>
      <c r="BH276" s="25">
        <f t="shared" si="46"/>
        <v>75</v>
      </c>
      <c r="BI276" s="20">
        <v>0</v>
      </c>
      <c r="BJ276" s="20">
        <v>0</v>
      </c>
      <c r="BK276" s="20">
        <v>0</v>
      </c>
      <c r="BL276" s="20">
        <v>0</v>
      </c>
      <c r="BM276" s="25">
        <f t="shared" si="47"/>
        <v>0</v>
      </c>
      <c r="BN276" s="20">
        <v>0</v>
      </c>
      <c r="BO276" s="20">
        <v>0</v>
      </c>
      <c r="BP276" s="20">
        <v>0</v>
      </c>
      <c r="BQ276" s="25">
        <f t="shared" si="48"/>
        <v>0</v>
      </c>
      <c r="BR276" s="8">
        <v>0</v>
      </c>
      <c r="BS276" s="8">
        <v>40</v>
      </c>
      <c r="BT276" s="8">
        <v>0</v>
      </c>
      <c r="BU276" s="8">
        <v>0</v>
      </c>
      <c r="BV276" s="27">
        <f t="shared" si="49"/>
        <v>10</v>
      </c>
      <c r="BW276" s="8">
        <v>80</v>
      </c>
      <c r="BX276" s="8">
        <v>80</v>
      </c>
      <c r="BY276" s="8">
        <v>40</v>
      </c>
      <c r="BZ276" s="8">
        <v>80</v>
      </c>
      <c r="CA276" s="8">
        <v>80</v>
      </c>
      <c r="CB276" s="27">
        <f t="shared" si="50"/>
        <v>72</v>
      </c>
      <c r="CC276" s="8">
        <v>75</v>
      </c>
      <c r="CD276" s="8">
        <v>50</v>
      </c>
      <c r="CE276" s="27">
        <f t="shared" si="51"/>
        <v>62.5</v>
      </c>
      <c r="CF276" s="8">
        <v>40</v>
      </c>
      <c r="CG276" s="8">
        <v>50</v>
      </c>
      <c r="CH276" s="27">
        <f t="shared" si="52"/>
        <v>45</v>
      </c>
      <c r="CI276" s="8">
        <v>25</v>
      </c>
      <c r="CJ276" s="8">
        <v>0</v>
      </c>
      <c r="CK276" s="8">
        <v>0</v>
      </c>
      <c r="CL276" s="8">
        <v>0</v>
      </c>
      <c r="CM276" s="8">
        <v>0</v>
      </c>
      <c r="CN276" s="27">
        <f t="shared" si="53"/>
        <v>5</v>
      </c>
      <c r="CO276" s="6">
        <f>AVERAGE(A276:AJ276)</f>
        <v>39.305555555555557</v>
      </c>
    </row>
    <row r="277" spans="1:93" x14ac:dyDescent="0.2">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X277" s="20"/>
      <c r="AY277" s="20"/>
      <c r="AZ277" s="20"/>
      <c r="BA277" s="20"/>
      <c r="BB277" s="20"/>
      <c r="BC277" s="20"/>
      <c r="BD277" s="20"/>
      <c r="BE277" s="20"/>
      <c r="BF277" s="20"/>
      <c r="BG277" s="20"/>
      <c r="BH277" s="25"/>
      <c r="BI277" s="20"/>
      <c r="BJ277" s="20"/>
      <c r="BK277" s="20"/>
      <c r="BL277" s="20"/>
      <c r="BM277" s="25"/>
      <c r="BN277" s="20"/>
      <c r="BO277" s="20"/>
      <c r="BP277" s="20"/>
      <c r="BQ277" s="25"/>
      <c r="BR277" s="8"/>
      <c r="BS277" s="8"/>
      <c r="BT277" s="8"/>
      <c r="BU277" s="8"/>
      <c r="BV277" s="27"/>
      <c r="BW277" s="8"/>
      <c r="BX277" s="8"/>
      <c r="BY277" s="8"/>
      <c r="BZ277" s="8"/>
      <c r="CA277" s="8"/>
      <c r="CB277" s="27"/>
      <c r="CC277" s="8"/>
      <c r="CD277" s="8"/>
      <c r="CE277" s="27"/>
      <c r="CF277" s="8"/>
      <c r="CG277" s="8"/>
      <c r="CH277" s="27"/>
      <c r="CI277" s="8"/>
      <c r="CJ277" s="8"/>
      <c r="CK277" s="8"/>
      <c r="CL277" s="8"/>
      <c r="CM277" s="8"/>
      <c r="CN277" s="27"/>
      <c r="CO277" s="6"/>
    </row>
    <row r="278" spans="1:93" x14ac:dyDescent="0.2">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X278" s="20"/>
      <c r="AY278" s="20"/>
      <c r="AZ278" s="20"/>
      <c r="BA278" s="20"/>
      <c r="BB278" s="20"/>
      <c r="BC278" s="20"/>
      <c r="BD278" s="20"/>
      <c r="BE278" s="20"/>
      <c r="BF278" s="20"/>
      <c r="BG278" s="20"/>
      <c r="BH278" s="25"/>
      <c r="BI278" s="20"/>
      <c r="BJ278" s="20"/>
      <c r="BK278" s="20"/>
      <c r="BL278" s="20"/>
      <c r="BM278" s="25"/>
      <c r="BN278" s="20"/>
      <c r="BO278" s="20"/>
      <c r="BP278" s="20"/>
      <c r="BQ278" s="25"/>
      <c r="BR278" s="8"/>
      <c r="BS278" s="8"/>
      <c r="BT278" s="8"/>
      <c r="BU278" s="8"/>
      <c r="BV278" s="27"/>
      <c r="BW278" s="8"/>
      <c r="BX278" s="8"/>
      <c r="BY278" s="8"/>
      <c r="BZ278" s="8"/>
      <c r="CA278" s="8"/>
      <c r="CB278" s="27"/>
      <c r="CC278" s="8"/>
      <c r="CD278" s="8"/>
      <c r="CE278" s="27"/>
      <c r="CF278" s="8"/>
      <c r="CG278" s="8"/>
      <c r="CH278" s="27"/>
      <c r="CI278" s="8"/>
      <c r="CJ278" s="8"/>
      <c r="CK278" s="8"/>
      <c r="CL278" s="8"/>
      <c r="CM278" s="8"/>
      <c r="CN278" s="27"/>
      <c r="CO278" s="6"/>
    </row>
    <row r="279" spans="1:93" x14ac:dyDescent="0.2">
      <c r="A279" s="20">
        <v>100</v>
      </c>
      <c r="B279" s="20">
        <v>75</v>
      </c>
      <c r="C279" s="20">
        <v>100</v>
      </c>
      <c r="D279" s="20">
        <v>100</v>
      </c>
      <c r="E279" s="20">
        <v>50</v>
      </c>
      <c r="F279" s="20">
        <v>100</v>
      </c>
      <c r="G279" s="20">
        <v>100</v>
      </c>
      <c r="H279" s="20">
        <v>100</v>
      </c>
      <c r="I279" s="20">
        <v>100</v>
      </c>
      <c r="J279" s="20">
        <v>100</v>
      </c>
      <c r="K279" s="20">
        <v>100</v>
      </c>
      <c r="L279" s="20">
        <v>100</v>
      </c>
      <c r="M279" s="20">
        <v>100</v>
      </c>
      <c r="N279" s="20">
        <v>100</v>
      </c>
      <c r="O279" s="20">
        <v>100</v>
      </c>
      <c r="P279" s="20">
        <v>100</v>
      </c>
      <c r="Q279" s="20">
        <v>100</v>
      </c>
      <c r="R279" s="20">
        <v>100</v>
      </c>
      <c r="S279" s="20">
        <v>100</v>
      </c>
      <c r="T279" s="20">
        <v>75</v>
      </c>
      <c r="U279" s="20">
        <v>80</v>
      </c>
      <c r="V279" s="20">
        <v>75</v>
      </c>
      <c r="W279" s="20">
        <v>80</v>
      </c>
      <c r="X279" s="20">
        <v>80</v>
      </c>
      <c r="Y279" s="20">
        <v>100</v>
      </c>
      <c r="Z279" s="20">
        <v>60</v>
      </c>
      <c r="AA279" s="20">
        <v>80</v>
      </c>
      <c r="AB279" s="20">
        <v>100</v>
      </c>
      <c r="AC279" s="20">
        <v>40</v>
      </c>
      <c r="AD279" s="20">
        <v>80</v>
      </c>
      <c r="AE279" s="20">
        <v>40</v>
      </c>
      <c r="AF279" s="20">
        <v>75</v>
      </c>
      <c r="AG279" s="20">
        <v>75</v>
      </c>
      <c r="AH279" s="20">
        <v>75</v>
      </c>
      <c r="AI279" s="20">
        <v>50</v>
      </c>
      <c r="AJ279" s="20">
        <v>75</v>
      </c>
      <c r="AK279" s="20">
        <v>3</v>
      </c>
      <c r="AL279" s="20">
        <v>2</v>
      </c>
      <c r="AM279" s="20">
        <v>3</v>
      </c>
      <c r="AN279" s="20">
        <v>2</v>
      </c>
      <c r="AO279" s="20">
        <v>5</v>
      </c>
      <c r="AP279" s="20">
        <v>5</v>
      </c>
      <c r="AQ279" s="20">
        <v>2</v>
      </c>
      <c r="AR279" s="20">
        <v>1</v>
      </c>
      <c r="AS279" s="20">
        <v>1</v>
      </c>
      <c r="AT279" s="20">
        <v>2</v>
      </c>
      <c r="AU279" s="20">
        <v>2</v>
      </c>
      <c r="AV279" s="20">
        <v>2</v>
      </c>
      <c r="AX279" s="20">
        <v>100</v>
      </c>
      <c r="AY279" s="20">
        <v>100</v>
      </c>
      <c r="AZ279" s="20">
        <v>50</v>
      </c>
      <c r="BA279" s="20">
        <v>100</v>
      </c>
      <c r="BB279" s="20">
        <v>100</v>
      </c>
      <c r="BC279" s="20">
        <v>100</v>
      </c>
      <c r="BD279" s="20">
        <v>100</v>
      </c>
      <c r="BE279" s="20">
        <v>100</v>
      </c>
      <c r="BF279" s="20">
        <v>100</v>
      </c>
      <c r="BG279" s="20">
        <v>100</v>
      </c>
      <c r="BH279" s="25">
        <f t="shared" si="46"/>
        <v>95</v>
      </c>
      <c r="BI279" s="20">
        <v>100</v>
      </c>
      <c r="BJ279" s="20">
        <v>100</v>
      </c>
      <c r="BK279" s="20">
        <v>100</v>
      </c>
      <c r="BL279" s="20">
        <v>100</v>
      </c>
      <c r="BM279" s="25">
        <f t="shared" si="47"/>
        <v>100</v>
      </c>
      <c r="BN279" s="20">
        <v>100</v>
      </c>
      <c r="BO279" s="20">
        <v>100</v>
      </c>
      <c r="BP279" s="20">
        <v>100</v>
      </c>
      <c r="BQ279" s="25">
        <f t="shared" si="48"/>
        <v>100</v>
      </c>
      <c r="BR279" s="8">
        <v>80</v>
      </c>
      <c r="BS279" s="8">
        <v>80</v>
      </c>
      <c r="BT279" s="8">
        <v>40</v>
      </c>
      <c r="BU279" s="8">
        <v>40</v>
      </c>
      <c r="BV279" s="27">
        <f t="shared" si="49"/>
        <v>60</v>
      </c>
      <c r="BW279" s="8">
        <v>80</v>
      </c>
      <c r="BX279" s="8">
        <v>100</v>
      </c>
      <c r="BY279" s="8">
        <v>60</v>
      </c>
      <c r="BZ279" s="8">
        <v>100</v>
      </c>
      <c r="CA279" s="8">
        <v>80</v>
      </c>
      <c r="CB279" s="27">
        <f t="shared" si="50"/>
        <v>84</v>
      </c>
      <c r="CC279" s="8">
        <v>75</v>
      </c>
      <c r="CD279" s="8">
        <v>75</v>
      </c>
      <c r="CE279" s="27">
        <f t="shared" si="51"/>
        <v>75</v>
      </c>
      <c r="CF279" s="8">
        <v>80</v>
      </c>
      <c r="CG279" s="8">
        <v>75</v>
      </c>
      <c r="CH279" s="27">
        <f t="shared" si="52"/>
        <v>77.5</v>
      </c>
      <c r="CI279" s="8">
        <v>100</v>
      </c>
      <c r="CJ279" s="8">
        <v>75</v>
      </c>
      <c r="CK279" s="8">
        <v>75</v>
      </c>
      <c r="CL279" s="8">
        <v>50</v>
      </c>
      <c r="CM279" s="8">
        <v>75</v>
      </c>
      <c r="CN279" s="27">
        <f t="shared" si="53"/>
        <v>75</v>
      </c>
      <c r="CO279" s="6">
        <f>AVERAGE(A279:AJ279)</f>
        <v>85.138888888888886</v>
      </c>
    </row>
    <row r="280" spans="1:93" x14ac:dyDescent="0.2">
      <c r="A280" s="20">
        <v>50</v>
      </c>
      <c r="B280" s="20">
        <v>50</v>
      </c>
      <c r="C280" s="20">
        <v>0</v>
      </c>
      <c r="D280" s="20">
        <v>50</v>
      </c>
      <c r="E280" s="20">
        <v>50</v>
      </c>
      <c r="F280" s="20">
        <v>50</v>
      </c>
      <c r="G280" s="20">
        <v>100</v>
      </c>
      <c r="H280" s="20">
        <v>100</v>
      </c>
      <c r="I280" s="20">
        <v>100</v>
      </c>
      <c r="J280" s="20">
        <v>100</v>
      </c>
      <c r="K280" s="20">
        <v>100</v>
      </c>
      <c r="L280" s="20">
        <v>100</v>
      </c>
      <c r="M280" s="20">
        <v>0</v>
      </c>
      <c r="N280" s="20">
        <v>0</v>
      </c>
      <c r="O280" s="20">
        <v>0</v>
      </c>
      <c r="P280" s="20">
        <v>0</v>
      </c>
      <c r="Q280" s="20">
        <v>0</v>
      </c>
      <c r="R280" s="20">
        <v>0</v>
      </c>
      <c r="S280" s="20">
        <v>0</v>
      </c>
      <c r="T280" s="20">
        <v>75</v>
      </c>
      <c r="U280" s="20">
        <v>40</v>
      </c>
      <c r="V280" s="20">
        <v>50</v>
      </c>
      <c r="W280" s="20">
        <v>40</v>
      </c>
      <c r="X280" s="20">
        <v>100</v>
      </c>
      <c r="Y280" s="20">
        <v>80</v>
      </c>
      <c r="Z280" s="20">
        <v>40</v>
      </c>
      <c r="AA280" s="20">
        <v>40</v>
      </c>
      <c r="AB280" s="20">
        <v>100</v>
      </c>
      <c r="AC280" s="20">
        <v>60</v>
      </c>
      <c r="AD280" s="20">
        <v>40</v>
      </c>
      <c r="AE280" s="20">
        <v>40</v>
      </c>
      <c r="AF280" s="20">
        <v>50</v>
      </c>
      <c r="AG280" s="20">
        <v>0</v>
      </c>
      <c r="AH280" s="20">
        <v>50</v>
      </c>
      <c r="AI280" s="20">
        <v>25</v>
      </c>
      <c r="AJ280" s="20">
        <v>50</v>
      </c>
      <c r="AK280" s="20">
        <v>3</v>
      </c>
      <c r="AL280" s="20">
        <v>3</v>
      </c>
      <c r="AM280" s="20">
        <v>3</v>
      </c>
      <c r="AN280" s="20">
        <v>2</v>
      </c>
      <c r="AO280" s="20">
        <v>4</v>
      </c>
      <c r="AP280" s="20">
        <v>2</v>
      </c>
      <c r="AQ280" s="20">
        <v>2</v>
      </c>
      <c r="AR280" s="20">
        <v>2</v>
      </c>
      <c r="AS280" s="20">
        <v>2</v>
      </c>
      <c r="AT280" s="20">
        <v>2</v>
      </c>
      <c r="AU280" s="20">
        <v>2</v>
      </c>
      <c r="AV280" s="20">
        <v>2</v>
      </c>
      <c r="AX280" s="20">
        <v>0</v>
      </c>
      <c r="AY280" s="20">
        <v>50</v>
      </c>
      <c r="AZ280" s="20">
        <v>50</v>
      </c>
      <c r="BA280" s="20">
        <v>50</v>
      </c>
      <c r="BB280" s="20">
        <v>100</v>
      </c>
      <c r="BC280" s="20">
        <v>100</v>
      </c>
      <c r="BD280" s="20">
        <v>100</v>
      </c>
      <c r="BE280" s="20">
        <v>100</v>
      </c>
      <c r="BF280" s="20">
        <v>100</v>
      </c>
      <c r="BG280" s="20">
        <v>100</v>
      </c>
      <c r="BH280" s="25">
        <f t="shared" si="46"/>
        <v>75</v>
      </c>
      <c r="BI280" s="20">
        <v>0</v>
      </c>
      <c r="BJ280" s="20">
        <v>0</v>
      </c>
      <c r="BK280" s="20">
        <v>0</v>
      </c>
      <c r="BL280" s="20">
        <v>0</v>
      </c>
      <c r="BM280" s="25">
        <f t="shared" si="47"/>
        <v>0</v>
      </c>
      <c r="BN280" s="20">
        <v>0</v>
      </c>
      <c r="BO280" s="20">
        <v>0</v>
      </c>
      <c r="BP280" s="20">
        <v>0</v>
      </c>
      <c r="BQ280" s="25">
        <f t="shared" si="48"/>
        <v>0</v>
      </c>
      <c r="BR280" s="8">
        <v>40</v>
      </c>
      <c r="BS280" s="8">
        <v>40</v>
      </c>
      <c r="BT280" s="8">
        <v>60</v>
      </c>
      <c r="BU280" s="8">
        <v>40</v>
      </c>
      <c r="BV280" s="27">
        <f t="shared" si="49"/>
        <v>45</v>
      </c>
      <c r="BW280" s="8">
        <v>100</v>
      </c>
      <c r="BX280" s="8">
        <v>80</v>
      </c>
      <c r="BY280" s="8">
        <v>40</v>
      </c>
      <c r="BZ280" s="8">
        <v>100</v>
      </c>
      <c r="CA280" s="8">
        <v>40</v>
      </c>
      <c r="CB280" s="27">
        <f t="shared" si="50"/>
        <v>72</v>
      </c>
      <c r="CC280" s="8">
        <v>75</v>
      </c>
      <c r="CD280" s="8">
        <v>50</v>
      </c>
      <c r="CE280" s="27">
        <f t="shared" si="51"/>
        <v>62.5</v>
      </c>
      <c r="CF280" s="8">
        <v>40</v>
      </c>
      <c r="CG280" s="8">
        <v>50</v>
      </c>
      <c r="CH280" s="27">
        <f t="shared" si="52"/>
        <v>45</v>
      </c>
      <c r="CI280" s="8">
        <v>50</v>
      </c>
      <c r="CJ280" s="8">
        <v>0</v>
      </c>
      <c r="CK280" s="8">
        <v>50</v>
      </c>
      <c r="CL280" s="8">
        <v>25</v>
      </c>
      <c r="CM280" s="8">
        <v>50</v>
      </c>
      <c r="CN280" s="27">
        <f t="shared" si="53"/>
        <v>35</v>
      </c>
      <c r="CO280" s="6">
        <f>AVERAGE(A280:AJ280)</f>
        <v>48.055555555555557</v>
      </c>
    </row>
    <row r="281" spans="1:93" x14ac:dyDescent="0.2">
      <c r="A281" s="20">
        <v>0</v>
      </c>
      <c r="B281" s="20">
        <v>25</v>
      </c>
      <c r="C281" s="20">
        <v>0</v>
      </c>
      <c r="D281" s="20">
        <v>50</v>
      </c>
      <c r="E281" s="20">
        <v>50</v>
      </c>
      <c r="F281" s="20">
        <v>50</v>
      </c>
      <c r="G281" s="20">
        <v>50</v>
      </c>
      <c r="H281" s="20">
        <v>50</v>
      </c>
      <c r="I281" s="20">
        <v>50</v>
      </c>
      <c r="J281" s="20">
        <v>50</v>
      </c>
      <c r="K281" s="20">
        <v>50</v>
      </c>
      <c r="L281" s="20">
        <v>100</v>
      </c>
      <c r="M281" s="20">
        <v>0</v>
      </c>
      <c r="N281" s="20">
        <v>0</v>
      </c>
      <c r="O281" s="20">
        <v>0</v>
      </c>
      <c r="P281" s="20">
        <v>0</v>
      </c>
      <c r="Q281" s="20">
        <v>0</v>
      </c>
      <c r="R281" s="20">
        <v>0</v>
      </c>
      <c r="S281" s="20">
        <v>100</v>
      </c>
      <c r="T281" s="20">
        <v>25</v>
      </c>
      <c r="U281" s="20">
        <v>40</v>
      </c>
      <c r="V281" s="20">
        <v>0</v>
      </c>
      <c r="W281" s="20">
        <v>0</v>
      </c>
      <c r="X281" s="20">
        <v>40</v>
      </c>
      <c r="Y281" s="20">
        <v>80</v>
      </c>
      <c r="Z281" s="20">
        <v>20</v>
      </c>
      <c r="AA281" s="20">
        <v>20</v>
      </c>
      <c r="AB281" s="20">
        <v>80</v>
      </c>
      <c r="AC281" s="20">
        <v>20</v>
      </c>
      <c r="AD281" s="20">
        <v>20</v>
      </c>
      <c r="AE281" s="20">
        <v>20</v>
      </c>
      <c r="AF281" s="20">
        <v>25</v>
      </c>
      <c r="AG281" s="20">
        <v>25</v>
      </c>
      <c r="AH281" s="20">
        <v>25</v>
      </c>
      <c r="AI281" s="20">
        <v>50</v>
      </c>
      <c r="AJ281" s="20">
        <v>25</v>
      </c>
      <c r="AK281" s="20">
        <v>1</v>
      </c>
      <c r="AL281" s="20">
        <v>1</v>
      </c>
      <c r="AM281" s="20">
        <v>2</v>
      </c>
      <c r="AN281" s="20">
        <v>1</v>
      </c>
      <c r="AO281" s="20">
        <v>3</v>
      </c>
      <c r="AP281" s="20">
        <v>1</v>
      </c>
      <c r="AQ281" s="20">
        <v>2</v>
      </c>
      <c r="AR281" s="20">
        <v>2</v>
      </c>
      <c r="AS281" s="20">
        <v>2</v>
      </c>
      <c r="AT281" s="20">
        <v>2</v>
      </c>
      <c r="AU281" s="20">
        <v>2</v>
      </c>
      <c r="AV281" s="20">
        <v>2</v>
      </c>
      <c r="AX281" s="20">
        <v>0</v>
      </c>
      <c r="AY281" s="20">
        <v>50</v>
      </c>
      <c r="AZ281" s="20">
        <v>50</v>
      </c>
      <c r="BA281" s="20">
        <v>50</v>
      </c>
      <c r="BB281" s="20">
        <v>50</v>
      </c>
      <c r="BC281" s="20">
        <v>50</v>
      </c>
      <c r="BD281" s="20">
        <v>50</v>
      </c>
      <c r="BE281" s="20">
        <v>50</v>
      </c>
      <c r="BF281" s="20">
        <v>50</v>
      </c>
      <c r="BG281" s="20">
        <v>100</v>
      </c>
      <c r="BH281" s="25">
        <f t="shared" si="46"/>
        <v>50</v>
      </c>
      <c r="BI281" s="20">
        <v>0</v>
      </c>
      <c r="BJ281" s="20">
        <v>0</v>
      </c>
      <c r="BK281" s="20">
        <v>0</v>
      </c>
      <c r="BL281" s="20">
        <v>0</v>
      </c>
      <c r="BM281" s="25">
        <f t="shared" si="47"/>
        <v>0</v>
      </c>
      <c r="BN281" s="20">
        <v>0</v>
      </c>
      <c r="BO281" s="20">
        <v>0</v>
      </c>
      <c r="BP281" s="20">
        <v>100</v>
      </c>
      <c r="BQ281" s="25">
        <f t="shared" si="48"/>
        <v>33.333333333333336</v>
      </c>
      <c r="BR281" s="8">
        <v>0</v>
      </c>
      <c r="BS281" s="8">
        <v>20</v>
      </c>
      <c r="BT281" s="8">
        <v>20</v>
      </c>
      <c r="BU281" s="8">
        <v>20</v>
      </c>
      <c r="BV281" s="27">
        <f t="shared" si="49"/>
        <v>15</v>
      </c>
      <c r="BW281" s="8">
        <v>40</v>
      </c>
      <c r="BX281" s="8">
        <v>80</v>
      </c>
      <c r="BY281" s="8">
        <v>20</v>
      </c>
      <c r="BZ281" s="8">
        <v>80</v>
      </c>
      <c r="CA281" s="8">
        <v>20</v>
      </c>
      <c r="CB281" s="27">
        <f t="shared" si="50"/>
        <v>48</v>
      </c>
      <c r="CC281" s="8">
        <v>25</v>
      </c>
      <c r="CD281" s="8">
        <v>25</v>
      </c>
      <c r="CE281" s="27">
        <f t="shared" si="51"/>
        <v>25</v>
      </c>
      <c r="CF281" s="8">
        <v>40</v>
      </c>
      <c r="CG281" s="8">
        <v>0</v>
      </c>
      <c r="CH281" s="27">
        <f t="shared" si="52"/>
        <v>20</v>
      </c>
      <c r="CI281" s="8">
        <v>0</v>
      </c>
      <c r="CJ281" s="8">
        <v>25</v>
      </c>
      <c r="CK281" s="8">
        <v>25</v>
      </c>
      <c r="CL281" s="8">
        <v>50</v>
      </c>
      <c r="CM281" s="8">
        <v>25</v>
      </c>
      <c r="CN281" s="27">
        <f t="shared" si="53"/>
        <v>25</v>
      </c>
      <c r="CO281" s="6">
        <f>AVERAGE(A281:AJ281)</f>
        <v>31.666666666666668</v>
      </c>
    </row>
    <row r="282" spans="1:93" x14ac:dyDescent="0.2">
      <c r="A282" s="20">
        <v>25</v>
      </c>
      <c r="B282" s="20">
        <v>25</v>
      </c>
      <c r="C282" s="20">
        <v>0</v>
      </c>
      <c r="D282" s="20">
        <v>50</v>
      </c>
      <c r="E282" s="20">
        <v>50</v>
      </c>
      <c r="F282" s="20">
        <v>50</v>
      </c>
      <c r="G282" s="20">
        <v>100</v>
      </c>
      <c r="H282" s="20">
        <v>50</v>
      </c>
      <c r="I282" s="20">
        <v>100</v>
      </c>
      <c r="J282" s="20">
        <v>100</v>
      </c>
      <c r="K282" s="20">
        <v>100</v>
      </c>
      <c r="L282" s="20">
        <v>100</v>
      </c>
      <c r="M282" s="20">
        <v>100</v>
      </c>
      <c r="N282" s="20">
        <v>100</v>
      </c>
      <c r="O282" s="20">
        <v>100</v>
      </c>
      <c r="P282" s="20">
        <v>100</v>
      </c>
      <c r="Q282" s="20">
        <v>100</v>
      </c>
      <c r="R282" s="20">
        <v>100</v>
      </c>
      <c r="S282" s="20">
        <v>100</v>
      </c>
      <c r="T282" s="20">
        <v>50</v>
      </c>
      <c r="U282" s="20">
        <v>60</v>
      </c>
      <c r="V282" s="20">
        <v>75</v>
      </c>
      <c r="W282" s="20">
        <v>20</v>
      </c>
      <c r="X282" s="20">
        <v>40</v>
      </c>
      <c r="Y282" s="20">
        <v>40</v>
      </c>
      <c r="Z282" s="20">
        <v>40</v>
      </c>
      <c r="AA282" s="20">
        <v>20</v>
      </c>
      <c r="AB282" s="20">
        <v>40</v>
      </c>
      <c r="AC282" s="20">
        <v>60</v>
      </c>
      <c r="AD282" s="20">
        <v>40</v>
      </c>
      <c r="AE282" s="20">
        <v>60</v>
      </c>
      <c r="AF282" s="20">
        <v>50</v>
      </c>
      <c r="AG282" s="20">
        <v>25</v>
      </c>
      <c r="AH282" s="20">
        <v>25</v>
      </c>
      <c r="AI282" s="20">
        <v>0</v>
      </c>
      <c r="AJ282" s="20">
        <v>0</v>
      </c>
      <c r="AK282" s="20">
        <v>3</v>
      </c>
      <c r="AL282" s="20">
        <v>2</v>
      </c>
      <c r="AM282" s="20">
        <v>3</v>
      </c>
      <c r="AN282" s="20">
        <v>4</v>
      </c>
      <c r="AO282" s="20">
        <v>3</v>
      </c>
      <c r="AP282" s="20">
        <v>5</v>
      </c>
      <c r="AQ282" s="20">
        <v>2</v>
      </c>
      <c r="AR282" s="20">
        <v>1</v>
      </c>
      <c r="AS282" s="20">
        <v>2</v>
      </c>
      <c r="AT282" s="20">
        <v>2</v>
      </c>
      <c r="AU282" s="20">
        <v>2</v>
      </c>
      <c r="AV282" s="20">
        <v>2</v>
      </c>
      <c r="AX282" s="20">
        <v>0</v>
      </c>
      <c r="AY282" s="20">
        <v>50</v>
      </c>
      <c r="AZ282" s="20">
        <v>50</v>
      </c>
      <c r="BA282" s="20">
        <v>50</v>
      </c>
      <c r="BB282" s="20">
        <v>100</v>
      </c>
      <c r="BC282" s="20">
        <v>50</v>
      </c>
      <c r="BD282" s="20">
        <v>100</v>
      </c>
      <c r="BE282" s="20">
        <v>100</v>
      </c>
      <c r="BF282" s="20">
        <v>100</v>
      </c>
      <c r="BG282" s="20">
        <v>100</v>
      </c>
      <c r="BH282" s="25">
        <f t="shared" si="46"/>
        <v>70</v>
      </c>
      <c r="BI282" s="20">
        <v>100</v>
      </c>
      <c r="BJ282" s="20">
        <v>100</v>
      </c>
      <c r="BK282" s="20">
        <v>100</v>
      </c>
      <c r="BL282" s="20">
        <v>100</v>
      </c>
      <c r="BM282" s="25">
        <f t="shared" si="47"/>
        <v>100</v>
      </c>
      <c r="BN282" s="20">
        <v>100</v>
      </c>
      <c r="BO282" s="20">
        <v>100</v>
      </c>
      <c r="BP282" s="20">
        <v>100</v>
      </c>
      <c r="BQ282" s="25">
        <f t="shared" si="48"/>
        <v>100</v>
      </c>
      <c r="BR282" s="8">
        <v>20</v>
      </c>
      <c r="BS282" s="8">
        <v>20</v>
      </c>
      <c r="BT282" s="8">
        <v>60</v>
      </c>
      <c r="BU282" s="8">
        <v>60</v>
      </c>
      <c r="BV282" s="27">
        <f t="shared" si="49"/>
        <v>40</v>
      </c>
      <c r="BW282" s="8">
        <v>40</v>
      </c>
      <c r="BX282" s="8">
        <v>40</v>
      </c>
      <c r="BY282" s="8">
        <v>40</v>
      </c>
      <c r="BZ282" s="8">
        <v>40</v>
      </c>
      <c r="CA282" s="8">
        <v>40</v>
      </c>
      <c r="CB282" s="27">
        <f t="shared" si="50"/>
        <v>40</v>
      </c>
      <c r="CC282" s="8">
        <v>50</v>
      </c>
      <c r="CD282" s="8">
        <v>50</v>
      </c>
      <c r="CE282" s="27">
        <f t="shared" si="51"/>
        <v>50</v>
      </c>
      <c r="CF282" s="8">
        <v>60</v>
      </c>
      <c r="CG282" s="8">
        <v>75</v>
      </c>
      <c r="CH282" s="27">
        <f t="shared" si="52"/>
        <v>67.5</v>
      </c>
      <c r="CI282" s="8">
        <v>25</v>
      </c>
      <c r="CJ282" s="8">
        <v>25</v>
      </c>
      <c r="CK282" s="8">
        <v>25</v>
      </c>
      <c r="CL282" s="8">
        <v>0</v>
      </c>
      <c r="CM282" s="8">
        <v>0</v>
      </c>
      <c r="CN282" s="27">
        <f t="shared" si="53"/>
        <v>15</v>
      </c>
      <c r="CO282" s="6">
        <f>AVERAGE(A282:AJ282)</f>
        <v>58.194444444444443</v>
      </c>
    </row>
    <row r="283" spans="1:93" x14ac:dyDescent="0.2">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X283" s="20"/>
      <c r="AY283" s="20"/>
      <c r="AZ283" s="20"/>
      <c r="BA283" s="20"/>
      <c r="BB283" s="20"/>
      <c r="BC283" s="20"/>
      <c r="BD283" s="20"/>
      <c r="BE283" s="20"/>
      <c r="BF283" s="20"/>
      <c r="BG283" s="20"/>
      <c r="BH283" s="25"/>
      <c r="BI283" s="20"/>
      <c r="BJ283" s="20"/>
      <c r="BK283" s="20"/>
      <c r="BL283" s="20"/>
      <c r="BM283" s="25"/>
      <c r="BN283" s="20"/>
      <c r="BO283" s="20"/>
      <c r="BP283" s="20"/>
      <c r="BQ283" s="25"/>
      <c r="BR283" s="8"/>
      <c r="BS283" s="8"/>
      <c r="BT283" s="8"/>
      <c r="BU283" s="8"/>
      <c r="BV283" s="27"/>
      <c r="BW283" s="8"/>
      <c r="BX283" s="8"/>
      <c r="BY283" s="8"/>
      <c r="BZ283" s="8"/>
      <c r="CA283" s="8"/>
      <c r="CB283" s="27"/>
      <c r="CC283" s="8"/>
      <c r="CD283" s="8"/>
      <c r="CE283" s="27"/>
      <c r="CF283" s="8"/>
      <c r="CG283" s="8"/>
      <c r="CH283" s="27"/>
      <c r="CI283" s="8"/>
      <c r="CJ283" s="8"/>
      <c r="CK283" s="8"/>
      <c r="CL283" s="8"/>
      <c r="CM283" s="8"/>
      <c r="CN283" s="27"/>
      <c r="CO283" s="6"/>
    </row>
    <row r="284" spans="1:93" x14ac:dyDescent="0.2">
      <c r="A284" s="20">
        <v>25</v>
      </c>
      <c r="B284" s="20">
        <v>100</v>
      </c>
      <c r="C284" s="20">
        <v>100</v>
      </c>
      <c r="D284" s="20">
        <v>0</v>
      </c>
      <c r="E284" s="20">
        <v>50</v>
      </c>
      <c r="F284" s="20">
        <v>50</v>
      </c>
      <c r="G284" s="20">
        <v>50</v>
      </c>
      <c r="H284" s="20">
        <v>50</v>
      </c>
      <c r="I284" s="20">
        <v>50</v>
      </c>
      <c r="J284" s="20">
        <v>50</v>
      </c>
      <c r="K284" s="20">
        <v>50</v>
      </c>
      <c r="L284" s="20">
        <v>0</v>
      </c>
      <c r="M284" s="20">
        <v>100</v>
      </c>
      <c r="N284" s="20">
        <v>100</v>
      </c>
      <c r="O284" s="20">
        <v>100</v>
      </c>
      <c r="P284" s="20">
        <v>100</v>
      </c>
      <c r="Q284" s="20">
        <v>100</v>
      </c>
      <c r="R284" s="20">
        <v>100</v>
      </c>
      <c r="S284" s="20">
        <v>100</v>
      </c>
      <c r="T284" s="20">
        <v>75</v>
      </c>
      <c r="U284" s="20"/>
      <c r="V284" s="20"/>
      <c r="W284" s="20">
        <v>0</v>
      </c>
      <c r="X284" s="20">
        <v>80</v>
      </c>
      <c r="Y284" s="20">
        <v>20</v>
      </c>
      <c r="Z284" s="20">
        <v>60</v>
      </c>
      <c r="AA284" s="20">
        <v>40</v>
      </c>
      <c r="AB284" s="20">
        <v>20</v>
      </c>
      <c r="AC284" s="20">
        <v>0</v>
      </c>
      <c r="AD284" s="20">
        <v>60</v>
      </c>
      <c r="AE284" s="20">
        <v>0</v>
      </c>
      <c r="AF284" s="20">
        <v>50</v>
      </c>
      <c r="AG284" s="20">
        <v>75</v>
      </c>
      <c r="AH284" s="20">
        <v>25</v>
      </c>
      <c r="AI284" s="20">
        <v>75</v>
      </c>
      <c r="AJ284" s="20">
        <v>25</v>
      </c>
      <c r="AK284" s="20">
        <v>3</v>
      </c>
      <c r="AL284" s="20">
        <v>4</v>
      </c>
      <c r="AM284" s="20">
        <v>3</v>
      </c>
      <c r="AN284" s="20">
        <v>3</v>
      </c>
      <c r="AO284" s="20">
        <v>2</v>
      </c>
      <c r="AP284" s="20">
        <v>4</v>
      </c>
      <c r="AQ284" s="20">
        <v>2</v>
      </c>
      <c r="AR284" s="20">
        <v>2</v>
      </c>
      <c r="AS284" s="20">
        <v>2</v>
      </c>
      <c r="AT284" s="20">
        <v>2</v>
      </c>
      <c r="AU284" s="20">
        <v>2</v>
      </c>
      <c r="AV284" s="20">
        <v>2</v>
      </c>
      <c r="AX284" s="20">
        <v>100</v>
      </c>
      <c r="AY284" s="20">
        <v>0</v>
      </c>
      <c r="AZ284" s="20">
        <v>50</v>
      </c>
      <c r="BA284" s="20">
        <v>50</v>
      </c>
      <c r="BB284" s="20">
        <v>50</v>
      </c>
      <c r="BC284" s="20">
        <v>50</v>
      </c>
      <c r="BD284" s="20">
        <v>50</v>
      </c>
      <c r="BE284" s="20">
        <v>50</v>
      </c>
      <c r="BF284" s="20">
        <v>50</v>
      </c>
      <c r="BG284" s="20">
        <v>0</v>
      </c>
      <c r="BH284" s="25">
        <f t="shared" si="46"/>
        <v>45</v>
      </c>
      <c r="BI284" s="20">
        <v>100</v>
      </c>
      <c r="BJ284" s="20">
        <v>100</v>
      </c>
      <c r="BK284" s="20">
        <v>100</v>
      </c>
      <c r="BL284" s="20">
        <v>100</v>
      </c>
      <c r="BM284" s="25">
        <f t="shared" si="47"/>
        <v>100</v>
      </c>
      <c r="BN284" s="20">
        <v>100</v>
      </c>
      <c r="BO284" s="20">
        <v>100</v>
      </c>
      <c r="BP284" s="20">
        <v>100</v>
      </c>
      <c r="BQ284" s="25">
        <f t="shared" si="48"/>
        <v>100</v>
      </c>
      <c r="BR284" s="8">
        <v>0</v>
      </c>
      <c r="BS284" s="8">
        <v>40</v>
      </c>
      <c r="BT284" s="8">
        <v>0</v>
      </c>
      <c r="BU284" s="8">
        <v>0</v>
      </c>
      <c r="BV284" s="27">
        <f t="shared" si="49"/>
        <v>10</v>
      </c>
      <c r="BW284" s="8">
        <v>80</v>
      </c>
      <c r="BX284" s="8">
        <v>20</v>
      </c>
      <c r="BY284" s="8">
        <v>60</v>
      </c>
      <c r="BZ284" s="8">
        <v>20</v>
      </c>
      <c r="CA284" s="8">
        <v>60</v>
      </c>
      <c r="CB284" s="27">
        <f t="shared" si="50"/>
        <v>48</v>
      </c>
      <c r="CC284" s="8">
        <v>75</v>
      </c>
      <c r="CD284" s="8">
        <v>50</v>
      </c>
      <c r="CE284" s="27">
        <f t="shared" si="51"/>
        <v>62.5</v>
      </c>
      <c r="CF284" s="8"/>
      <c r="CG284" s="8"/>
      <c r="CH284" s="27"/>
      <c r="CI284" s="8">
        <v>25</v>
      </c>
      <c r="CJ284" s="8">
        <v>75</v>
      </c>
      <c r="CK284" s="8">
        <v>25</v>
      </c>
      <c r="CL284" s="8">
        <v>75</v>
      </c>
      <c r="CM284" s="8">
        <v>25</v>
      </c>
      <c r="CN284" s="27">
        <f t="shared" si="53"/>
        <v>45</v>
      </c>
      <c r="CO284" s="6">
        <f>AVERAGE(A284:AJ284)</f>
        <v>55.294117647058826</v>
      </c>
    </row>
    <row r="285" spans="1:93" x14ac:dyDescent="0.2">
      <c r="A285" s="20">
        <v>50</v>
      </c>
      <c r="B285" s="20">
        <v>75</v>
      </c>
      <c r="C285" s="20">
        <v>100</v>
      </c>
      <c r="D285" s="20">
        <v>100</v>
      </c>
      <c r="E285" s="20">
        <v>100</v>
      </c>
      <c r="F285" s="20">
        <v>50</v>
      </c>
      <c r="G285" s="20">
        <v>100</v>
      </c>
      <c r="H285" s="20">
        <v>100</v>
      </c>
      <c r="I285" s="20">
        <v>100</v>
      </c>
      <c r="J285" s="20">
        <v>100</v>
      </c>
      <c r="K285" s="20">
        <v>100</v>
      </c>
      <c r="L285" s="20">
        <v>100</v>
      </c>
      <c r="M285" s="20">
        <v>0</v>
      </c>
      <c r="N285" s="20">
        <v>0</v>
      </c>
      <c r="O285" s="20">
        <v>0</v>
      </c>
      <c r="P285" s="20">
        <v>0</v>
      </c>
      <c r="Q285" s="20">
        <v>0</v>
      </c>
      <c r="R285" s="20">
        <v>0</v>
      </c>
      <c r="S285" s="20">
        <v>0</v>
      </c>
      <c r="T285" s="20">
        <v>50</v>
      </c>
      <c r="U285" s="20">
        <v>100</v>
      </c>
      <c r="V285" s="20">
        <v>100</v>
      </c>
      <c r="W285" s="20">
        <v>60</v>
      </c>
      <c r="X285" s="20">
        <v>80</v>
      </c>
      <c r="Y285" s="20">
        <v>100</v>
      </c>
      <c r="Z285" s="20">
        <v>40</v>
      </c>
      <c r="AA285" s="20">
        <v>40</v>
      </c>
      <c r="AB285" s="20">
        <v>60</v>
      </c>
      <c r="AC285" s="20">
        <v>40</v>
      </c>
      <c r="AD285" s="20">
        <v>60</v>
      </c>
      <c r="AE285" s="20">
        <v>0</v>
      </c>
      <c r="AF285" s="20">
        <v>50</v>
      </c>
      <c r="AG285" s="20">
        <v>25</v>
      </c>
      <c r="AH285" s="20">
        <v>50</v>
      </c>
      <c r="AI285" s="20">
        <v>75</v>
      </c>
      <c r="AJ285" s="20">
        <v>0</v>
      </c>
      <c r="AK285" s="20">
        <v>1</v>
      </c>
      <c r="AL285" s="20">
        <v>1</v>
      </c>
      <c r="AM285" s="20">
        <v>2</v>
      </c>
      <c r="AN285" s="20">
        <v>3</v>
      </c>
      <c r="AO285" s="20">
        <v>3</v>
      </c>
      <c r="AP285" s="20">
        <v>5</v>
      </c>
      <c r="AQ285" s="20">
        <v>2</v>
      </c>
      <c r="AR285" s="20">
        <v>2</v>
      </c>
      <c r="AS285" s="20">
        <v>2</v>
      </c>
      <c r="AT285" s="20">
        <v>2</v>
      </c>
      <c r="AU285" s="20">
        <v>2</v>
      </c>
      <c r="AV285" s="20">
        <v>2</v>
      </c>
      <c r="AX285" s="20">
        <v>100</v>
      </c>
      <c r="AY285" s="20">
        <v>100</v>
      </c>
      <c r="AZ285" s="20">
        <v>100</v>
      </c>
      <c r="BA285" s="20">
        <v>50</v>
      </c>
      <c r="BB285" s="20">
        <v>100</v>
      </c>
      <c r="BC285" s="20">
        <v>100</v>
      </c>
      <c r="BD285" s="20">
        <v>100</v>
      </c>
      <c r="BE285" s="20">
        <v>100</v>
      </c>
      <c r="BF285" s="20">
        <v>100</v>
      </c>
      <c r="BG285" s="20">
        <v>100</v>
      </c>
      <c r="BH285" s="25">
        <f t="shared" si="46"/>
        <v>95</v>
      </c>
      <c r="BI285" s="20">
        <v>0</v>
      </c>
      <c r="BJ285" s="20">
        <v>0</v>
      </c>
      <c r="BK285" s="20">
        <v>0</v>
      </c>
      <c r="BL285" s="20">
        <v>0</v>
      </c>
      <c r="BM285" s="25">
        <f t="shared" si="47"/>
        <v>0</v>
      </c>
      <c r="BN285" s="20">
        <v>0</v>
      </c>
      <c r="BO285" s="20">
        <v>0</v>
      </c>
      <c r="BP285" s="20">
        <v>0</v>
      </c>
      <c r="BQ285" s="25">
        <f t="shared" si="48"/>
        <v>0</v>
      </c>
      <c r="BR285" s="8">
        <v>60</v>
      </c>
      <c r="BS285" s="8">
        <v>40</v>
      </c>
      <c r="BT285" s="8">
        <v>40</v>
      </c>
      <c r="BU285" s="8">
        <v>0</v>
      </c>
      <c r="BV285" s="27">
        <f t="shared" si="49"/>
        <v>35</v>
      </c>
      <c r="BW285" s="8">
        <v>80</v>
      </c>
      <c r="BX285" s="8">
        <v>100</v>
      </c>
      <c r="BY285" s="8">
        <v>40</v>
      </c>
      <c r="BZ285" s="8">
        <v>60</v>
      </c>
      <c r="CA285" s="8">
        <v>60</v>
      </c>
      <c r="CB285" s="27">
        <f t="shared" si="50"/>
        <v>68</v>
      </c>
      <c r="CC285" s="8">
        <v>50</v>
      </c>
      <c r="CD285" s="8">
        <v>50</v>
      </c>
      <c r="CE285" s="27">
        <f t="shared" si="51"/>
        <v>50</v>
      </c>
      <c r="CF285" s="8">
        <v>100</v>
      </c>
      <c r="CG285" s="8">
        <v>100</v>
      </c>
      <c r="CH285" s="27">
        <f t="shared" si="52"/>
        <v>100</v>
      </c>
      <c r="CI285" s="8">
        <v>50</v>
      </c>
      <c r="CJ285" s="8">
        <v>25</v>
      </c>
      <c r="CK285" s="8">
        <v>50</v>
      </c>
      <c r="CL285" s="8">
        <v>75</v>
      </c>
      <c r="CM285" s="8">
        <v>0</v>
      </c>
      <c r="CN285" s="27">
        <f t="shared" si="53"/>
        <v>40</v>
      </c>
      <c r="CO285" s="6">
        <f>AVERAGE(A285:AJ285)</f>
        <v>55.694444444444443</v>
      </c>
    </row>
    <row r="286" spans="1:93" x14ac:dyDescent="0.2">
      <c r="A286" s="20">
        <v>0</v>
      </c>
      <c r="B286" s="20">
        <v>50</v>
      </c>
      <c r="C286" s="20">
        <v>0</v>
      </c>
      <c r="D286" s="20">
        <v>0</v>
      </c>
      <c r="E286" s="20">
        <v>0</v>
      </c>
      <c r="F286" s="20">
        <v>0</v>
      </c>
      <c r="G286" s="20">
        <v>0</v>
      </c>
      <c r="H286" s="20">
        <v>0</v>
      </c>
      <c r="I286" s="20">
        <v>0</v>
      </c>
      <c r="J286" s="20">
        <v>0</v>
      </c>
      <c r="K286" s="20">
        <v>0</v>
      </c>
      <c r="L286" s="20">
        <v>0</v>
      </c>
      <c r="M286" s="20">
        <v>0</v>
      </c>
      <c r="N286" s="20">
        <v>0</v>
      </c>
      <c r="O286" s="20">
        <v>0</v>
      </c>
      <c r="P286" s="20">
        <v>0</v>
      </c>
      <c r="Q286" s="20">
        <v>0</v>
      </c>
      <c r="R286" s="20">
        <v>0</v>
      </c>
      <c r="S286" s="20">
        <v>0</v>
      </c>
      <c r="T286" s="20">
        <v>0</v>
      </c>
      <c r="U286" s="20">
        <v>40</v>
      </c>
      <c r="V286" s="20">
        <v>0</v>
      </c>
      <c r="W286" s="20">
        <v>0</v>
      </c>
      <c r="X286" s="20">
        <v>60</v>
      </c>
      <c r="Y286" s="20">
        <v>60</v>
      </c>
      <c r="Z286" s="20">
        <v>40</v>
      </c>
      <c r="AA286" s="20">
        <v>0</v>
      </c>
      <c r="AB286" s="20">
        <v>40</v>
      </c>
      <c r="AC286" s="20">
        <v>0</v>
      </c>
      <c r="AD286" s="20">
        <v>40</v>
      </c>
      <c r="AE286" s="20">
        <v>0</v>
      </c>
      <c r="AF286" s="20">
        <v>0</v>
      </c>
      <c r="AG286" s="20">
        <v>0</v>
      </c>
      <c r="AH286" s="20">
        <v>0</v>
      </c>
      <c r="AI286" s="20">
        <v>50</v>
      </c>
      <c r="AJ286" s="20">
        <v>0</v>
      </c>
      <c r="AK286" s="20">
        <v>3</v>
      </c>
      <c r="AL286" s="20">
        <v>3</v>
      </c>
      <c r="AM286" s="20">
        <v>4</v>
      </c>
      <c r="AN286" s="20">
        <v>4</v>
      </c>
      <c r="AO286" s="20">
        <v>5</v>
      </c>
      <c r="AP286" s="20">
        <v>5</v>
      </c>
      <c r="AQ286" s="20">
        <v>2</v>
      </c>
      <c r="AR286" s="20">
        <v>1</v>
      </c>
      <c r="AS286" s="20">
        <v>1</v>
      </c>
      <c r="AT286" s="20">
        <v>2</v>
      </c>
      <c r="AU286" s="20">
        <v>2</v>
      </c>
      <c r="AV286" s="20">
        <v>2</v>
      </c>
      <c r="AX286" s="20">
        <v>0</v>
      </c>
      <c r="AY286" s="20">
        <v>0</v>
      </c>
      <c r="AZ286" s="20">
        <v>0</v>
      </c>
      <c r="BA286" s="20">
        <v>0</v>
      </c>
      <c r="BB286" s="20">
        <v>0</v>
      </c>
      <c r="BC286" s="20">
        <v>0</v>
      </c>
      <c r="BD286" s="20">
        <v>0</v>
      </c>
      <c r="BE286" s="20">
        <v>0</v>
      </c>
      <c r="BF286" s="20">
        <v>0</v>
      </c>
      <c r="BG286" s="20">
        <v>0</v>
      </c>
      <c r="BH286" s="25">
        <f t="shared" si="46"/>
        <v>0</v>
      </c>
      <c r="BI286" s="20">
        <v>0</v>
      </c>
      <c r="BJ286" s="20">
        <v>0</v>
      </c>
      <c r="BK286" s="20">
        <v>0</v>
      </c>
      <c r="BL286" s="20">
        <v>0</v>
      </c>
      <c r="BM286" s="25">
        <f t="shared" si="47"/>
        <v>0</v>
      </c>
      <c r="BN286" s="20">
        <v>0</v>
      </c>
      <c r="BO286" s="20">
        <v>0</v>
      </c>
      <c r="BP286" s="20">
        <v>0</v>
      </c>
      <c r="BQ286" s="25">
        <f t="shared" si="48"/>
        <v>0</v>
      </c>
      <c r="BR286" s="8">
        <v>0</v>
      </c>
      <c r="BS286" s="8">
        <v>0</v>
      </c>
      <c r="BT286" s="8">
        <v>0</v>
      </c>
      <c r="BU286" s="8">
        <v>0</v>
      </c>
      <c r="BV286" s="27">
        <f t="shared" si="49"/>
        <v>0</v>
      </c>
      <c r="BW286" s="8">
        <v>60</v>
      </c>
      <c r="BX286" s="8">
        <v>60</v>
      </c>
      <c r="BY286" s="8">
        <v>40</v>
      </c>
      <c r="BZ286" s="8">
        <v>40</v>
      </c>
      <c r="CA286" s="8">
        <v>40</v>
      </c>
      <c r="CB286" s="27">
        <f t="shared" si="50"/>
        <v>48</v>
      </c>
      <c r="CC286" s="8">
        <v>0</v>
      </c>
      <c r="CD286" s="8">
        <v>0</v>
      </c>
      <c r="CE286" s="27">
        <f t="shared" si="51"/>
        <v>0</v>
      </c>
      <c r="CF286" s="8">
        <v>40</v>
      </c>
      <c r="CG286" s="8">
        <v>0</v>
      </c>
      <c r="CH286" s="27">
        <f t="shared" si="52"/>
        <v>20</v>
      </c>
      <c r="CI286" s="8">
        <v>0</v>
      </c>
      <c r="CJ286" s="8">
        <v>0</v>
      </c>
      <c r="CK286" s="8">
        <v>0</v>
      </c>
      <c r="CL286" s="8">
        <v>50</v>
      </c>
      <c r="CM286" s="8">
        <v>0</v>
      </c>
      <c r="CN286" s="27">
        <f t="shared" si="53"/>
        <v>10</v>
      </c>
      <c r="CO286" s="6">
        <f>AVERAGE(A286:AJ286)</f>
        <v>10.555555555555555</v>
      </c>
    </row>
    <row r="287" spans="1:93" x14ac:dyDescent="0.2">
      <c r="A287" s="20">
        <v>25</v>
      </c>
      <c r="B287" s="20">
        <v>25</v>
      </c>
      <c r="C287" s="20">
        <v>0</v>
      </c>
      <c r="D287" s="20">
        <v>50</v>
      </c>
      <c r="E287" s="20">
        <v>50</v>
      </c>
      <c r="F287" s="20">
        <v>0</v>
      </c>
      <c r="G287" s="20">
        <v>50</v>
      </c>
      <c r="H287" s="20">
        <v>50</v>
      </c>
      <c r="I287" s="20">
        <v>0</v>
      </c>
      <c r="J287" s="20">
        <v>0</v>
      </c>
      <c r="K287" s="20">
        <v>100</v>
      </c>
      <c r="L287" s="20">
        <v>100</v>
      </c>
      <c r="M287" s="20">
        <v>100</v>
      </c>
      <c r="N287" s="20">
        <v>100</v>
      </c>
      <c r="O287" s="20">
        <v>0</v>
      </c>
      <c r="P287" s="20">
        <v>100</v>
      </c>
      <c r="Q287" s="20">
        <v>100</v>
      </c>
      <c r="R287" s="20">
        <v>0</v>
      </c>
      <c r="S287" s="20">
        <v>100</v>
      </c>
      <c r="T287" s="20">
        <v>75</v>
      </c>
      <c r="U287" s="20">
        <v>20</v>
      </c>
      <c r="V287" s="20">
        <v>25</v>
      </c>
      <c r="W287" s="20">
        <v>40</v>
      </c>
      <c r="X287" s="20">
        <v>80</v>
      </c>
      <c r="Y287" s="20">
        <v>100</v>
      </c>
      <c r="Z287" s="20">
        <v>60</v>
      </c>
      <c r="AA287" s="20">
        <v>0</v>
      </c>
      <c r="AB287" s="20">
        <v>100</v>
      </c>
      <c r="AC287" s="20">
        <v>60</v>
      </c>
      <c r="AD287" s="20">
        <v>80</v>
      </c>
      <c r="AE287" s="20">
        <v>40</v>
      </c>
      <c r="AF287" s="20">
        <v>75</v>
      </c>
      <c r="AG287" s="20">
        <v>75</v>
      </c>
      <c r="AH287" s="20">
        <v>75</v>
      </c>
      <c r="AI287" s="20">
        <v>25</v>
      </c>
      <c r="AJ287" s="20">
        <v>0</v>
      </c>
      <c r="AK287" s="20">
        <v>1</v>
      </c>
      <c r="AL287" s="20">
        <v>1</v>
      </c>
      <c r="AM287" s="20">
        <v>3</v>
      </c>
      <c r="AN287" s="20">
        <v>1</v>
      </c>
      <c r="AO287" s="20">
        <v>5</v>
      </c>
      <c r="AP287" s="20">
        <v>5</v>
      </c>
      <c r="AQ287" s="20">
        <v>2</v>
      </c>
      <c r="AR287" s="20">
        <v>2</v>
      </c>
      <c r="AS287" s="20">
        <v>2</v>
      </c>
      <c r="AT287" s="20">
        <v>2</v>
      </c>
      <c r="AU287" s="20">
        <v>2</v>
      </c>
      <c r="AV287" s="20">
        <v>2</v>
      </c>
      <c r="AX287" s="20">
        <v>0</v>
      </c>
      <c r="AY287" s="20">
        <v>50</v>
      </c>
      <c r="AZ287" s="20">
        <v>50</v>
      </c>
      <c r="BA287" s="20">
        <v>0</v>
      </c>
      <c r="BB287" s="20">
        <v>50</v>
      </c>
      <c r="BC287" s="20">
        <v>50</v>
      </c>
      <c r="BD287" s="20">
        <v>0</v>
      </c>
      <c r="BE287" s="20">
        <v>0</v>
      </c>
      <c r="BF287" s="20">
        <v>100</v>
      </c>
      <c r="BG287" s="20">
        <v>100</v>
      </c>
      <c r="BH287" s="25">
        <f t="shared" si="46"/>
        <v>40</v>
      </c>
      <c r="BI287" s="20">
        <v>100</v>
      </c>
      <c r="BJ287" s="20">
        <v>100</v>
      </c>
      <c r="BK287" s="20">
        <v>0</v>
      </c>
      <c r="BL287" s="20">
        <v>100</v>
      </c>
      <c r="BM287" s="25">
        <f t="shared" si="47"/>
        <v>75</v>
      </c>
      <c r="BN287" s="20">
        <v>100</v>
      </c>
      <c r="BO287" s="20">
        <v>0</v>
      </c>
      <c r="BP287" s="20">
        <v>100</v>
      </c>
      <c r="BQ287" s="25">
        <f t="shared" si="48"/>
        <v>66.666666666666671</v>
      </c>
      <c r="BR287" s="8">
        <v>40</v>
      </c>
      <c r="BS287" s="8">
        <v>0</v>
      </c>
      <c r="BT287" s="8">
        <v>60</v>
      </c>
      <c r="BU287" s="8">
        <v>40</v>
      </c>
      <c r="BV287" s="27">
        <f t="shared" si="49"/>
        <v>35</v>
      </c>
      <c r="BW287" s="8">
        <v>80</v>
      </c>
      <c r="BX287" s="8">
        <v>100</v>
      </c>
      <c r="BY287" s="8">
        <v>60</v>
      </c>
      <c r="BZ287" s="8">
        <v>100</v>
      </c>
      <c r="CA287" s="8">
        <v>80</v>
      </c>
      <c r="CB287" s="27">
        <f t="shared" si="50"/>
        <v>84</v>
      </c>
      <c r="CC287" s="8">
        <v>75</v>
      </c>
      <c r="CD287" s="8">
        <v>75</v>
      </c>
      <c r="CE287" s="27">
        <f t="shared" si="51"/>
        <v>75</v>
      </c>
      <c r="CF287" s="8">
        <v>20</v>
      </c>
      <c r="CG287" s="8">
        <v>25</v>
      </c>
      <c r="CH287" s="27">
        <f t="shared" si="52"/>
        <v>22.5</v>
      </c>
      <c r="CI287" s="8">
        <v>25</v>
      </c>
      <c r="CJ287" s="8">
        <v>75</v>
      </c>
      <c r="CK287" s="8">
        <v>75</v>
      </c>
      <c r="CL287" s="8">
        <v>25</v>
      </c>
      <c r="CM287" s="8">
        <v>0</v>
      </c>
      <c r="CN287" s="27">
        <f t="shared" si="53"/>
        <v>40</v>
      </c>
      <c r="CO287" s="6">
        <f>AVERAGE(A287:AJ287)</f>
        <v>52.222222222222221</v>
      </c>
    </row>
    <row r="288" spans="1:93" x14ac:dyDescent="0.2">
      <c r="A288" s="20">
        <v>75</v>
      </c>
      <c r="B288" s="20">
        <v>75</v>
      </c>
      <c r="C288" s="20">
        <v>0</v>
      </c>
      <c r="D288" s="20">
        <v>100</v>
      </c>
      <c r="E288" s="20">
        <v>100</v>
      </c>
      <c r="F288" s="20">
        <v>100</v>
      </c>
      <c r="G288" s="20">
        <v>100</v>
      </c>
      <c r="H288" s="20">
        <v>100</v>
      </c>
      <c r="I288" s="20">
        <v>100</v>
      </c>
      <c r="J288" s="20">
        <v>100</v>
      </c>
      <c r="K288" s="20">
        <v>100</v>
      </c>
      <c r="L288" s="20">
        <v>100</v>
      </c>
      <c r="M288" s="20">
        <v>100</v>
      </c>
      <c r="N288" s="20">
        <v>100</v>
      </c>
      <c r="O288" s="20">
        <v>100</v>
      </c>
      <c r="P288" s="20">
        <v>100</v>
      </c>
      <c r="Q288" s="20">
        <v>100</v>
      </c>
      <c r="R288" s="20">
        <v>100</v>
      </c>
      <c r="S288" s="20">
        <v>100</v>
      </c>
      <c r="T288" s="20">
        <v>100</v>
      </c>
      <c r="U288" s="20">
        <v>40</v>
      </c>
      <c r="V288" s="20">
        <v>75</v>
      </c>
      <c r="W288" s="20">
        <v>80</v>
      </c>
      <c r="X288" s="20">
        <v>100</v>
      </c>
      <c r="Y288" s="20">
        <v>100</v>
      </c>
      <c r="Z288" s="20">
        <v>80</v>
      </c>
      <c r="AA288" s="20">
        <v>80</v>
      </c>
      <c r="AB288" s="20">
        <v>100</v>
      </c>
      <c r="AC288" s="20">
        <v>60</v>
      </c>
      <c r="AD288" s="20">
        <v>80</v>
      </c>
      <c r="AE288" s="20">
        <v>60</v>
      </c>
      <c r="AF288" s="20">
        <v>100</v>
      </c>
      <c r="AG288" s="20">
        <v>25</v>
      </c>
      <c r="AH288" s="20">
        <v>75</v>
      </c>
      <c r="AI288" s="20">
        <v>25</v>
      </c>
      <c r="AJ288" s="20">
        <v>75</v>
      </c>
      <c r="AK288" s="20">
        <v>1</v>
      </c>
      <c r="AL288" s="20">
        <v>3</v>
      </c>
      <c r="AM288" s="20">
        <v>3</v>
      </c>
      <c r="AN288" s="20">
        <v>2</v>
      </c>
      <c r="AO288" s="20">
        <v>3</v>
      </c>
      <c r="AP288" s="20">
        <v>5</v>
      </c>
      <c r="AQ288" s="20">
        <v>2</v>
      </c>
      <c r="AR288" s="20">
        <v>2</v>
      </c>
      <c r="AS288" s="20">
        <v>1</v>
      </c>
      <c r="AT288" s="20">
        <v>1</v>
      </c>
      <c r="AU288" s="20">
        <v>2</v>
      </c>
      <c r="AV288" s="20">
        <v>2</v>
      </c>
      <c r="AX288" s="20">
        <v>0</v>
      </c>
      <c r="AY288" s="20">
        <v>100</v>
      </c>
      <c r="AZ288" s="20">
        <v>100</v>
      </c>
      <c r="BA288" s="20">
        <v>100</v>
      </c>
      <c r="BB288" s="20">
        <v>100</v>
      </c>
      <c r="BC288" s="20">
        <v>100</v>
      </c>
      <c r="BD288" s="20">
        <v>100</v>
      </c>
      <c r="BE288" s="20">
        <v>100</v>
      </c>
      <c r="BF288" s="20">
        <v>100</v>
      </c>
      <c r="BG288" s="20">
        <v>100</v>
      </c>
      <c r="BH288" s="25">
        <f t="shared" si="46"/>
        <v>90</v>
      </c>
      <c r="BI288" s="20">
        <v>100</v>
      </c>
      <c r="BJ288" s="20">
        <v>100</v>
      </c>
      <c r="BK288" s="20">
        <v>100</v>
      </c>
      <c r="BL288" s="20">
        <v>100</v>
      </c>
      <c r="BM288" s="25">
        <f t="shared" si="47"/>
        <v>100</v>
      </c>
      <c r="BN288" s="20">
        <v>100</v>
      </c>
      <c r="BO288" s="20">
        <v>100</v>
      </c>
      <c r="BP288" s="20">
        <v>100</v>
      </c>
      <c r="BQ288" s="25">
        <f t="shared" si="48"/>
        <v>100</v>
      </c>
      <c r="BR288" s="8">
        <v>80</v>
      </c>
      <c r="BS288" s="8">
        <v>80</v>
      </c>
      <c r="BT288" s="8">
        <v>60</v>
      </c>
      <c r="BU288" s="8">
        <v>60</v>
      </c>
      <c r="BV288" s="27">
        <f t="shared" si="49"/>
        <v>70</v>
      </c>
      <c r="BW288" s="8">
        <v>100</v>
      </c>
      <c r="BX288" s="8">
        <v>100</v>
      </c>
      <c r="BY288" s="8">
        <v>80</v>
      </c>
      <c r="BZ288" s="8">
        <v>100</v>
      </c>
      <c r="CA288" s="8">
        <v>80</v>
      </c>
      <c r="CB288" s="27">
        <f t="shared" si="50"/>
        <v>92</v>
      </c>
      <c r="CC288" s="8">
        <v>100</v>
      </c>
      <c r="CD288" s="8">
        <v>100</v>
      </c>
      <c r="CE288" s="27">
        <f t="shared" si="51"/>
        <v>100</v>
      </c>
      <c r="CF288" s="8">
        <v>40</v>
      </c>
      <c r="CG288" s="8">
        <v>75</v>
      </c>
      <c r="CH288" s="27">
        <f t="shared" si="52"/>
        <v>57.5</v>
      </c>
      <c r="CI288" s="8">
        <v>75</v>
      </c>
      <c r="CJ288" s="8">
        <v>25</v>
      </c>
      <c r="CK288" s="8">
        <v>75</v>
      </c>
      <c r="CL288" s="8">
        <v>25</v>
      </c>
      <c r="CM288" s="8">
        <v>75</v>
      </c>
      <c r="CN288" s="27">
        <f t="shared" si="53"/>
        <v>55</v>
      </c>
      <c r="CO288" s="6">
        <f>AVERAGE(A288:AJ288)</f>
        <v>83.472222222222229</v>
      </c>
    </row>
    <row r="289" spans="1:93" x14ac:dyDescent="0.2">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X289" s="20"/>
      <c r="AY289" s="20"/>
      <c r="AZ289" s="20"/>
      <c r="BA289" s="20"/>
      <c r="BB289" s="20"/>
      <c r="BC289" s="20"/>
      <c r="BD289" s="20"/>
      <c r="BE289" s="20"/>
      <c r="BF289" s="20"/>
      <c r="BG289" s="20"/>
      <c r="BH289" s="25"/>
      <c r="BI289" s="20"/>
      <c r="BJ289" s="20"/>
      <c r="BK289" s="20"/>
      <c r="BL289" s="20"/>
      <c r="BM289" s="25"/>
      <c r="BN289" s="20"/>
      <c r="BO289" s="20"/>
      <c r="BP289" s="20"/>
      <c r="BQ289" s="25"/>
      <c r="BR289" s="8"/>
      <c r="BS289" s="8"/>
      <c r="BT289" s="8"/>
      <c r="BU289" s="8"/>
      <c r="BV289" s="27"/>
      <c r="BW289" s="8"/>
      <c r="BX289" s="8"/>
      <c r="BY289" s="8"/>
      <c r="BZ289" s="8"/>
      <c r="CA289" s="8"/>
      <c r="CB289" s="27"/>
      <c r="CC289" s="8"/>
      <c r="CD289" s="8"/>
      <c r="CE289" s="27"/>
      <c r="CF289" s="8"/>
      <c r="CG289" s="8"/>
      <c r="CH289" s="27"/>
      <c r="CI289" s="8"/>
      <c r="CJ289" s="8"/>
      <c r="CK289" s="8"/>
      <c r="CL289" s="8"/>
      <c r="CM289" s="8"/>
      <c r="CN289" s="27"/>
      <c r="CO289" s="6"/>
    </row>
    <row r="290" spans="1:93" x14ac:dyDescent="0.2">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X290" s="20"/>
      <c r="AY290" s="20"/>
      <c r="AZ290" s="20"/>
      <c r="BA290" s="20"/>
      <c r="BB290" s="20"/>
      <c r="BC290" s="20"/>
      <c r="BD290" s="20"/>
      <c r="BE290" s="20"/>
      <c r="BF290" s="20"/>
      <c r="BG290" s="20"/>
      <c r="BH290" s="25"/>
      <c r="BI290" s="20"/>
      <c r="BJ290" s="20"/>
      <c r="BK290" s="20"/>
      <c r="BL290" s="20"/>
      <c r="BM290" s="25"/>
      <c r="BN290" s="20"/>
      <c r="BO290" s="20"/>
      <c r="BP290" s="20"/>
      <c r="BQ290" s="25"/>
      <c r="BR290" s="8"/>
      <c r="BS290" s="8"/>
      <c r="BT290" s="8"/>
      <c r="BU290" s="8"/>
      <c r="BV290" s="27"/>
      <c r="BW290" s="8"/>
      <c r="BX290" s="8"/>
      <c r="BY290" s="8"/>
      <c r="BZ290" s="8"/>
      <c r="CA290" s="8"/>
      <c r="CB290" s="27"/>
      <c r="CC290" s="8"/>
      <c r="CD290" s="8"/>
      <c r="CE290" s="27"/>
      <c r="CF290" s="8"/>
      <c r="CG290" s="8"/>
      <c r="CH290" s="27"/>
      <c r="CI290" s="8"/>
      <c r="CJ290" s="8"/>
      <c r="CK290" s="8"/>
      <c r="CL290" s="8"/>
      <c r="CM290" s="8"/>
      <c r="CN290" s="27"/>
      <c r="CO290" s="6"/>
    </row>
    <row r="291" spans="1:93" x14ac:dyDescent="0.2">
      <c r="A291" s="20">
        <v>100</v>
      </c>
      <c r="B291" s="20">
        <v>100</v>
      </c>
      <c r="C291" s="20">
        <v>100</v>
      </c>
      <c r="D291" s="20">
        <v>100</v>
      </c>
      <c r="E291" s="20">
        <v>100</v>
      </c>
      <c r="F291" s="20">
        <v>100</v>
      </c>
      <c r="G291" s="20">
        <v>100</v>
      </c>
      <c r="H291" s="20">
        <v>100</v>
      </c>
      <c r="I291" s="20">
        <v>100</v>
      </c>
      <c r="J291" s="20">
        <v>100</v>
      </c>
      <c r="K291" s="20">
        <v>100</v>
      </c>
      <c r="L291" s="20">
        <v>100</v>
      </c>
      <c r="M291" s="20">
        <v>100</v>
      </c>
      <c r="N291" s="20">
        <v>0</v>
      </c>
      <c r="O291" s="20">
        <v>100</v>
      </c>
      <c r="P291" s="20">
        <v>100</v>
      </c>
      <c r="Q291" s="20">
        <v>100</v>
      </c>
      <c r="R291" s="20">
        <v>100</v>
      </c>
      <c r="S291" s="20">
        <v>100</v>
      </c>
      <c r="T291" s="20">
        <v>100</v>
      </c>
      <c r="U291" s="20">
        <v>100</v>
      </c>
      <c r="V291" s="20">
        <v>100</v>
      </c>
      <c r="W291" s="20">
        <v>60</v>
      </c>
      <c r="X291" s="20">
        <v>40</v>
      </c>
      <c r="Y291" s="20">
        <v>80</v>
      </c>
      <c r="Z291" s="20">
        <v>40</v>
      </c>
      <c r="AA291" s="20">
        <v>80</v>
      </c>
      <c r="AB291" s="20">
        <v>80</v>
      </c>
      <c r="AC291" s="20">
        <v>20</v>
      </c>
      <c r="AD291" s="20">
        <v>100</v>
      </c>
      <c r="AE291" s="20">
        <v>20</v>
      </c>
      <c r="AF291" s="20">
        <v>100</v>
      </c>
      <c r="AG291" s="20">
        <v>50</v>
      </c>
      <c r="AH291" s="20">
        <v>100</v>
      </c>
      <c r="AI291" s="20">
        <v>100</v>
      </c>
      <c r="AJ291" s="20">
        <v>100</v>
      </c>
      <c r="AK291" s="20">
        <v>2</v>
      </c>
      <c r="AL291" s="20">
        <v>1</v>
      </c>
      <c r="AM291" s="20">
        <v>2</v>
      </c>
      <c r="AN291" s="20">
        <v>1</v>
      </c>
      <c r="AO291" s="20">
        <v>1</v>
      </c>
      <c r="AP291" s="20">
        <v>1</v>
      </c>
      <c r="AQ291" s="20">
        <v>2</v>
      </c>
      <c r="AR291" s="20">
        <v>2</v>
      </c>
      <c r="AS291" s="20">
        <v>2</v>
      </c>
      <c r="AT291" s="20">
        <v>2</v>
      </c>
      <c r="AU291" s="20">
        <v>2</v>
      </c>
      <c r="AV291" s="20">
        <v>2</v>
      </c>
      <c r="AX291" s="20">
        <v>100</v>
      </c>
      <c r="AY291" s="20">
        <v>100</v>
      </c>
      <c r="AZ291" s="20">
        <v>100</v>
      </c>
      <c r="BA291" s="20">
        <v>100</v>
      </c>
      <c r="BB291" s="20">
        <v>100</v>
      </c>
      <c r="BC291" s="20">
        <v>100</v>
      </c>
      <c r="BD291" s="20">
        <v>100</v>
      </c>
      <c r="BE291" s="20">
        <v>100</v>
      </c>
      <c r="BF291" s="20">
        <v>100</v>
      </c>
      <c r="BG291" s="20">
        <v>100</v>
      </c>
      <c r="BH291" s="25">
        <f t="shared" si="46"/>
        <v>100</v>
      </c>
      <c r="BI291" s="20">
        <v>100</v>
      </c>
      <c r="BJ291" s="20">
        <v>0</v>
      </c>
      <c r="BK291" s="20">
        <v>100</v>
      </c>
      <c r="BL291" s="20">
        <v>100</v>
      </c>
      <c r="BM291" s="25">
        <f t="shared" si="47"/>
        <v>75</v>
      </c>
      <c r="BN291" s="20">
        <v>100</v>
      </c>
      <c r="BO291" s="20">
        <v>100</v>
      </c>
      <c r="BP291" s="20">
        <v>100</v>
      </c>
      <c r="BQ291" s="25">
        <f t="shared" si="48"/>
        <v>100</v>
      </c>
      <c r="BR291" s="8">
        <v>60</v>
      </c>
      <c r="BS291" s="8">
        <v>80</v>
      </c>
      <c r="BT291" s="8">
        <v>20</v>
      </c>
      <c r="BU291" s="8">
        <v>20</v>
      </c>
      <c r="BV291" s="27">
        <f t="shared" si="49"/>
        <v>45</v>
      </c>
      <c r="BW291" s="8">
        <v>40</v>
      </c>
      <c r="BX291" s="8">
        <v>80</v>
      </c>
      <c r="BY291" s="8">
        <v>40</v>
      </c>
      <c r="BZ291" s="8">
        <v>80</v>
      </c>
      <c r="CA291" s="8">
        <v>100</v>
      </c>
      <c r="CB291" s="27">
        <f t="shared" si="50"/>
        <v>68</v>
      </c>
      <c r="CC291" s="8">
        <v>100</v>
      </c>
      <c r="CD291" s="8">
        <v>100</v>
      </c>
      <c r="CE291" s="27">
        <f t="shared" si="51"/>
        <v>100</v>
      </c>
      <c r="CF291" s="8">
        <v>100</v>
      </c>
      <c r="CG291" s="8">
        <v>100</v>
      </c>
      <c r="CH291" s="27">
        <f t="shared" si="52"/>
        <v>100</v>
      </c>
      <c r="CI291" s="8">
        <v>100</v>
      </c>
      <c r="CJ291" s="8">
        <v>50</v>
      </c>
      <c r="CK291" s="8">
        <v>100</v>
      </c>
      <c r="CL291" s="8">
        <v>100</v>
      </c>
      <c r="CM291" s="8">
        <v>100</v>
      </c>
      <c r="CN291" s="27">
        <f t="shared" si="53"/>
        <v>90</v>
      </c>
      <c r="CO291" s="6">
        <f t="shared" ref="CO291:CO301" si="54">AVERAGE(A291:AJ291)</f>
        <v>85.277777777777771</v>
      </c>
    </row>
    <row r="292" spans="1:93" x14ac:dyDescent="0.2">
      <c r="A292" s="20">
        <v>50</v>
      </c>
      <c r="B292" s="20">
        <v>100</v>
      </c>
      <c r="C292" s="20">
        <v>0</v>
      </c>
      <c r="D292" s="20">
        <v>100</v>
      </c>
      <c r="E292" s="20">
        <v>50</v>
      </c>
      <c r="F292" s="20">
        <v>50</v>
      </c>
      <c r="G292" s="20">
        <v>100</v>
      </c>
      <c r="H292" s="20">
        <v>50</v>
      </c>
      <c r="I292" s="20">
        <v>50</v>
      </c>
      <c r="J292" s="20">
        <v>50</v>
      </c>
      <c r="K292" s="20">
        <v>100</v>
      </c>
      <c r="L292" s="20">
        <v>100</v>
      </c>
      <c r="M292" s="20">
        <v>100</v>
      </c>
      <c r="N292" s="20">
        <v>100</v>
      </c>
      <c r="O292" s="20">
        <v>100</v>
      </c>
      <c r="P292" s="20">
        <v>100</v>
      </c>
      <c r="Q292" s="20">
        <v>100</v>
      </c>
      <c r="R292" s="20">
        <v>100</v>
      </c>
      <c r="S292" s="20">
        <v>100</v>
      </c>
      <c r="T292" s="20">
        <v>100</v>
      </c>
      <c r="U292" s="20">
        <v>60</v>
      </c>
      <c r="V292" s="20">
        <v>75</v>
      </c>
      <c r="W292" s="20">
        <v>0</v>
      </c>
      <c r="X292" s="20">
        <v>60</v>
      </c>
      <c r="Y292" s="20">
        <v>100</v>
      </c>
      <c r="Z292" s="20">
        <v>40</v>
      </c>
      <c r="AA292" s="20">
        <v>0</v>
      </c>
      <c r="AB292" s="20">
        <v>60</v>
      </c>
      <c r="AC292" s="20">
        <v>60</v>
      </c>
      <c r="AD292" s="20">
        <v>80</v>
      </c>
      <c r="AE292" s="20">
        <v>20</v>
      </c>
      <c r="AF292" s="20">
        <v>50</v>
      </c>
      <c r="AG292" s="20">
        <v>50</v>
      </c>
      <c r="AH292" s="20">
        <v>50</v>
      </c>
      <c r="AI292" s="20">
        <v>50</v>
      </c>
      <c r="AJ292" s="20">
        <v>25</v>
      </c>
      <c r="AK292" s="20">
        <v>4</v>
      </c>
      <c r="AL292" s="20">
        <v>3</v>
      </c>
      <c r="AM292" s="20">
        <v>3</v>
      </c>
      <c r="AN292" s="20">
        <v>1</v>
      </c>
      <c r="AO292" s="20">
        <v>5</v>
      </c>
      <c r="AP292" s="20">
        <v>5</v>
      </c>
      <c r="AQ292" s="20">
        <v>2</v>
      </c>
      <c r="AR292" s="20">
        <v>2</v>
      </c>
      <c r="AS292" s="20">
        <v>2</v>
      </c>
      <c r="AT292" s="20">
        <v>2</v>
      </c>
      <c r="AU292" s="20">
        <v>2</v>
      </c>
      <c r="AV292" s="20">
        <v>2</v>
      </c>
      <c r="AX292" s="20">
        <v>0</v>
      </c>
      <c r="AY292" s="20">
        <v>100</v>
      </c>
      <c r="AZ292" s="20">
        <v>50</v>
      </c>
      <c r="BA292" s="20">
        <v>50</v>
      </c>
      <c r="BB292" s="20">
        <v>100</v>
      </c>
      <c r="BC292" s="20">
        <v>50</v>
      </c>
      <c r="BD292" s="20">
        <v>50</v>
      </c>
      <c r="BE292" s="20">
        <v>50</v>
      </c>
      <c r="BF292" s="20">
        <v>100</v>
      </c>
      <c r="BG292" s="20">
        <v>100</v>
      </c>
      <c r="BH292" s="25">
        <f t="shared" si="46"/>
        <v>65</v>
      </c>
      <c r="BI292" s="20">
        <v>100</v>
      </c>
      <c r="BJ292" s="20">
        <v>100</v>
      </c>
      <c r="BK292" s="20">
        <v>100</v>
      </c>
      <c r="BL292" s="20">
        <v>100</v>
      </c>
      <c r="BM292" s="25">
        <f t="shared" si="47"/>
        <v>100</v>
      </c>
      <c r="BN292" s="20">
        <v>100</v>
      </c>
      <c r="BO292" s="20">
        <v>100</v>
      </c>
      <c r="BP292" s="20">
        <v>100</v>
      </c>
      <c r="BQ292" s="25">
        <f t="shared" si="48"/>
        <v>100</v>
      </c>
      <c r="BR292" s="8">
        <v>0</v>
      </c>
      <c r="BS292" s="8">
        <v>0</v>
      </c>
      <c r="BT292" s="8">
        <v>60</v>
      </c>
      <c r="BU292" s="8">
        <v>20</v>
      </c>
      <c r="BV292" s="27">
        <f t="shared" si="49"/>
        <v>20</v>
      </c>
      <c r="BW292" s="8">
        <v>60</v>
      </c>
      <c r="BX292" s="8">
        <v>100</v>
      </c>
      <c r="BY292" s="8">
        <v>40</v>
      </c>
      <c r="BZ292" s="8">
        <v>60</v>
      </c>
      <c r="CA292" s="8">
        <v>80</v>
      </c>
      <c r="CB292" s="27">
        <f t="shared" si="50"/>
        <v>68</v>
      </c>
      <c r="CC292" s="8">
        <v>100</v>
      </c>
      <c r="CD292" s="8">
        <v>50</v>
      </c>
      <c r="CE292" s="27">
        <f t="shared" si="51"/>
        <v>75</v>
      </c>
      <c r="CF292" s="8">
        <v>60</v>
      </c>
      <c r="CG292" s="8">
        <v>75</v>
      </c>
      <c r="CH292" s="27">
        <f t="shared" si="52"/>
        <v>67.5</v>
      </c>
      <c r="CI292" s="8">
        <v>50</v>
      </c>
      <c r="CJ292" s="8">
        <v>50</v>
      </c>
      <c r="CK292" s="8">
        <v>50</v>
      </c>
      <c r="CL292" s="8">
        <v>50</v>
      </c>
      <c r="CM292" s="8">
        <v>25</v>
      </c>
      <c r="CN292" s="27">
        <f t="shared" si="53"/>
        <v>45</v>
      </c>
      <c r="CO292" s="6">
        <f t="shared" si="54"/>
        <v>66.111111111111114</v>
      </c>
    </row>
    <row r="293" spans="1:93" x14ac:dyDescent="0.2">
      <c r="A293" s="20">
        <v>25</v>
      </c>
      <c r="B293" s="20">
        <v>50</v>
      </c>
      <c r="C293" s="20">
        <v>50</v>
      </c>
      <c r="D293" s="20">
        <v>50</v>
      </c>
      <c r="E293" s="20">
        <v>50</v>
      </c>
      <c r="F293" s="20">
        <v>50</v>
      </c>
      <c r="G293" s="20">
        <v>50</v>
      </c>
      <c r="H293" s="20"/>
      <c r="I293" s="20">
        <v>50</v>
      </c>
      <c r="J293" s="20">
        <v>0</v>
      </c>
      <c r="K293" s="20">
        <v>50</v>
      </c>
      <c r="L293" s="20">
        <v>50</v>
      </c>
      <c r="M293" s="20">
        <v>0</v>
      </c>
      <c r="N293" s="20">
        <v>0</v>
      </c>
      <c r="O293" s="20">
        <v>0</v>
      </c>
      <c r="P293" s="20">
        <v>0</v>
      </c>
      <c r="Q293" s="20">
        <v>0</v>
      </c>
      <c r="R293" s="20">
        <v>0</v>
      </c>
      <c r="S293" s="20">
        <v>0</v>
      </c>
      <c r="T293" s="20">
        <v>50</v>
      </c>
      <c r="U293" s="20">
        <v>60</v>
      </c>
      <c r="V293" s="20">
        <v>50</v>
      </c>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X293" s="20">
        <v>50</v>
      </c>
      <c r="AY293" s="20">
        <v>50</v>
      </c>
      <c r="AZ293" s="20">
        <v>50</v>
      </c>
      <c r="BA293" s="20">
        <v>50</v>
      </c>
      <c r="BB293" s="20">
        <v>50</v>
      </c>
      <c r="BC293" s="20"/>
      <c r="BD293" s="20">
        <v>50</v>
      </c>
      <c r="BE293" s="20">
        <v>0</v>
      </c>
      <c r="BF293" s="20">
        <v>50</v>
      </c>
      <c r="BG293" s="20">
        <v>50</v>
      </c>
      <c r="BH293" s="25">
        <f t="shared" si="46"/>
        <v>44.444444444444443</v>
      </c>
      <c r="BI293" s="20">
        <v>0</v>
      </c>
      <c r="BJ293" s="20">
        <v>0</v>
      </c>
      <c r="BK293" s="20">
        <v>0</v>
      </c>
      <c r="BL293" s="20">
        <v>0</v>
      </c>
      <c r="BM293" s="25">
        <f t="shared" si="47"/>
        <v>0</v>
      </c>
      <c r="BN293" s="20">
        <v>0</v>
      </c>
      <c r="BO293" s="20">
        <v>0</v>
      </c>
      <c r="BP293" s="20">
        <v>0</v>
      </c>
      <c r="BQ293" s="25">
        <f t="shared" si="48"/>
        <v>0</v>
      </c>
      <c r="BR293" s="8"/>
      <c r="BS293" s="8"/>
      <c r="BT293" s="8"/>
      <c r="BU293" s="8"/>
      <c r="BV293" s="27"/>
      <c r="BW293" s="8"/>
      <c r="BX293" s="8"/>
      <c r="BY293" s="8"/>
      <c r="BZ293" s="8"/>
      <c r="CA293" s="8"/>
      <c r="CB293" s="27"/>
      <c r="CC293" s="8">
        <v>50</v>
      </c>
      <c r="CD293" s="8"/>
      <c r="CE293" s="27">
        <f t="shared" si="51"/>
        <v>50</v>
      </c>
      <c r="CF293" s="8">
        <v>60</v>
      </c>
      <c r="CG293" s="8">
        <v>50</v>
      </c>
      <c r="CH293" s="27">
        <f t="shared" si="52"/>
        <v>55</v>
      </c>
      <c r="CI293" s="8">
        <v>25</v>
      </c>
      <c r="CJ293" s="8"/>
      <c r="CK293" s="8"/>
      <c r="CL293" s="8"/>
      <c r="CM293" s="8"/>
      <c r="CN293" s="27">
        <f t="shared" si="53"/>
        <v>25</v>
      </c>
      <c r="CO293" s="6">
        <f t="shared" si="54"/>
        <v>30.238095238095237</v>
      </c>
    </row>
    <row r="294" spans="1:93" x14ac:dyDescent="0.2">
      <c r="A294" s="20">
        <v>75</v>
      </c>
      <c r="B294" s="20">
        <v>100</v>
      </c>
      <c r="C294" s="20">
        <v>50</v>
      </c>
      <c r="D294" s="20">
        <v>100</v>
      </c>
      <c r="E294" s="20">
        <v>100</v>
      </c>
      <c r="F294" s="20">
        <v>50</v>
      </c>
      <c r="G294" s="20">
        <v>100</v>
      </c>
      <c r="H294" s="20">
        <v>100</v>
      </c>
      <c r="I294" s="20">
        <v>100</v>
      </c>
      <c r="J294" s="20">
        <v>100</v>
      </c>
      <c r="K294" s="20">
        <v>100</v>
      </c>
      <c r="L294" s="20">
        <v>100</v>
      </c>
      <c r="M294" s="20">
        <v>100</v>
      </c>
      <c r="N294" s="20">
        <v>0</v>
      </c>
      <c r="O294" s="20">
        <v>100</v>
      </c>
      <c r="P294" s="20">
        <v>0</v>
      </c>
      <c r="Q294" s="20">
        <v>0</v>
      </c>
      <c r="R294" s="20">
        <v>0</v>
      </c>
      <c r="S294" s="20">
        <v>100</v>
      </c>
      <c r="T294" s="20">
        <v>75</v>
      </c>
      <c r="U294" s="20">
        <v>100</v>
      </c>
      <c r="V294" s="20">
        <v>100</v>
      </c>
      <c r="W294" s="20">
        <v>40</v>
      </c>
      <c r="X294" s="20">
        <v>80</v>
      </c>
      <c r="Y294" s="20">
        <v>80</v>
      </c>
      <c r="Z294" s="20">
        <v>0</v>
      </c>
      <c r="AA294" s="20">
        <v>20</v>
      </c>
      <c r="AB294" s="20">
        <v>60</v>
      </c>
      <c r="AC294" s="20">
        <v>40</v>
      </c>
      <c r="AD294" s="20">
        <v>40</v>
      </c>
      <c r="AE294" s="20">
        <v>20</v>
      </c>
      <c r="AF294" s="20">
        <v>75</v>
      </c>
      <c r="AG294" s="20">
        <v>75</v>
      </c>
      <c r="AH294" s="20">
        <v>75</v>
      </c>
      <c r="AI294" s="20">
        <v>75</v>
      </c>
      <c r="AJ294" s="20">
        <v>75</v>
      </c>
      <c r="AK294" s="20">
        <v>3</v>
      </c>
      <c r="AL294" s="20">
        <v>2</v>
      </c>
      <c r="AM294" s="20">
        <v>3</v>
      </c>
      <c r="AN294" s="20">
        <v>3</v>
      </c>
      <c r="AO294" s="20">
        <v>3</v>
      </c>
      <c r="AP294" s="20">
        <v>3</v>
      </c>
      <c r="AQ294" s="20">
        <v>1</v>
      </c>
      <c r="AR294" s="20">
        <v>2</v>
      </c>
      <c r="AS294" s="20"/>
      <c r="AT294" s="20">
        <v>2</v>
      </c>
      <c r="AU294" s="20">
        <v>1</v>
      </c>
      <c r="AV294" s="20">
        <v>2</v>
      </c>
      <c r="AX294" s="20">
        <v>50</v>
      </c>
      <c r="AY294" s="20">
        <v>100</v>
      </c>
      <c r="AZ294" s="20">
        <v>100</v>
      </c>
      <c r="BA294" s="20">
        <v>50</v>
      </c>
      <c r="BB294" s="20">
        <v>100</v>
      </c>
      <c r="BC294" s="20">
        <v>100</v>
      </c>
      <c r="BD294" s="20">
        <v>100</v>
      </c>
      <c r="BE294" s="20">
        <v>100</v>
      </c>
      <c r="BF294" s="20">
        <v>100</v>
      </c>
      <c r="BG294" s="20">
        <v>100</v>
      </c>
      <c r="BH294" s="25">
        <f t="shared" si="46"/>
        <v>90</v>
      </c>
      <c r="BI294" s="20">
        <v>100</v>
      </c>
      <c r="BJ294" s="20">
        <v>0</v>
      </c>
      <c r="BK294" s="20">
        <v>100</v>
      </c>
      <c r="BL294" s="20">
        <v>0</v>
      </c>
      <c r="BM294" s="25">
        <f t="shared" si="47"/>
        <v>50</v>
      </c>
      <c r="BN294" s="20">
        <v>0</v>
      </c>
      <c r="BO294" s="20">
        <v>0</v>
      </c>
      <c r="BP294" s="20">
        <v>100</v>
      </c>
      <c r="BQ294" s="25">
        <f t="shared" si="48"/>
        <v>33.333333333333336</v>
      </c>
      <c r="BR294" s="8">
        <v>40</v>
      </c>
      <c r="BS294" s="8">
        <v>20</v>
      </c>
      <c r="BT294" s="8">
        <v>40</v>
      </c>
      <c r="BU294" s="8">
        <v>20</v>
      </c>
      <c r="BV294" s="27">
        <f t="shared" si="49"/>
        <v>30</v>
      </c>
      <c r="BW294" s="8">
        <v>80</v>
      </c>
      <c r="BX294" s="8">
        <v>80</v>
      </c>
      <c r="BY294" s="8">
        <v>0</v>
      </c>
      <c r="BZ294" s="8">
        <v>60</v>
      </c>
      <c r="CA294" s="8">
        <v>40</v>
      </c>
      <c r="CB294" s="27">
        <f t="shared" si="50"/>
        <v>52</v>
      </c>
      <c r="CC294" s="8">
        <v>75</v>
      </c>
      <c r="CD294" s="8">
        <v>75</v>
      </c>
      <c r="CE294" s="27">
        <f t="shared" si="51"/>
        <v>75</v>
      </c>
      <c r="CF294" s="8">
        <v>100</v>
      </c>
      <c r="CG294" s="8">
        <v>100</v>
      </c>
      <c r="CH294" s="27">
        <f t="shared" si="52"/>
        <v>100</v>
      </c>
      <c r="CI294" s="8">
        <v>75</v>
      </c>
      <c r="CJ294" s="8">
        <v>75</v>
      </c>
      <c r="CK294" s="8">
        <v>75</v>
      </c>
      <c r="CL294" s="8">
        <v>75</v>
      </c>
      <c r="CM294" s="8">
        <v>75</v>
      </c>
      <c r="CN294" s="27">
        <f t="shared" si="53"/>
        <v>75</v>
      </c>
      <c r="CO294" s="6">
        <f t="shared" si="54"/>
        <v>66.805555555555557</v>
      </c>
    </row>
    <row r="295" spans="1:93" x14ac:dyDescent="0.2">
      <c r="A295" s="20">
        <v>25</v>
      </c>
      <c r="B295" s="20">
        <v>50</v>
      </c>
      <c r="C295" s="20">
        <v>0</v>
      </c>
      <c r="D295" s="20">
        <v>0</v>
      </c>
      <c r="E295" s="20">
        <v>0</v>
      </c>
      <c r="F295" s="20">
        <v>0</v>
      </c>
      <c r="G295" s="20">
        <v>50</v>
      </c>
      <c r="H295" s="20">
        <v>0</v>
      </c>
      <c r="I295" s="20">
        <v>50</v>
      </c>
      <c r="J295" s="20">
        <v>50</v>
      </c>
      <c r="K295" s="20">
        <v>50</v>
      </c>
      <c r="L295" s="20">
        <v>100</v>
      </c>
      <c r="M295" s="20">
        <v>0</v>
      </c>
      <c r="N295" s="20">
        <v>0</v>
      </c>
      <c r="O295" s="20">
        <v>0</v>
      </c>
      <c r="P295" s="20">
        <v>0</v>
      </c>
      <c r="Q295" s="20">
        <v>0</v>
      </c>
      <c r="R295" s="20">
        <v>0</v>
      </c>
      <c r="S295" s="20">
        <v>0</v>
      </c>
      <c r="T295" s="20">
        <v>25</v>
      </c>
      <c r="U295" s="20">
        <v>100</v>
      </c>
      <c r="V295" s="20">
        <v>100</v>
      </c>
      <c r="W295" s="20">
        <v>0</v>
      </c>
      <c r="X295" s="20">
        <v>100</v>
      </c>
      <c r="Y295" s="20">
        <v>20</v>
      </c>
      <c r="Z295" s="20">
        <v>0</v>
      </c>
      <c r="AA295" s="20">
        <v>0</v>
      </c>
      <c r="AB295" s="20">
        <v>0</v>
      </c>
      <c r="AC295" s="20">
        <v>0</v>
      </c>
      <c r="AD295" s="20">
        <v>100</v>
      </c>
      <c r="AE295" s="20">
        <v>0</v>
      </c>
      <c r="AF295" s="20">
        <v>0</v>
      </c>
      <c r="AG295" s="20">
        <v>0</v>
      </c>
      <c r="AH295" s="20">
        <v>25</v>
      </c>
      <c r="AI295" s="20">
        <v>50</v>
      </c>
      <c r="AJ295" s="20">
        <v>0</v>
      </c>
      <c r="AK295" s="20">
        <v>1</v>
      </c>
      <c r="AL295" s="20">
        <v>1</v>
      </c>
      <c r="AM295" s="20">
        <v>1</v>
      </c>
      <c r="AN295" s="20">
        <v>3</v>
      </c>
      <c r="AO295" s="20">
        <v>6</v>
      </c>
      <c r="AP295" s="20">
        <v>1</v>
      </c>
      <c r="AQ295" s="20">
        <v>2</v>
      </c>
      <c r="AR295" s="20">
        <v>2</v>
      </c>
      <c r="AS295" s="20">
        <v>2</v>
      </c>
      <c r="AT295" s="20">
        <v>2</v>
      </c>
      <c r="AU295" s="20">
        <v>2</v>
      </c>
      <c r="AV295" s="20">
        <v>2</v>
      </c>
      <c r="AX295" s="20">
        <v>0</v>
      </c>
      <c r="AY295" s="20">
        <v>0</v>
      </c>
      <c r="AZ295" s="20">
        <v>0</v>
      </c>
      <c r="BA295" s="20">
        <v>0</v>
      </c>
      <c r="BB295" s="20">
        <v>50</v>
      </c>
      <c r="BC295" s="20">
        <v>0</v>
      </c>
      <c r="BD295" s="20">
        <v>50</v>
      </c>
      <c r="BE295" s="20">
        <v>50</v>
      </c>
      <c r="BF295" s="20">
        <v>50</v>
      </c>
      <c r="BG295" s="20">
        <v>100</v>
      </c>
      <c r="BH295" s="25">
        <f t="shared" si="46"/>
        <v>30</v>
      </c>
      <c r="BI295" s="20">
        <v>0</v>
      </c>
      <c r="BJ295" s="20">
        <v>0</v>
      </c>
      <c r="BK295" s="20">
        <v>0</v>
      </c>
      <c r="BL295" s="20">
        <v>0</v>
      </c>
      <c r="BM295" s="25">
        <f t="shared" si="47"/>
        <v>0</v>
      </c>
      <c r="BN295" s="20">
        <v>0</v>
      </c>
      <c r="BO295" s="20">
        <v>0</v>
      </c>
      <c r="BP295" s="20">
        <v>0</v>
      </c>
      <c r="BQ295" s="25">
        <f t="shared" si="48"/>
        <v>0</v>
      </c>
      <c r="BR295" s="8">
        <v>0</v>
      </c>
      <c r="BS295" s="8">
        <v>0</v>
      </c>
      <c r="BT295" s="8">
        <v>0</v>
      </c>
      <c r="BU295" s="8">
        <v>0</v>
      </c>
      <c r="BV295" s="27">
        <f t="shared" si="49"/>
        <v>0</v>
      </c>
      <c r="BW295" s="8">
        <v>100</v>
      </c>
      <c r="BX295" s="8">
        <v>20</v>
      </c>
      <c r="BY295" s="8">
        <v>0</v>
      </c>
      <c r="BZ295" s="8">
        <v>0</v>
      </c>
      <c r="CA295" s="8">
        <v>100</v>
      </c>
      <c r="CB295" s="27">
        <f t="shared" si="50"/>
        <v>44</v>
      </c>
      <c r="CC295" s="8">
        <v>25</v>
      </c>
      <c r="CD295" s="8">
        <v>0</v>
      </c>
      <c r="CE295" s="27">
        <f t="shared" si="51"/>
        <v>12.5</v>
      </c>
      <c r="CF295" s="8">
        <v>100</v>
      </c>
      <c r="CG295" s="8">
        <v>100</v>
      </c>
      <c r="CH295" s="27">
        <f t="shared" si="52"/>
        <v>100</v>
      </c>
      <c r="CI295" s="8">
        <v>25</v>
      </c>
      <c r="CJ295" s="8">
        <v>0</v>
      </c>
      <c r="CK295" s="8">
        <v>25</v>
      </c>
      <c r="CL295" s="8">
        <v>50</v>
      </c>
      <c r="CM295" s="8">
        <v>0</v>
      </c>
      <c r="CN295" s="27">
        <f t="shared" si="53"/>
        <v>20</v>
      </c>
      <c r="CO295" s="6">
        <f t="shared" si="54"/>
        <v>24.861111111111111</v>
      </c>
    </row>
    <row r="296" spans="1:93" x14ac:dyDescent="0.2">
      <c r="A296" s="20">
        <v>100</v>
      </c>
      <c r="B296" s="20">
        <v>50</v>
      </c>
      <c r="C296" s="20">
        <v>100</v>
      </c>
      <c r="D296" s="20">
        <v>100</v>
      </c>
      <c r="E296" s="20">
        <v>100</v>
      </c>
      <c r="F296" s="20">
        <v>100</v>
      </c>
      <c r="G296" s="20">
        <v>100</v>
      </c>
      <c r="H296" s="20">
        <v>100</v>
      </c>
      <c r="I296" s="20">
        <v>100</v>
      </c>
      <c r="J296" s="20">
        <v>100</v>
      </c>
      <c r="K296" s="20">
        <v>100</v>
      </c>
      <c r="L296" s="20">
        <v>100</v>
      </c>
      <c r="M296" s="20">
        <v>100</v>
      </c>
      <c r="N296" s="20">
        <v>100</v>
      </c>
      <c r="O296" s="20">
        <v>100</v>
      </c>
      <c r="P296" s="20">
        <v>100</v>
      </c>
      <c r="Q296" s="20">
        <v>100</v>
      </c>
      <c r="R296" s="20">
        <v>100</v>
      </c>
      <c r="S296" s="20">
        <v>100</v>
      </c>
      <c r="T296" s="20">
        <v>100</v>
      </c>
      <c r="U296" s="20">
        <v>100</v>
      </c>
      <c r="V296" s="20">
        <v>100</v>
      </c>
      <c r="W296" s="20">
        <v>60</v>
      </c>
      <c r="X296" s="20">
        <v>100</v>
      </c>
      <c r="Y296" s="20">
        <v>100</v>
      </c>
      <c r="Z296" s="20">
        <v>60</v>
      </c>
      <c r="AA296" s="20">
        <v>60</v>
      </c>
      <c r="AB296" s="20">
        <v>80</v>
      </c>
      <c r="AC296" s="20">
        <v>80</v>
      </c>
      <c r="AD296" s="20">
        <v>60</v>
      </c>
      <c r="AE296" s="20">
        <v>40</v>
      </c>
      <c r="AF296" s="20">
        <v>100</v>
      </c>
      <c r="AG296" s="20">
        <v>100</v>
      </c>
      <c r="AH296" s="20">
        <v>100</v>
      </c>
      <c r="AI296" s="20">
        <v>75</v>
      </c>
      <c r="AJ296" s="20">
        <v>100</v>
      </c>
      <c r="AK296" s="20">
        <v>1</v>
      </c>
      <c r="AL296" s="20">
        <v>2</v>
      </c>
      <c r="AM296" s="20">
        <v>2</v>
      </c>
      <c r="AN296" s="20">
        <v>1</v>
      </c>
      <c r="AO296" s="20">
        <v>1</v>
      </c>
      <c r="AP296" s="20">
        <v>1</v>
      </c>
      <c r="AQ296" s="20">
        <v>2</v>
      </c>
      <c r="AR296" s="20">
        <v>2</v>
      </c>
      <c r="AS296" s="20">
        <v>2</v>
      </c>
      <c r="AT296" s="20">
        <v>2</v>
      </c>
      <c r="AU296" s="20">
        <v>2</v>
      </c>
      <c r="AV296" s="20">
        <v>2</v>
      </c>
      <c r="AX296" s="20">
        <v>100</v>
      </c>
      <c r="AY296" s="20">
        <v>100</v>
      </c>
      <c r="AZ296" s="20">
        <v>100</v>
      </c>
      <c r="BA296" s="20">
        <v>100</v>
      </c>
      <c r="BB296" s="20">
        <v>100</v>
      </c>
      <c r="BC296" s="20">
        <v>100</v>
      </c>
      <c r="BD296" s="20">
        <v>100</v>
      </c>
      <c r="BE296" s="20">
        <v>100</v>
      </c>
      <c r="BF296" s="20">
        <v>100</v>
      </c>
      <c r="BG296" s="20">
        <v>100</v>
      </c>
      <c r="BH296" s="25">
        <f t="shared" si="46"/>
        <v>100</v>
      </c>
      <c r="BI296" s="20">
        <v>100</v>
      </c>
      <c r="BJ296" s="20">
        <v>100</v>
      </c>
      <c r="BK296" s="20">
        <v>100</v>
      </c>
      <c r="BL296" s="20">
        <v>100</v>
      </c>
      <c r="BM296" s="25">
        <f t="shared" si="47"/>
        <v>100</v>
      </c>
      <c r="BN296" s="20">
        <v>100</v>
      </c>
      <c r="BO296" s="20">
        <v>100</v>
      </c>
      <c r="BP296" s="20">
        <v>100</v>
      </c>
      <c r="BQ296" s="25">
        <f t="shared" si="48"/>
        <v>100</v>
      </c>
      <c r="BR296" s="8">
        <v>60</v>
      </c>
      <c r="BS296" s="8">
        <v>60</v>
      </c>
      <c r="BT296" s="8">
        <v>80</v>
      </c>
      <c r="BU296" s="8">
        <v>40</v>
      </c>
      <c r="BV296" s="27">
        <f t="shared" si="49"/>
        <v>60</v>
      </c>
      <c r="BW296" s="8">
        <v>100</v>
      </c>
      <c r="BX296" s="8">
        <v>100</v>
      </c>
      <c r="BY296" s="8">
        <v>60</v>
      </c>
      <c r="BZ296" s="8">
        <v>80</v>
      </c>
      <c r="CA296" s="8">
        <v>60</v>
      </c>
      <c r="CB296" s="27">
        <f t="shared" si="50"/>
        <v>80</v>
      </c>
      <c r="CC296" s="8">
        <v>100</v>
      </c>
      <c r="CD296" s="8">
        <v>100</v>
      </c>
      <c r="CE296" s="27">
        <f t="shared" si="51"/>
        <v>100</v>
      </c>
      <c r="CF296" s="8">
        <v>100</v>
      </c>
      <c r="CG296" s="8">
        <v>100</v>
      </c>
      <c r="CH296" s="27">
        <f t="shared" si="52"/>
        <v>100</v>
      </c>
      <c r="CI296" s="8">
        <v>100</v>
      </c>
      <c r="CJ296" s="8">
        <v>100</v>
      </c>
      <c r="CK296" s="8">
        <v>100</v>
      </c>
      <c r="CL296" s="8">
        <v>75</v>
      </c>
      <c r="CM296" s="8">
        <v>100</v>
      </c>
      <c r="CN296" s="27">
        <f t="shared" si="53"/>
        <v>95</v>
      </c>
      <c r="CO296" s="6">
        <f t="shared" si="54"/>
        <v>90.694444444444443</v>
      </c>
    </row>
    <row r="297" spans="1:93" x14ac:dyDescent="0.2">
      <c r="A297" s="20">
        <v>50</v>
      </c>
      <c r="B297" s="20">
        <v>50</v>
      </c>
      <c r="C297" s="20">
        <v>50</v>
      </c>
      <c r="D297" s="20">
        <v>50</v>
      </c>
      <c r="E297" s="20">
        <v>100</v>
      </c>
      <c r="F297" s="20">
        <v>50</v>
      </c>
      <c r="G297" s="20">
        <v>100</v>
      </c>
      <c r="H297" s="20">
        <v>50</v>
      </c>
      <c r="I297" s="20">
        <v>0</v>
      </c>
      <c r="J297" s="20">
        <v>50</v>
      </c>
      <c r="K297" s="20">
        <v>100</v>
      </c>
      <c r="L297" s="20">
        <v>100</v>
      </c>
      <c r="M297" s="20">
        <v>100</v>
      </c>
      <c r="N297" s="20">
        <v>100</v>
      </c>
      <c r="O297" s="20">
        <v>100</v>
      </c>
      <c r="P297" s="20">
        <v>100</v>
      </c>
      <c r="Q297" s="20">
        <v>100</v>
      </c>
      <c r="R297" s="20">
        <v>100</v>
      </c>
      <c r="S297" s="20">
        <v>100</v>
      </c>
      <c r="T297" s="20">
        <v>100</v>
      </c>
      <c r="U297" s="20">
        <v>60</v>
      </c>
      <c r="V297" s="20">
        <v>75</v>
      </c>
      <c r="W297" s="20">
        <v>60</v>
      </c>
      <c r="X297" s="20">
        <v>80</v>
      </c>
      <c r="Y297" s="20">
        <v>100</v>
      </c>
      <c r="Z297" s="20">
        <v>40</v>
      </c>
      <c r="AA297" s="20">
        <v>20</v>
      </c>
      <c r="AB297" s="20">
        <v>100</v>
      </c>
      <c r="AC297" s="20">
        <v>60</v>
      </c>
      <c r="AD297" s="20">
        <v>60</v>
      </c>
      <c r="AE297" s="20">
        <v>40</v>
      </c>
      <c r="AF297" s="20">
        <v>75</v>
      </c>
      <c r="AG297" s="20">
        <v>100</v>
      </c>
      <c r="AH297" s="20">
        <v>25</v>
      </c>
      <c r="AI297" s="20">
        <v>50</v>
      </c>
      <c r="AJ297" s="20">
        <v>50</v>
      </c>
      <c r="AK297" s="20">
        <v>1</v>
      </c>
      <c r="AL297" s="20">
        <v>1</v>
      </c>
      <c r="AM297" s="20">
        <v>2</v>
      </c>
      <c r="AN297" s="20">
        <v>1</v>
      </c>
      <c r="AO297" s="20">
        <v>3</v>
      </c>
      <c r="AP297" s="20">
        <v>4</v>
      </c>
      <c r="AQ297" s="20">
        <v>2</v>
      </c>
      <c r="AR297" s="20">
        <v>2</v>
      </c>
      <c r="AS297" s="20">
        <v>2</v>
      </c>
      <c r="AT297" s="20">
        <v>1</v>
      </c>
      <c r="AU297" s="20">
        <v>2</v>
      </c>
      <c r="AV297" s="20">
        <v>2</v>
      </c>
      <c r="AX297" s="20">
        <v>50</v>
      </c>
      <c r="AY297" s="20">
        <v>50</v>
      </c>
      <c r="AZ297" s="20">
        <v>100</v>
      </c>
      <c r="BA297" s="20">
        <v>50</v>
      </c>
      <c r="BB297" s="20">
        <v>100</v>
      </c>
      <c r="BC297" s="20">
        <v>50</v>
      </c>
      <c r="BD297" s="20">
        <v>0</v>
      </c>
      <c r="BE297" s="20">
        <v>50</v>
      </c>
      <c r="BF297" s="20">
        <v>100</v>
      </c>
      <c r="BG297" s="20">
        <v>100</v>
      </c>
      <c r="BH297" s="25">
        <f t="shared" si="46"/>
        <v>65</v>
      </c>
      <c r="BI297" s="20">
        <v>100</v>
      </c>
      <c r="BJ297" s="20">
        <v>100</v>
      </c>
      <c r="BK297" s="20">
        <v>100</v>
      </c>
      <c r="BL297" s="20">
        <v>100</v>
      </c>
      <c r="BM297" s="25">
        <f t="shared" si="47"/>
        <v>100</v>
      </c>
      <c r="BN297" s="20">
        <v>100</v>
      </c>
      <c r="BO297" s="20">
        <v>100</v>
      </c>
      <c r="BP297" s="20">
        <v>100</v>
      </c>
      <c r="BQ297" s="25">
        <f t="shared" si="48"/>
        <v>100</v>
      </c>
      <c r="BR297" s="8">
        <v>60</v>
      </c>
      <c r="BS297" s="8">
        <v>20</v>
      </c>
      <c r="BT297" s="8">
        <v>60</v>
      </c>
      <c r="BU297" s="8">
        <v>40</v>
      </c>
      <c r="BV297" s="27">
        <f t="shared" si="49"/>
        <v>45</v>
      </c>
      <c r="BW297" s="8">
        <v>80</v>
      </c>
      <c r="BX297" s="8">
        <v>100</v>
      </c>
      <c r="BY297" s="8">
        <v>40</v>
      </c>
      <c r="BZ297" s="8">
        <v>100</v>
      </c>
      <c r="CA297" s="8">
        <v>60</v>
      </c>
      <c r="CB297" s="27">
        <f t="shared" si="50"/>
        <v>76</v>
      </c>
      <c r="CC297" s="8">
        <v>100</v>
      </c>
      <c r="CD297" s="8">
        <v>75</v>
      </c>
      <c r="CE297" s="27">
        <f t="shared" si="51"/>
        <v>87.5</v>
      </c>
      <c r="CF297" s="8">
        <v>60</v>
      </c>
      <c r="CG297" s="8">
        <v>75</v>
      </c>
      <c r="CH297" s="27">
        <f t="shared" si="52"/>
        <v>67.5</v>
      </c>
      <c r="CI297" s="8">
        <v>50</v>
      </c>
      <c r="CJ297" s="8">
        <v>100</v>
      </c>
      <c r="CK297" s="8">
        <v>25</v>
      </c>
      <c r="CL297" s="8">
        <v>50</v>
      </c>
      <c r="CM297" s="8">
        <v>50</v>
      </c>
      <c r="CN297" s="27">
        <f t="shared" si="53"/>
        <v>55</v>
      </c>
      <c r="CO297" s="6">
        <f t="shared" si="54"/>
        <v>70.694444444444443</v>
      </c>
    </row>
    <row r="298" spans="1:93" x14ac:dyDescent="0.2">
      <c r="A298" s="20">
        <v>75</v>
      </c>
      <c r="B298" s="20">
        <v>50</v>
      </c>
      <c r="C298" s="20">
        <v>100</v>
      </c>
      <c r="D298" s="20">
        <v>100</v>
      </c>
      <c r="E298" s="20">
        <v>100</v>
      </c>
      <c r="F298" s="20">
        <v>100</v>
      </c>
      <c r="G298" s="20">
        <v>100</v>
      </c>
      <c r="H298" s="20">
        <v>100</v>
      </c>
      <c r="I298" s="20">
        <v>100</v>
      </c>
      <c r="J298" s="20">
        <v>100</v>
      </c>
      <c r="K298" s="20">
        <v>100</v>
      </c>
      <c r="L298" s="20">
        <v>100</v>
      </c>
      <c r="M298" s="20">
        <v>100</v>
      </c>
      <c r="N298" s="20">
        <v>100</v>
      </c>
      <c r="O298" s="20">
        <v>100</v>
      </c>
      <c r="P298" s="20">
        <v>100</v>
      </c>
      <c r="Q298" s="20">
        <v>100</v>
      </c>
      <c r="R298" s="20">
        <v>0</v>
      </c>
      <c r="S298" s="20">
        <v>100</v>
      </c>
      <c r="T298" s="20">
        <v>100</v>
      </c>
      <c r="U298" s="20">
        <v>100</v>
      </c>
      <c r="V298" s="20">
        <v>100</v>
      </c>
      <c r="W298" s="20">
        <v>40</v>
      </c>
      <c r="X298" s="20">
        <v>80</v>
      </c>
      <c r="Y298" s="20">
        <v>80</v>
      </c>
      <c r="Z298" s="20">
        <v>20</v>
      </c>
      <c r="AA298" s="20">
        <v>60</v>
      </c>
      <c r="AB298" s="20">
        <v>80</v>
      </c>
      <c r="AC298" s="20">
        <v>60</v>
      </c>
      <c r="AD298" s="20">
        <v>60</v>
      </c>
      <c r="AE298" s="20">
        <v>40</v>
      </c>
      <c r="AF298" s="20">
        <v>100</v>
      </c>
      <c r="AG298" s="20">
        <v>100</v>
      </c>
      <c r="AH298" s="20">
        <v>100</v>
      </c>
      <c r="AI298" s="20">
        <v>50</v>
      </c>
      <c r="AJ298" s="20">
        <v>75</v>
      </c>
      <c r="AK298" s="20">
        <v>4</v>
      </c>
      <c r="AL298" s="20">
        <v>1</v>
      </c>
      <c r="AM298" s="20">
        <v>2</v>
      </c>
      <c r="AN298" s="20">
        <v>5</v>
      </c>
      <c r="AO298" s="20">
        <v>4</v>
      </c>
      <c r="AP298" s="20">
        <v>4</v>
      </c>
      <c r="AQ298" s="20">
        <v>2</v>
      </c>
      <c r="AR298" s="20">
        <v>2</v>
      </c>
      <c r="AS298" s="20">
        <v>2</v>
      </c>
      <c r="AT298" s="20">
        <v>2</v>
      </c>
      <c r="AU298" s="20"/>
      <c r="AV298" s="20">
        <v>2</v>
      </c>
      <c r="AX298" s="20">
        <v>100</v>
      </c>
      <c r="AY298" s="20">
        <v>100</v>
      </c>
      <c r="AZ298" s="20">
        <v>100</v>
      </c>
      <c r="BA298" s="20">
        <v>100</v>
      </c>
      <c r="BB298" s="20">
        <v>100</v>
      </c>
      <c r="BC298" s="20">
        <v>100</v>
      </c>
      <c r="BD298" s="20">
        <v>100</v>
      </c>
      <c r="BE298" s="20">
        <v>100</v>
      </c>
      <c r="BF298" s="20">
        <v>100</v>
      </c>
      <c r="BG298" s="20">
        <v>100</v>
      </c>
      <c r="BH298" s="25">
        <f t="shared" si="46"/>
        <v>100</v>
      </c>
      <c r="BI298" s="20">
        <v>100</v>
      </c>
      <c r="BJ298" s="20">
        <v>100</v>
      </c>
      <c r="BK298" s="20">
        <v>100</v>
      </c>
      <c r="BL298" s="20">
        <v>100</v>
      </c>
      <c r="BM298" s="25">
        <f t="shared" si="47"/>
        <v>100</v>
      </c>
      <c r="BN298" s="20">
        <v>100</v>
      </c>
      <c r="BO298" s="20">
        <v>0</v>
      </c>
      <c r="BP298" s="20">
        <v>100</v>
      </c>
      <c r="BQ298" s="25">
        <f t="shared" si="48"/>
        <v>66.666666666666671</v>
      </c>
      <c r="BR298" s="8">
        <v>40</v>
      </c>
      <c r="BS298" s="8">
        <v>60</v>
      </c>
      <c r="BT298" s="8">
        <v>60</v>
      </c>
      <c r="BU298" s="8">
        <v>40</v>
      </c>
      <c r="BV298" s="27">
        <f t="shared" si="49"/>
        <v>50</v>
      </c>
      <c r="BW298" s="8">
        <v>80</v>
      </c>
      <c r="BX298" s="8">
        <v>80</v>
      </c>
      <c r="BY298" s="8">
        <v>20</v>
      </c>
      <c r="BZ298" s="8">
        <v>80</v>
      </c>
      <c r="CA298" s="8">
        <v>60</v>
      </c>
      <c r="CB298" s="27">
        <f t="shared" si="50"/>
        <v>64</v>
      </c>
      <c r="CC298" s="8">
        <v>100</v>
      </c>
      <c r="CD298" s="8">
        <v>100</v>
      </c>
      <c r="CE298" s="27">
        <f t="shared" si="51"/>
        <v>100</v>
      </c>
      <c r="CF298" s="8">
        <v>100</v>
      </c>
      <c r="CG298" s="8">
        <v>100</v>
      </c>
      <c r="CH298" s="27">
        <f t="shared" si="52"/>
        <v>100</v>
      </c>
      <c r="CI298" s="8">
        <v>75</v>
      </c>
      <c r="CJ298" s="8">
        <v>100</v>
      </c>
      <c r="CK298" s="8">
        <v>100</v>
      </c>
      <c r="CL298" s="8">
        <v>50</v>
      </c>
      <c r="CM298" s="8">
        <v>75</v>
      </c>
      <c r="CN298" s="27">
        <f t="shared" si="53"/>
        <v>80</v>
      </c>
      <c r="CO298" s="6">
        <f t="shared" si="54"/>
        <v>82.5</v>
      </c>
    </row>
    <row r="299" spans="1:93" x14ac:dyDescent="0.2">
      <c r="A299" s="20">
        <v>50</v>
      </c>
      <c r="B299" s="20">
        <v>75</v>
      </c>
      <c r="C299" s="20">
        <v>0</v>
      </c>
      <c r="D299" s="20">
        <v>50</v>
      </c>
      <c r="E299" s="20">
        <v>100</v>
      </c>
      <c r="F299" s="20">
        <v>50</v>
      </c>
      <c r="G299" s="20"/>
      <c r="H299" s="20">
        <v>50</v>
      </c>
      <c r="I299" s="20">
        <v>100</v>
      </c>
      <c r="J299" s="20">
        <v>100</v>
      </c>
      <c r="K299" s="20">
        <v>100</v>
      </c>
      <c r="L299" s="20">
        <v>100</v>
      </c>
      <c r="M299" s="20">
        <v>0</v>
      </c>
      <c r="N299" s="20">
        <v>0</v>
      </c>
      <c r="O299" s="20">
        <v>0</v>
      </c>
      <c r="P299" s="20">
        <v>0</v>
      </c>
      <c r="Q299" s="20">
        <v>0</v>
      </c>
      <c r="R299" s="20">
        <v>0</v>
      </c>
      <c r="S299" s="20">
        <v>0</v>
      </c>
      <c r="T299" s="20">
        <v>75</v>
      </c>
      <c r="U299" s="20">
        <v>60</v>
      </c>
      <c r="V299" s="20">
        <v>75</v>
      </c>
      <c r="W299" s="20">
        <v>60</v>
      </c>
      <c r="X299" s="20">
        <v>60</v>
      </c>
      <c r="Y299" s="20">
        <v>80</v>
      </c>
      <c r="Z299" s="20">
        <v>60</v>
      </c>
      <c r="AA299" s="20">
        <v>40</v>
      </c>
      <c r="AB299" s="20">
        <v>60</v>
      </c>
      <c r="AC299" s="20">
        <v>60</v>
      </c>
      <c r="AD299" s="20">
        <v>60</v>
      </c>
      <c r="AE299" s="20">
        <v>40</v>
      </c>
      <c r="AF299" s="20">
        <v>75</v>
      </c>
      <c r="AG299" s="20">
        <v>50</v>
      </c>
      <c r="AH299" s="20">
        <v>75</v>
      </c>
      <c r="AI299" s="20">
        <v>50</v>
      </c>
      <c r="AJ299" s="20">
        <v>25</v>
      </c>
      <c r="AK299" s="20">
        <v>3</v>
      </c>
      <c r="AL299" s="20">
        <v>2</v>
      </c>
      <c r="AM299" s="20">
        <v>2</v>
      </c>
      <c r="AN299" s="20">
        <v>2</v>
      </c>
      <c r="AO299" s="20">
        <v>4</v>
      </c>
      <c r="AP299" s="20">
        <v>5</v>
      </c>
      <c r="AQ299" s="20">
        <v>2</v>
      </c>
      <c r="AR299" s="20">
        <v>1</v>
      </c>
      <c r="AS299" s="20">
        <v>2</v>
      </c>
      <c r="AT299" s="20">
        <v>2</v>
      </c>
      <c r="AU299" s="20">
        <v>2</v>
      </c>
      <c r="AV299" s="20">
        <v>2</v>
      </c>
      <c r="AX299" s="20">
        <v>0</v>
      </c>
      <c r="AY299" s="20">
        <v>50</v>
      </c>
      <c r="AZ299" s="20">
        <v>100</v>
      </c>
      <c r="BA299" s="20">
        <v>50</v>
      </c>
      <c r="BB299" s="20"/>
      <c r="BC299" s="20">
        <v>50</v>
      </c>
      <c r="BD299" s="20">
        <v>100</v>
      </c>
      <c r="BE299" s="20">
        <v>100</v>
      </c>
      <c r="BF299" s="20">
        <v>100</v>
      </c>
      <c r="BG299" s="20">
        <v>100</v>
      </c>
      <c r="BH299" s="25">
        <f t="shared" si="46"/>
        <v>72.222222222222229</v>
      </c>
      <c r="BI299" s="20">
        <v>0</v>
      </c>
      <c r="BJ299" s="20">
        <v>0</v>
      </c>
      <c r="BK299" s="20">
        <v>0</v>
      </c>
      <c r="BL299" s="20">
        <v>0</v>
      </c>
      <c r="BM299" s="25">
        <f t="shared" si="47"/>
        <v>0</v>
      </c>
      <c r="BN299" s="20">
        <v>0</v>
      </c>
      <c r="BO299" s="20">
        <v>0</v>
      </c>
      <c r="BP299" s="20">
        <v>0</v>
      </c>
      <c r="BQ299" s="25">
        <f t="shared" si="48"/>
        <v>0</v>
      </c>
      <c r="BR299" s="8">
        <v>60</v>
      </c>
      <c r="BS299" s="8">
        <v>40</v>
      </c>
      <c r="BT299" s="8">
        <v>60</v>
      </c>
      <c r="BU299" s="8">
        <v>40</v>
      </c>
      <c r="BV299" s="27">
        <f t="shared" si="49"/>
        <v>50</v>
      </c>
      <c r="BW299" s="8">
        <v>60</v>
      </c>
      <c r="BX299" s="8">
        <v>80</v>
      </c>
      <c r="BY299" s="8">
        <v>60</v>
      </c>
      <c r="BZ299" s="8">
        <v>60</v>
      </c>
      <c r="CA299" s="8">
        <v>60</v>
      </c>
      <c r="CB299" s="27">
        <f t="shared" si="50"/>
        <v>64</v>
      </c>
      <c r="CC299" s="8">
        <v>75</v>
      </c>
      <c r="CD299" s="8">
        <v>75</v>
      </c>
      <c r="CE299" s="27">
        <f t="shared" si="51"/>
        <v>75</v>
      </c>
      <c r="CF299" s="8">
        <v>60</v>
      </c>
      <c r="CG299" s="8">
        <v>75</v>
      </c>
      <c r="CH299" s="27">
        <f t="shared" si="52"/>
        <v>67.5</v>
      </c>
      <c r="CI299" s="8">
        <v>50</v>
      </c>
      <c r="CJ299" s="8">
        <v>50</v>
      </c>
      <c r="CK299" s="8">
        <v>75</v>
      </c>
      <c r="CL299" s="8">
        <v>50</v>
      </c>
      <c r="CM299" s="8">
        <v>25</v>
      </c>
      <c r="CN299" s="27">
        <f t="shared" si="53"/>
        <v>50</v>
      </c>
      <c r="CO299" s="6">
        <f t="shared" si="54"/>
        <v>50.857142857142854</v>
      </c>
    </row>
    <row r="300" spans="1:93" x14ac:dyDescent="0.2">
      <c r="A300" s="20">
        <v>75</v>
      </c>
      <c r="B300" s="20">
        <v>75</v>
      </c>
      <c r="C300" s="20">
        <v>50</v>
      </c>
      <c r="D300" s="20">
        <v>100</v>
      </c>
      <c r="E300" s="20">
        <v>100</v>
      </c>
      <c r="F300" s="20">
        <v>100</v>
      </c>
      <c r="G300" s="20">
        <v>100</v>
      </c>
      <c r="H300" s="20">
        <v>100</v>
      </c>
      <c r="I300" s="20">
        <v>100</v>
      </c>
      <c r="J300" s="20">
        <v>50</v>
      </c>
      <c r="K300" s="20">
        <v>100</v>
      </c>
      <c r="L300" s="20">
        <v>100</v>
      </c>
      <c r="M300" s="20">
        <v>100</v>
      </c>
      <c r="N300" s="20">
        <v>100</v>
      </c>
      <c r="O300" s="20">
        <v>100</v>
      </c>
      <c r="P300" s="20">
        <v>100</v>
      </c>
      <c r="Q300" s="20">
        <v>100</v>
      </c>
      <c r="R300" s="20">
        <v>100</v>
      </c>
      <c r="S300" s="20">
        <v>100</v>
      </c>
      <c r="T300" s="20">
        <v>100</v>
      </c>
      <c r="U300" s="20">
        <v>80</v>
      </c>
      <c r="V300" s="20">
        <v>100</v>
      </c>
      <c r="W300" s="20">
        <v>60</v>
      </c>
      <c r="X300" s="20">
        <v>80</v>
      </c>
      <c r="Y300" s="20">
        <v>100</v>
      </c>
      <c r="Z300" s="20">
        <v>80</v>
      </c>
      <c r="AA300" s="20">
        <v>80</v>
      </c>
      <c r="AB300" s="20">
        <v>80</v>
      </c>
      <c r="AC300" s="20">
        <v>60</v>
      </c>
      <c r="AD300" s="20">
        <v>80</v>
      </c>
      <c r="AE300" s="20">
        <v>80</v>
      </c>
      <c r="AF300" s="20">
        <v>100</v>
      </c>
      <c r="AG300" s="20">
        <v>75</v>
      </c>
      <c r="AH300" s="20">
        <v>75</v>
      </c>
      <c r="AI300" s="20">
        <v>100</v>
      </c>
      <c r="AJ300" s="20">
        <v>75</v>
      </c>
      <c r="AK300" s="20">
        <v>3</v>
      </c>
      <c r="AL300" s="20">
        <v>3</v>
      </c>
      <c r="AM300" s="20">
        <v>3</v>
      </c>
      <c r="AN300" s="20">
        <v>1</v>
      </c>
      <c r="AO300" s="20">
        <v>3</v>
      </c>
      <c r="AP300" s="20">
        <v>3</v>
      </c>
      <c r="AQ300" s="20">
        <v>2</v>
      </c>
      <c r="AR300" s="20">
        <v>2</v>
      </c>
      <c r="AS300" s="20">
        <v>2</v>
      </c>
      <c r="AT300" s="20">
        <v>2</v>
      </c>
      <c r="AU300" s="20">
        <v>2</v>
      </c>
      <c r="AV300" s="20">
        <v>2</v>
      </c>
      <c r="AX300" s="20">
        <v>50</v>
      </c>
      <c r="AY300" s="20">
        <v>100</v>
      </c>
      <c r="AZ300" s="20">
        <v>100</v>
      </c>
      <c r="BA300" s="20">
        <v>100</v>
      </c>
      <c r="BB300" s="20">
        <v>100</v>
      </c>
      <c r="BC300" s="20">
        <v>100</v>
      </c>
      <c r="BD300" s="20">
        <v>100</v>
      </c>
      <c r="BE300" s="20">
        <v>50</v>
      </c>
      <c r="BF300" s="20">
        <v>100</v>
      </c>
      <c r="BG300" s="20">
        <v>100</v>
      </c>
      <c r="BH300" s="25">
        <f t="shared" si="46"/>
        <v>90</v>
      </c>
      <c r="BI300" s="20">
        <v>100</v>
      </c>
      <c r="BJ300" s="20">
        <v>100</v>
      </c>
      <c r="BK300" s="20">
        <v>100</v>
      </c>
      <c r="BL300" s="20">
        <v>100</v>
      </c>
      <c r="BM300" s="25">
        <f t="shared" si="47"/>
        <v>100</v>
      </c>
      <c r="BN300" s="20">
        <v>100</v>
      </c>
      <c r="BO300" s="20">
        <v>100</v>
      </c>
      <c r="BP300" s="20">
        <v>100</v>
      </c>
      <c r="BQ300" s="25">
        <f t="shared" si="48"/>
        <v>100</v>
      </c>
      <c r="BR300" s="8">
        <v>60</v>
      </c>
      <c r="BS300" s="8">
        <v>80</v>
      </c>
      <c r="BT300" s="8">
        <v>60</v>
      </c>
      <c r="BU300" s="8">
        <v>80</v>
      </c>
      <c r="BV300" s="27">
        <f t="shared" si="49"/>
        <v>70</v>
      </c>
      <c r="BW300" s="8">
        <v>80</v>
      </c>
      <c r="BX300" s="8">
        <v>100</v>
      </c>
      <c r="BY300" s="8">
        <v>80</v>
      </c>
      <c r="BZ300" s="8">
        <v>80</v>
      </c>
      <c r="CA300" s="8">
        <v>80</v>
      </c>
      <c r="CB300" s="27">
        <f t="shared" si="50"/>
        <v>84</v>
      </c>
      <c r="CC300" s="8">
        <v>100</v>
      </c>
      <c r="CD300" s="8">
        <v>100</v>
      </c>
      <c r="CE300" s="27">
        <f t="shared" si="51"/>
        <v>100</v>
      </c>
      <c r="CF300" s="8">
        <v>80</v>
      </c>
      <c r="CG300" s="8">
        <v>100</v>
      </c>
      <c r="CH300" s="27">
        <f t="shared" si="52"/>
        <v>90</v>
      </c>
      <c r="CI300" s="8">
        <v>75</v>
      </c>
      <c r="CJ300" s="8">
        <v>75</v>
      </c>
      <c r="CK300" s="8">
        <v>75</v>
      </c>
      <c r="CL300" s="8">
        <v>100</v>
      </c>
      <c r="CM300" s="8">
        <v>75</v>
      </c>
      <c r="CN300" s="27">
        <f t="shared" si="53"/>
        <v>80</v>
      </c>
      <c r="CO300" s="6">
        <f t="shared" si="54"/>
        <v>87.638888888888886</v>
      </c>
    </row>
    <row r="301" spans="1:93" x14ac:dyDescent="0.2">
      <c r="A301" s="20">
        <v>25</v>
      </c>
      <c r="B301" s="20">
        <v>50</v>
      </c>
      <c r="C301" s="20">
        <v>0</v>
      </c>
      <c r="D301" s="20">
        <v>50</v>
      </c>
      <c r="E301" s="20">
        <v>50</v>
      </c>
      <c r="F301" s="20">
        <v>50</v>
      </c>
      <c r="G301" s="20">
        <v>50</v>
      </c>
      <c r="H301" s="20">
        <v>0</v>
      </c>
      <c r="I301" s="20">
        <v>0</v>
      </c>
      <c r="J301" s="20">
        <v>50</v>
      </c>
      <c r="K301" s="20">
        <v>50</v>
      </c>
      <c r="L301" s="20">
        <v>50</v>
      </c>
      <c r="M301" s="20">
        <v>0</v>
      </c>
      <c r="N301" s="20">
        <v>0</v>
      </c>
      <c r="O301" s="20">
        <v>0</v>
      </c>
      <c r="P301" s="20">
        <v>0</v>
      </c>
      <c r="Q301" s="20">
        <v>0</v>
      </c>
      <c r="R301" s="20">
        <v>0</v>
      </c>
      <c r="S301" s="20">
        <v>0</v>
      </c>
      <c r="T301" s="20">
        <v>50</v>
      </c>
      <c r="U301" s="20">
        <v>40</v>
      </c>
      <c r="V301" s="20">
        <v>25</v>
      </c>
      <c r="W301" s="20">
        <v>0</v>
      </c>
      <c r="X301" s="20">
        <v>20</v>
      </c>
      <c r="Y301" s="20">
        <v>40</v>
      </c>
      <c r="Z301" s="20">
        <v>0</v>
      </c>
      <c r="AA301" s="20">
        <v>0</v>
      </c>
      <c r="AB301" s="20">
        <v>100</v>
      </c>
      <c r="AC301" s="20">
        <v>100</v>
      </c>
      <c r="AD301" s="20">
        <v>0</v>
      </c>
      <c r="AE301" s="20">
        <v>100</v>
      </c>
      <c r="AF301" s="20">
        <v>25</v>
      </c>
      <c r="AG301" s="20">
        <v>50</v>
      </c>
      <c r="AH301" s="20">
        <v>0</v>
      </c>
      <c r="AI301" s="20">
        <v>25</v>
      </c>
      <c r="AJ301" s="20">
        <v>0</v>
      </c>
      <c r="AK301" s="20">
        <v>4</v>
      </c>
      <c r="AL301" s="20">
        <v>3</v>
      </c>
      <c r="AM301" s="20">
        <v>4</v>
      </c>
      <c r="AN301" s="20">
        <v>4</v>
      </c>
      <c r="AO301" s="20">
        <v>4</v>
      </c>
      <c r="AP301" s="20">
        <v>5</v>
      </c>
      <c r="AQ301" s="20">
        <v>2</v>
      </c>
      <c r="AR301" s="20">
        <v>1</v>
      </c>
      <c r="AS301" s="20">
        <v>2</v>
      </c>
      <c r="AT301" s="20">
        <v>3</v>
      </c>
      <c r="AU301" s="20">
        <v>3</v>
      </c>
      <c r="AV301" s="20">
        <v>2</v>
      </c>
      <c r="AX301" s="20">
        <v>0</v>
      </c>
      <c r="AY301" s="20">
        <v>50</v>
      </c>
      <c r="AZ301" s="20">
        <v>50</v>
      </c>
      <c r="BA301" s="20">
        <v>50</v>
      </c>
      <c r="BB301" s="20">
        <v>50</v>
      </c>
      <c r="BC301" s="20">
        <v>0</v>
      </c>
      <c r="BD301" s="20">
        <v>0</v>
      </c>
      <c r="BE301" s="20">
        <v>50</v>
      </c>
      <c r="BF301" s="20">
        <v>50</v>
      </c>
      <c r="BG301" s="20">
        <v>50</v>
      </c>
      <c r="BH301" s="25">
        <f t="shared" si="46"/>
        <v>35</v>
      </c>
      <c r="BI301" s="20">
        <v>0</v>
      </c>
      <c r="BJ301" s="20">
        <v>0</v>
      </c>
      <c r="BK301" s="20">
        <v>0</v>
      </c>
      <c r="BL301" s="20">
        <v>0</v>
      </c>
      <c r="BM301" s="25">
        <f t="shared" si="47"/>
        <v>0</v>
      </c>
      <c r="BN301" s="20">
        <v>0</v>
      </c>
      <c r="BO301" s="20">
        <v>0</v>
      </c>
      <c r="BP301" s="20">
        <v>0</v>
      </c>
      <c r="BQ301" s="25">
        <f t="shared" si="48"/>
        <v>0</v>
      </c>
      <c r="BR301" s="8">
        <v>0</v>
      </c>
      <c r="BS301" s="8">
        <v>0</v>
      </c>
      <c r="BT301" s="8">
        <v>100</v>
      </c>
      <c r="BU301" s="8">
        <v>100</v>
      </c>
      <c r="BV301" s="27">
        <f t="shared" si="49"/>
        <v>50</v>
      </c>
      <c r="BW301" s="8">
        <v>20</v>
      </c>
      <c r="BX301" s="8">
        <v>40</v>
      </c>
      <c r="BY301" s="8">
        <v>0</v>
      </c>
      <c r="BZ301" s="8">
        <v>100</v>
      </c>
      <c r="CA301" s="8">
        <v>0</v>
      </c>
      <c r="CB301" s="27">
        <f t="shared" si="50"/>
        <v>32</v>
      </c>
      <c r="CC301" s="8">
        <v>50</v>
      </c>
      <c r="CD301" s="8">
        <v>25</v>
      </c>
      <c r="CE301" s="27">
        <f t="shared" si="51"/>
        <v>37.5</v>
      </c>
      <c r="CF301" s="8">
        <v>40</v>
      </c>
      <c r="CG301" s="8">
        <v>25</v>
      </c>
      <c r="CH301" s="27">
        <f t="shared" si="52"/>
        <v>32.5</v>
      </c>
      <c r="CI301" s="8">
        <v>25</v>
      </c>
      <c r="CJ301" s="8">
        <v>50</v>
      </c>
      <c r="CK301" s="8">
        <v>0</v>
      </c>
      <c r="CL301" s="8">
        <v>25</v>
      </c>
      <c r="CM301" s="8">
        <v>0</v>
      </c>
      <c r="CN301" s="27">
        <f t="shared" si="53"/>
        <v>20</v>
      </c>
      <c r="CO301" s="6">
        <f t="shared" si="54"/>
        <v>27.777777777777779</v>
      </c>
    </row>
    <row r="302" spans="1:93" x14ac:dyDescent="0.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X302" s="20"/>
      <c r="AY302" s="20"/>
      <c r="AZ302" s="20"/>
      <c r="BA302" s="20"/>
      <c r="BB302" s="20"/>
      <c r="BC302" s="20"/>
      <c r="BD302" s="20"/>
      <c r="BE302" s="20"/>
      <c r="BF302" s="20"/>
      <c r="BG302" s="20"/>
      <c r="BH302" s="25"/>
      <c r="BI302" s="20"/>
      <c r="BJ302" s="20"/>
      <c r="BK302" s="20"/>
      <c r="BL302" s="20"/>
      <c r="BM302" s="25"/>
      <c r="BN302" s="20"/>
      <c r="BO302" s="20"/>
      <c r="BP302" s="20"/>
      <c r="BQ302" s="25"/>
      <c r="BR302" s="8"/>
      <c r="BS302" s="8"/>
      <c r="BT302" s="8"/>
      <c r="BU302" s="8"/>
      <c r="BV302" s="27"/>
      <c r="BW302" s="8"/>
      <c r="BX302" s="8"/>
      <c r="BY302" s="8"/>
      <c r="BZ302" s="8"/>
      <c r="CA302" s="8"/>
      <c r="CB302" s="27"/>
      <c r="CC302" s="8"/>
      <c r="CD302" s="8"/>
      <c r="CE302" s="27"/>
      <c r="CF302" s="8"/>
      <c r="CG302" s="8"/>
      <c r="CH302" s="27"/>
      <c r="CI302" s="8"/>
      <c r="CJ302" s="8"/>
      <c r="CK302" s="8"/>
      <c r="CL302" s="8"/>
      <c r="CM302" s="8"/>
      <c r="CN302" s="27"/>
      <c r="CO302" s="6"/>
    </row>
    <row r="303" spans="1:93" x14ac:dyDescent="0.2">
      <c r="A303" s="20">
        <v>50</v>
      </c>
      <c r="B303" s="20">
        <v>50</v>
      </c>
      <c r="C303" s="20">
        <v>100</v>
      </c>
      <c r="D303" s="20">
        <v>100</v>
      </c>
      <c r="E303" s="20">
        <v>100</v>
      </c>
      <c r="F303" s="20">
        <v>100</v>
      </c>
      <c r="G303" s="20">
        <v>100</v>
      </c>
      <c r="H303" s="20">
        <v>100</v>
      </c>
      <c r="I303" s="20">
        <v>100</v>
      </c>
      <c r="J303" s="20">
        <v>100</v>
      </c>
      <c r="K303" s="20">
        <v>100</v>
      </c>
      <c r="L303" s="20">
        <v>100</v>
      </c>
      <c r="M303" s="20">
        <v>100</v>
      </c>
      <c r="N303" s="20">
        <v>100</v>
      </c>
      <c r="O303" s="20">
        <v>100</v>
      </c>
      <c r="P303" s="20">
        <v>100</v>
      </c>
      <c r="Q303" s="20">
        <v>100</v>
      </c>
      <c r="R303" s="20">
        <v>100</v>
      </c>
      <c r="S303" s="20">
        <v>100</v>
      </c>
      <c r="T303" s="20">
        <v>100</v>
      </c>
      <c r="U303" s="20">
        <v>100</v>
      </c>
      <c r="V303" s="20">
        <v>100</v>
      </c>
      <c r="W303" s="20">
        <v>40</v>
      </c>
      <c r="X303" s="20">
        <v>100</v>
      </c>
      <c r="Y303" s="20">
        <v>100</v>
      </c>
      <c r="Z303" s="20">
        <v>40</v>
      </c>
      <c r="AA303" s="20">
        <v>0</v>
      </c>
      <c r="AB303" s="20">
        <v>100</v>
      </c>
      <c r="AC303" s="20">
        <v>100</v>
      </c>
      <c r="AD303" s="20">
        <v>80</v>
      </c>
      <c r="AE303" s="20">
        <v>80</v>
      </c>
      <c r="AF303" s="20">
        <v>100</v>
      </c>
      <c r="AG303" s="20">
        <v>75</v>
      </c>
      <c r="AH303" s="20">
        <v>75</v>
      </c>
      <c r="AI303" s="20">
        <v>100</v>
      </c>
      <c r="AJ303" s="20">
        <v>75</v>
      </c>
      <c r="AK303" s="20">
        <v>3</v>
      </c>
      <c r="AL303" s="20">
        <v>1</v>
      </c>
      <c r="AM303" s="20">
        <v>4</v>
      </c>
      <c r="AN303" s="20">
        <v>2</v>
      </c>
      <c r="AO303" s="20">
        <v>1</v>
      </c>
      <c r="AP303" s="20">
        <v>1</v>
      </c>
      <c r="AQ303" s="20">
        <v>2</v>
      </c>
      <c r="AR303" s="20">
        <v>1</v>
      </c>
      <c r="AS303" s="20">
        <v>2</v>
      </c>
      <c r="AT303" s="20">
        <v>2</v>
      </c>
      <c r="AU303" s="20">
        <v>2</v>
      </c>
      <c r="AV303" s="20">
        <v>2</v>
      </c>
      <c r="AX303" s="20">
        <v>100</v>
      </c>
      <c r="AY303" s="20">
        <v>100</v>
      </c>
      <c r="AZ303" s="20">
        <v>100</v>
      </c>
      <c r="BA303" s="20">
        <v>100</v>
      </c>
      <c r="BB303" s="20">
        <v>100</v>
      </c>
      <c r="BC303" s="20">
        <v>100</v>
      </c>
      <c r="BD303" s="20">
        <v>100</v>
      </c>
      <c r="BE303" s="20">
        <v>100</v>
      </c>
      <c r="BF303" s="20">
        <v>100</v>
      </c>
      <c r="BG303" s="20">
        <v>100</v>
      </c>
      <c r="BH303" s="25">
        <f t="shared" si="46"/>
        <v>100</v>
      </c>
      <c r="BI303" s="20">
        <v>100</v>
      </c>
      <c r="BJ303" s="20">
        <v>100</v>
      </c>
      <c r="BK303" s="20">
        <v>100</v>
      </c>
      <c r="BL303" s="20">
        <v>100</v>
      </c>
      <c r="BM303" s="25">
        <f t="shared" si="47"/>
        <v>100</v>
      </c>
      <c r="BN303" s="20">
        <v>100</v>
      </c>
      <c r="BO303" s="20">
        <v>100</v>
      </c>
      <c r="BP303" s="20">
        <v>100</v>
      </c>
      <c r="BQ303" s="25">
        <f t="shared" si="48"/>
        <v>100</v>
      </c>
      <c r="BR303" s="8">
        <v>40</v>
      </c>
      <c r="BS303" s="8">
        <v>0</v>
      </c>
      <c r="BT303" s="8">
        <v>100</v>
      </c>
      <c r="BU303" s="8">
        <v>80</v>
      </c>
      <c r="BV303" s="27">
        <f t="shared" si="49"/>
        <v>55</v>
      </c>
      <c r="BW303" s="8">
        <v>100</v>
      </c>
      <c r="BX303" s="8">
        <v>100</v>
      </c>
      <c r="BY303" s="8">
        <v>40</v>
      </c>
      <c r="BZ303" s="8">
        <v>100</v>
      </c>
      <c r="CA303" s="8">
        <v>80</v>
      </c>
      <c r="CB303" s="27">
        <f t="shared" si="50"/>
        <v>84</v>
      </c>
      <c r="CC303" s="8">
        <v>100</v>
      </c>
      <c r="CD303" s="8">
        <v>100</v>
      </c>
      <c r="CE303" s="27">
        <f t="shared" si="51"/>
        <v>100</v>
      </c>
      <c r="CF303" s="8">
        <v>100</v>
      </c>
      <c r="CG303" s="8">
        <v>100</v>
      </c>
      <c r="CH303" s="27">
        <f t="shared" si="52"/>
        <v>100</v>
      </c>
      <c r="CI303" s="8">
        <v>50</v>
      </c>
      <c r="CJ303" s="8">
        <v>75</v>
      </c>
      <c r="CK303" s="8">
        <v>75</v>
      </c>
      <c r="CL303" s="8">
        <v>100</v>
      </c>
      <c r="CM303" s="8">
        <v>75</v>
      </c>
      <c r="CN303" s="27">
        <f t="shared" si="53"/>
        <v>75</v>
      </c>
      <c r="CO303" s="6">
        <f t="shared" ref="CO303:CO310" si="55">AVERAGE(A303:AJ303)</f>
        <v>87.916666666666671</v>
      </c>
    </row>
    <row r="304" spans="1:93" x14ac:dyDescent="0.2">
      <c r="A304" s="20">
        <v>0</v>
      </c>
      <c r="B304" s="20">
        <v>25</v>
      </c>
      <c r="C304" s="20">
        <v>0</v>
      </c>
      <c r="D304" s="20">
        <v>50</v>
      </c>
      <c r="E304" s="20">
        <v>100</v>
      </c>
      <c r="F304" s="20">
        <v>50</v>
      </c>
      <c r="G304" s="20">
        <v>100</v>
      </c>
      <c r="H304" s="20">
        <v>100</v>
      </c>
      <c r="I304" s="20">
        <v>50</v>
      </c>
      <c r="J304" s="20">
        <v>50</v>
      </c>
      <c r="K304" s="20">
        <v>100</v>
      </c>
      <c r="L304" s="20"/>
      <c r="M304" s="20">
        <v>0</v>
      </c>
      <c r="N304" s="20">
        <v>0</v>
      </c>
      <c r="O304" s="20">
        <v>0</v>
      </c>
      <c r="P304" s="20">
        <v>0</v>
      </c>
      <c r="Q304" s="20">
        <v>0</v>
      </c>
      <c r="R304" s="20">
        <v>0</v>
      </c>
      <c r="S304" s="20">
        <v>0</v>
      </c>
      <c r="T304" s="20">
        <v>50</v>
      </c>
      <c r="U304" s="20">
        <v>40</v>
      </c>
      <c r="V304" s="20">
        <v>50</v>
      </c>
      <c r="W304" s="20">
        <v>20</v>
      </c>
      <c r="X304" s="20">
        <v>0</v>
      </c>
      <c r="Y304" s="20">
        <v>0</v>
      </c>
      <c r="Z304" s="20">
        <v>20</v>
      </c>
      <c r="AA304" s="20">
        <v>20</v>
      </c>
      <c r="AB304" s="20">
        <v>0</v>
      </c>
      <c r="AC304" s="20">
        <v>0</v>
      </c>
      <c r="AD304" s="20">
        <v>60</v>
      </c>
      <c r="AE304" s="20">
        <v>0</v>
      </c>
      <c r="AF304" s="20">
        <v>50</v>
      </c>
      <c r="AG304" s="20">
        <v>50</v>
      </c>
      <c r="AH304" s="20">
        <v>50</v>
      </c>
      <c r="AI304" s="20">
        <v>25</v>
      </c>
      <c r="AJ304" s="20">
        <v>25</v>
      </c>
      <c r="AK304" s="20">
        <v>3</v>
      </c>
      <c r="AL304" s="20">
        <v>2</v>
      </c>
      <c r="AM304" s="20">
        <v>3</v>
      </c>
      <c r="AN304" s="20">
        <v>3</v>
      </c>
      <c r="AO304" s="20">
        <v>5</v>
      </c>
      <c r="AP304" s="20">
        <v>5</v>
      </c>
      <c r="AQ304" s="20">
        <v>2</v>
      </c>
      <c r="AR304" s="20">
        <v>2</v>
      </c>
      <c r="AS304" s="20">
        <v>1</v>
      </c>
      <c r="AT304" s="20">
        <v>2</v>
      </c>
      <c r="AU304" s="20">
        <v>2</v>
      </c>
      <c r="AV304" s="20">
        <v>2</v>
      </c>
      <c r="AX304" s="20">
        <v>0</v>
      </c>
      <c r="AY304" s="20">
        <v>50</v>
      </c>
      <c r="AZ304" s="20">
        <v>100</v>
      </c>
      <c r="BA304" s="20">
        <v>50</v>
      </c>
      <c r="BB304" s="20">
        <v>100</v>
      </c>
      <c r="BC304" s="20">
        <v>100</v>
      </c>
      <c r="BD304" s="20">
        <v>50</v>
      </c>
      <c r="BE304" s="20">
        <v>50</v>
      </c>
      <c r="BF304" s="20">
        <v>100</v>
      </c>
      <c r="BG304" s="20"/>
      <c r="BH304" s="25">
        <f t="shared" si="46"/>
        <v>66.666666666666671</v>
      </c>
      <c r="BI304" s="20">
        <v>0</v>
      </c>
      <c r="BJ304" s="20">
        <v>0</v>
      </c>
      <c r="BK304" s="20">
        <v>0</v>
      </c>
      <c r="BL304" s="20">
        <v>0</v>
      </c>
      <c r="BM304" s="25">
        <f t="shared" si="47"/>
        <v>0</v>
      </c>
      <c r="BN304" s="20">
        <v>0</v>
      </c>
      <c r="BO304" s="20">
        <v>0</v>
      </c>
      <c r="BP304" s="20">
        <v>0</v>
      </c>
      <c r="BQ304" s="25">
        <f t="shared" si="48"/>
        <v>0</v>
      </c>
      <c r="BR304" s="8">
        <v>20</v>
      </c>
      <c r="BS304" s="8">
        <v>20</v>
      </c>
      <c r="BT304" s="8">
        <v>0</v>
      </c>
      <c r="BU304" s="8">
        <v>0</v>
      </c>
      <c r="BV304" s="27">
        <f t="shared" si="49"/>
        <v>10</v>
      </c>
      <c r="BW304" s="8">
        <v>0</v>
      </c>
      <c r="BX304" s="8">
        <v>0</v>
      </c>
      <c r="BY304" s="8">
        <v>20</v>
      </c>
      <c r="BZ304" s="8">
        <v>0</v>
      </c>
      <c r="CA304" s="8">
        <v>60</v>
      </c>
      <c r="CB304" s="27">
        <f t="shared" si="50"/>
        <v>16</v>
      </c>
      <c r="CC304" s="8">
        <v>50</v>
      </c>
      <c r="CD304" s="8">
        <v>50</v>
      </c>
      <c r="CE304" s="27">
        <f t="shared" si="51"/>
        <v>50</v>
      </c>
      <c r="CF304" s="8">
        <v>40</v>
      </c>
      <c r="CG304" s="8">
        <v>50</v>
      </c>
      <c r="CH304" s="27">
        <f t="shared" si="52"/>
        <v>45</v>
      </c>
      <c r="CI304" s="8">
        <v>0</v>
      </c>
      <c r="CJ304" s="8">
        <v>50</v>
      </c>
      <c r="CK304" s="8">
        <v>50</v>
      </c>
      <c r="CL304" s="8">
        <v>25</v>
      </c>
      <c r="CM304" s="8">
        <v>25</v>
      </c>
      <c r="CN304" s="27">
        <f t="shared" si="53"/>
        <v>30</v>
      </c>
      <c r="CO304" s="6">
        <f t="shared" si="55"/>
        <v>31</v>
      </c>
    </row>
    <row r="305" spans="1:93" x14ac:dyDescent="0.2">
      <c r="A305" s="20">
        <v>0</v>
      </c>
      <c r="B305" s="20">
        <v>25</v>
      </c>
      <c r="C305" s="20">
        <v>0</v>
      </c>
      <c r="D305" s="20">
        <v>0</v>
      </c>
      <c r="E305" s="20">
        <v>0</v>
      </c>
      <c r="F305" s="20">
        <v>0</v>
      </c>
      <c r="G305" s="20">
        <v>0</v>
      </c>
      <c r="H305" s="20">
        <v>0</v>
      </c>
      <c r="I305" s="20">
        <v>0</v>
      </c>
      <c r="J305" s="20">
        <v>0</v>
      </c>
      <c r="K305" s="20">
        <v>0</v>
      </c>
      <c r="L305" s="20">
        <v>50</v>
      </c>
      <c r="M305" s="20">
        <v>0</v>
      </c>
      <c r="N305" s="20">
        <v>0</v>
      </c>
      <c r="O305" s="20">
        <v>0</v>
      </c>
      <c r="P305" s="20">
        <v>0</v>
      </c>
      <c r="Q305" s="20">
        <v>0</v>
      </c>
      <c r="R305" s="20">
        <v>0</v>
      </c>
      <c r="S305" s="20">
        <v>0</v>
      </c>
      <c r="T305" s="20">
        <v>50</v>
      </c>
      <c r="U305" s="20">
        <v>100</v>
      </c>
      <c r="V305" s="20">
        <v>100</v>
      </c>
      <c r="W305" s="20">
        <v>20</v>
      </c>
      <c r="X305" s="20">
        <v>80</v>
      </c>
      <c r="Y305" s="20">
        <v>20</v>
      </c>
      <c r="Z305" s="20">
        <v>20</v>
      </c>
      <c r="AA305" s="20">
        <v>20</v>
      </c>
      <c r="AB305" s="20">
        <v>20</v>
      </c>
      <c r="AC305" s="20">
        <v>20</v>
      </c>
      <c r="AD305" s="20">
        <v>20</v>
      </c>
      <c r="AE305" s="20">
        <v>20</v>
      </c>
      <c r="AF305" s="20">
        <v>25</v>
      </c>
      <c r="AG305" s="20">
        <v>25</v>
      </c>
      <c r="AH305" s="20">
        <v>25</v>
      </c>
      <c r="AI305" s="20">
        <v>50</v>
      </c>
      <c r="AJ305" s="20">
        <v>25</v>
      </c>
      <c r="AK305" s="20">
        <v>2</v>
      </c>
      <c r="AL305" s="20">
        <v>2</v>
      </c>
      <c r="AM305" s="20">
        <v>4</v>
      </c>
      <c r="AN305" s="20">
        <v>3</v>
      </c>
      <c r="AO305" s="20">
        <v>5</v>
      </c>
      <c r="AP305" s="20">
        <v>5</v>
      </c>
      <c r="AQ305" s="20">
        <v>2</v>
      </c>
      <c r="AR305" s="20">
        <v>1</v>
      </c>
      <c r="AS305" s="20">
        <v>2</v>
      </c>
      <c r="AT305" s="20">
        <v>2</v>
      </c>
      <c r="AU305" s="20">
        <v>2</v>
      </c>
      <c r="AV305" s="20">
        <v>2</v>
      </c>
      <c r="AX305" s="20">
        <v>0</v>
      </c>
      <c r="AY305" s="20">
        <v>0</v>
      </c>
      <c r="AZ305" s="20">
        <v>0</v>
      </c>
      <c r="BA305" s="20">
        <v>0</v>
      </c>
      <c r="BB305" s="20">
        <v>0</v>
      </c>
      <c r="BC305" s="20">
        <v>0</v>
      </c>
      <c r="BD305" s="20">
        <v>0</v>
      </c>
      <c r="BE305" s="20">
        <v>0</v>
      </c>
      <c r="BF305" s="20">
        <v>0</v>
      </c>
      <c r="BG305" s="20">
        <v>50</v>
      </c>
      <c r="BH305" s="25">
        <f t="shared" si="46"/>
        <v>5</v>
      </c>
      <c r="BI305" s="20">
        <v>0</v>
      </c>
      <c r="BJ305" s="20">
        <v>0</v>
      </c>
      <c r="BK305" s="20">
        <v>0</v>
      </c>
      <c r="BL305" s="20">
        <v>0</v>
      </c>
      <c r="BM305" s="25">
        <f t="shared" si="47"/>
        <v>0</v>
      </c>
      <c r="BN305" s="20">
        <v>0</v>
      </c>
      <c r="BO305" s="20">
        <v>0</v>
      </c>
      <c r="BP305" s="20">
        <v>0</v>
      </c>
      <c r="BQ305" s="25">
        <f t="shared" si="48"/>
        <v>0</v>
      </c>
      <c r="BR305" s="8">
        <v>20</v>
      </c>
      <c r="BS305" s="8">
        <v>20</v>
      </c>
      <c r="BT305" s="8">
        <v>20</v>
      </c>
      <c r="BU305" s="8">
        <v>20</v>
      </c>
      <c r="BV305" s="27">
        <f t="shared" si="49"/>
        <v>20</v>
      </c>
      <c r="BW305" s="8">
        <v>80</v>
      </c>
      <c r="BX305" s="8">
        <v>20</v>
      </c>
      <c r="BY305" s="8">
        <v>20</v>
      </c>
      <c r="BZ305" s="8">
        <v>20</v>
      </c>
      <c r="CA305" s="8">
        <v>20</v>
      </c>
      <c r="CB305" s="27">
        <f t="shared" si="50"/>
        <v>32</v>
      </c>
      <c r="CC305" s="8">
        <v>50</v>
      </c>
      <c r="CD305" s="8">
        <v>25</v>
      </c>
      <c r="CE305" s="27">
        <f t="shared" si="51"/>
        <v>37.5</v>
      </c>
      <c r="CF305" s="8">
        <v>100</v>
      </c>
      <c r="CG305" s="8">
        <v>100</v>
      </c>
      <c r="CH305" s="27">
        <f t="shared" si="52"/>
        <v>100</v>
      </c>
      <c r="CI305" s="8">
        <v>0</v>
      </c>
      <c r="CJ305" s="8">
        <v>25</v>
      </c>
      <c r="CK305" s="8">
        <v>25</v>
      </c>
      <c r="CL305" s="8">
        <v>50</v>
      </c>
      <c r="CM305" s="8">
        <v>25</v>
      </c>
      <c r="CN305" s="27">
        <f t="shared" si="53"/>
        <v>25</v>
      </c>
      <c r="CO305" s="6">
        <f t="shared" si="55"/>
        <v>19.861111111111111</v>
      </c>
    </row>
    <row r="306" spans="1:93" x14ac:dyDescent="0.2">
      <c r="A306" s="20">
        <v>50</v>
      </c>
      <c r="B306" s="20">
        <v>50</v>
      </c>
      <c r="C306" s="20">
        <v>100</v>
      </c>
      <c r="D306" s="20">
        <v>100</v>
      </c>
      <c r="E306" s="20">
        <v>100</v>
      </c>
      <c r="F306" s="20">
        <v>100</v>
      </c>
      <c r="G306" s="20">
        <v>100</v>
      </c>
      <c r="H306" s="20">
        <v>100</v>
      </c>
      <c r="I306" s="20">
        <v>100</v>
      </c>
      <c r="J306" s="20">
        <v>100</v>
      </c>
      <c r="K306" s="20">
        <v>100</v>
      </c>
      <c r="L306" s="20">
        <v>100</v>
      </c>
      <c r="M306" s="20">
        <v>0</v>
      </c>
      <c r="N306" s="20">
        <v>0</v>
      </c>
      <c r="O306" s="20">
        <v>0</v>
      </c>
      <c r="P306" s="20">
        <v>0</v>
      </c>
      <c r="Q306" s="20">
        <v>0</v>
      </c>
      <c r="R306" s="20">
        <v>0</v>
      </c>
      <c r="S306" s="20">
        <v>0</v>
      </c>
      <c r="T306" s="20">
        <v>50</v>
      </c>
      <c r="U306" s="20">
        <v>60</v>
      </c>
      <c r="V306" s="20">
        <v>75</v>
      </c>
      <c r="W306" s="20">
        <v>40</v>
      </c>
      <c r="X306" s="20">
        <v>80</v>
      </c>
      <c r="Y306" s="20">
        <v>100</v>
      </c>
      <c r="Z306" s="20">
        <v>40</v>
      </c>
      <c r="AA306" s="20">
        <v>40</v>
      </c>
      <c r="AB306" s="20">
        <v>100</v>
      </c>
      <c r="AC306" s="20">
        <v>60</v>
      </c>
      <c r="AD306" s="20">
        <v>60</v>
      </c>
      <c r="AE306" s="20">
        <v>60</v>
      </c>
      <c r="AF306" s="20">
        <v>75</v>
      </c>
      <c r="AG306" s="20">
        <v>50</v>
      </c>
      <c r="AH306" s="20">
        <v>50</v>
      </c>
      <c r="AI306" s="20">
        <v>75</v>
      </c>
      <c r="AJ306" s="20">
        <v>25</v>
      </c>
      <c r="AK306" s="20">
        <v>1</v>
      </c>
      <c r="AL306" s="20">
        <v>1</v>
      </c>
      <c r="AM306" s="20">
        <v>1</v>
      </c>
      <c r="AN306" s="20">
        <v>1</v>
      </c>
      <c r="AO306" s="20">
        <v>3</v>
      </c>
      <c r="AP306" s="20">
        <v>3</v>
      </c>
      <c r="AQ306" s="20">
        <v>2</v>
      </c>
      <c r="AR306" s="20">
        <v>2</v>
      </c>
      <c r="AS306" s="20">
        <v>2</v>
      </c>
      <c r="AT306" s="20">
        <v>2</v>
      </c>
      <c r="AU306" s="20">
        <v>2</v>
      </c>
      <c r="AV306" s="20">
        <v>2</v>
      </c>
      <c r="AX306" s="20">
        <v>100</v>
      </c>
      <c r="AY306" s="20">
        <v>100</v>
      </c>
      <c r="AZ306" s="20">
        <v>100</v>
      </c>
      <c r="BA306" s="20">
        <v>100</v>
      </c>
      <c r="BB306" s="20">
        <v>100</v>
      </c>
      <c r="BC306" s="20">
        <v>100</v>
      </c>
      <c r="BD306" s="20">
        <v>100</v>
      </c>
      <c r="BE306" s="20">
        <v>100</v>
      </c>
      <c r="BF306" s="20">
        <v>100</v>
      </c>
      <c r="BG306" s="20">
        <v>100</v>
      </c>
      <c r="BH306" s="25">
        <f t="shared" si="46"/>
        <v>100</v>
      </c>
      <c r="BI306" s="20">
        <v>0</v>
      </c>
      <c r="BJ306" s="20">
        <v>0</v>
      </c>
      <c r="BK306" s="20">
        <v>0</v>
      </c>
      <c r="BL306" s="20">
        <v>0</v>
      </c>
      <c r="BM306" s="25">
        <f t="shared" si="47"/>
        <v>0</v>
      </c>
      <c r="BN306" s="20">
        <v>0</v>
      </c>
      <c r="BO306" s="20">
        <v>0</v>
      </c>
      <c r="BP306" s="20">
        <v>0</v>
      </c>
      <c r="BQ306" s="25">
        <f t="shared" si="48"/>
        <v>0</v>
      </c>
      <c r="BR306" s="8">
        <v>40</v>
      </c>
      <c r="BS306" s="8">
        <v>40</v>
      </c>
      <c r="BT306" s="8">
        <v>60</v>
      </c>
      <c r="BU306" s="8">
        <v>60</v>
      </c>
      <c r="BV306" s="27">
        <f t="shared" si="49"/>
        <v>50</v>
      </c>
      <c r="BW306" s="8">
        <v>80</v>
      </c>
      <c r="BX306" s="8">
        <v>100</v>
      </c>
      <c r="BY306" s="8">
        <v>40</v>
      </c>
      <c r="BZ306" s="8">
        <v>100</v>
      </c>
      <c r="CA306" s="8">
        <v>60</v>
      </c>
      <c r="CB306" s="27">
        <f t="shared" si="50"/>
        <v>76</v>
      </c>
      <c r="CC306" s="8">
        <v>50</v>
      </c>
      <c r="CD306" s="8">
        <v>75</v>
      </c>
      <c r="CE306" s="27">
        <f t="shared" si="51"/>
        <v>62.5</v>
      </c>
      <c r="CF306" s="8">
        <v>60</v>
      </c>
      <c r="CG306" s="8">
        <v>75</v>
      </c>
      <c r="CH306" s="27">
        <f t="shared" si="52"/>
        <v>67.5</v>
      </c>
      <c r="CI306" s="8">
        <v>50</v>
      </c>
      <c r="CJ306" s="8">
        <v>50</v>
      </c>
      <c r="CK306" s="8">
        <v>50</v>
      </c>
      <c r="CL306" s="8">
        <v>75</v>
      </c>
      <c r="CM306" s="8">
        <v>25</v>
      </c>
      <c r="CN306" s="27">
        <f t="shared" si="53"/>
        <v>50</v>
      </c>
      <c r="CO306" s="6">
        <f t="shared" si="55"/>
        <v>59.444444444444443</v>
      </c>
    </row>
    <row r="307" spans="1:93" x14ac:dyDescent="0.2">
      <c r="A307" s="20">
        <v>75</v>
      </c>
      <c r="B307" s="20">
        <v>50</v>
      </c>
      <c r="C307" s="20">
        <v>50</v>
      </c>
      <c r="D307" s="20">
        <v>100</v>
      </c>
      <c r="E307" s="20">
        <v>100</v>
      </c>
      <c r="F307" s="20">
        <v>50</v>
      </c>
      <c r="G307" s="20">
        <v>50</v>
      </c>
      <c r="H307" s="20">
        <v>100</v>
      </c>
      <c r="I307" s="20">
        <v>50</v>
      </c>
      <c r="J307" s="20">
        <v>100</v>
      </c>
      <c r="K307" s="20">
        <v>100</v>
      </c>
      <c r="L307" s="20">
        <v>100</v>
      </c>
      <c r="M307" s="20">
        <v>100</v>
      </c>
      <c r="N307" s="20">
        <v>100</v>
      </c>
      <c r="O307" s="20">
        <v>100</v>
      </c>
      <c r="P307" s="20">
        <v>100</v>
      </c>
      <c r="Q307" s="20">
        <v>100</v>
      </c>
      <c r="R307" s="20">
        <v>100</v>
      </c>
      <c r="S307" s="20">
        <v>100</v>
      </c>
      <c r="T307" s="20">
        <v>100</v>
      </c>
      <c r="U307" s="20">
        <v>60</v>
      </c>
      <c r="V307" s="20">
        <v>100</v>
      </c>
      <c r="W307" s="20">
        <v>80</v>
      </c>
      <c r="X307" s="20"/>
      <c r="Y307" s="20">
        <v>60</v>
      </c>
      <c r="Z307" s="20">
        <v>40</v>
      </c>
      <c r="AA307" s="20">
        <v>40</v>
      </c>
      <c r="AB307" s="20">
        <v>100</v>
      </c>
      <c r="AC307" s="20">
        <v>60</v>
      </c>
      <c r="AD307" s="20">
        <v>60</v>
      </c>
      <c r="AE307" s="20">
        <v>60</v>
      </c>
      <c r="AF307" s="20">
        <v>100</v>
      </c>
      <c r="AG307" s="20">
        <v>100</v>
      </c>
      <c r="AH307" s="20">
        <v>0</v>
      </c>
      <c r="AI307" s="20">
        <v>75</v>
      </c>
      <c r="AJ307" s="20">
        <v>0</v>
      </c>
      <c r="AK307" s="20">
        <v>1</v>
      </c>
      <c r="AL307" s="20">
        <v>1</v>
      </c>
      <c r="AM307" s="20">
        <v>3</v>
      </c>
      <c r="AN307" s="20">
        <v>3</v>
      </c>
      <c r="AO307" s="20">
        <v>2</v>
      </c>
      <c r="AP307" s="20">
        <v>2</v>
      </c>
      <c r="AQ307" s="20">
        <v>2</v>
      </c>
      <c r="AR307" s="20">
        <v>2</v>
      </c>
      <c r="AS307" s="20">
        <v>2</v>
      </c>
      <c r="AT307" s="20">
        <v>2</v>
      </c>
      <c r="AU307" s="20">
        <v>2</v>
      </c>
      <c r="AV307" s="20">
        <v>2</v>
      </c>
      <c r="AX307" s="20">
        <v>50</v>
      </c>
      <c r="AY307" s="20">
        <v>100</v>
      </c>
      <c r="AZ307" s="20">
        <v>100</v>
      </c>
      <c r="BA307" s="20">
        <v>50</v>
      </c>
      <c r="BB307" s="20">
        <v>50</v>
      </c>
      <c r="BC307" s="20">
        <v>100</v>
      </c>
      <c r="BD307" s="20">
        <v>50</v>
      </c>
      <c r="BE307" s="20">
        <v>100</v>
      </c>
      <c r="BF307" s="20">
        <v>100</v>
      </c>
      <c r="BG307" s="20">
        <v>100</v>
      </c>
      <c r="BH307" s="25">
        <f t="shared" si="46"/>
        <v>80</v>
      </c>
      <c r="BI307" s="20">
        <v>100</v>
      </c>
      <c r="BJ307" s="20">
        <v>100</v>
      </c>
      <c r="BK307" s="20">
        <v>100</v>
      </c>
      <c r="BL307" s="20">
        <v>100</v>
      </c>
      <c r="BM307" s="25">
        <f t="shared" si="47"/>
        <v>100</v>
      </c>
      <c r="BN307" s="20">
        <v>100</v>
      </c>
      <c r="BO307" s="20">
        <v>100</v>
      </c>
      <c r="BP307" s="20">
        <v>100</v>
      </c>
      <c r="BQ307" s="25">
        <f t="shared" si="48"/>
        <v>100</v>
      </c>
      <c r="BR307" s="8">
        <v>80</v>
      </c>
      <c r="BS307" s="8">
        <v>40</v>
      </c>
      <c r="BT307" s="8">
        <v>60</v>
      </c>
      <c r="BU307" s="8">
        <v>60</v>
      </c>
      <c r="BV307" s="27">
        <f t="shared" si="49"/>
        <v>60</v>
      </c>
      <c r="BW307" s="8"/>
      <c r="BX307" s="8">
        <v>60</v>
      </c>
      <c r="BY307" s="8">
        <v>40</v>
      </c>
      <c r="BZ307" s="8">
        <v>100</v>
      </c>
      <c r="CA307" s="8">
        <v>60</v>
      </c>
      <c r="CB307" s="27">
        <f t="shared" si="50"/>
        <v>65</v>
      </c>
      <c r="CC307" s="8">
        <v>100</v>
      </c>
      <c r="CD307" s="8">
        <v>100</v>
      </c>
      <c r="CE307" s="27">
        <f t="shared" si="51"/>
        <v>100</v>
      </c>
      <c r="CF307" s="8">
        <v>60</v>
      </c>
      <c r="CG307" s="8">
        <v>100</v>
      </c>
      <c r="CH307" s="27">
        <f t="shared" si="52"/>
        <v>80</v>
      </c>
      <c r="CI307" s="8">
        <v>75</v>
      </c>
      <c r="CJ307" s="8">
        <v>100</v>
      </c>
      <c r="CK307" s="8">
        <v>0</v>
      </c>
      <c r="CL307" s="8">
        <v>75</v>
      </c>
      <c r="CM307" s="8">
        <v>0</v>
      </c>
      <c r="CN307" s="27">
        <f t="shared" si="53"/>
        <v>50</v>
      </c>
      <c r="CO307" s="6">
        <f t="shared" si="55"/>
        <v>76</v>
      </c>
    </row>
    <row r="308" spans="1:93" x14ac:dyDescent="0.2">
      <c r="A308" s="20">
        <v>25</v>
      </c>
      <c r="B308" s="20">
        <v>75</v>
      </c>
      <c r="C308" s="20">
        <v>50</v>
      </c>
      <c r="D308" s="20">
        <v>50</v>
      </c>
      <c r="E308" s="20">
        <v>100</v>
      </c>
      <c r="F308" s="20">
        <v>100</v>
      </c>
      <c r="G308" s="20">
        <v>100</v>
      </c>
      <c r="H308" s="20">
        <v>100</v>
      </c>
      <c r="I308" s="20">
        <v>100</v>
      </c>
      <c r="J308" s="20">
        <v>100</v>
      </c>
      <c r="K308" s="20">
        <v>100</v>
      </c>
      <c r="L308" s="20">
        <v>100</v>
      </c>
      <c r="M308" s="20">
        <v>100</v>
      </c>
      <c r="N308" s="20">
        <v>0</v>
      </c>
      <c r="O308" s="20">
        <v>0</v>
      </c>
      <c r="P308" s="20">
        <v>0</v>
      </c>
      <c r="Q308" s="20">
        <v>0</v>
      </c>
      <c r="R308" s="20">
        <v>0</v>
      </c>
      <c r="S308" s="20">
        <v>0</v>
      </c>
      <c r="T308" s="20">
        <v>50</v>
      </c>
      <c r="U308" s="20">
        <v>60</v>
      </c>
      <c r="V308" s="20">
        <v>50</v>
      </c>
      <c r="W308" s="20">
        <v>40</v>
      </c>
      <c r="X308" s="20">
        <v>20</v>
      </c>
      <c r="Y308" s="20">
        <v>40</v>
      </c>
      <c r="Z308" s="20">
        <v>20</v>
      </c>
      <c r="AA308" s="20">
        <v>20</v>
      </c>
      <c r="AB308" s="20">
        <v>20</v>
      </c>
      <c r="AC308" s="20">
        <v>20</v>
      </c>
      <c r="AD308" s="20">
        <v>40</v>
      </c>
      <c r="AE308" s="20">
        <v>20</v>
      </c>
      <c r="AF308" s="20">
        <v>50</v>
      </c>
      <c r="AG308" s="20">
        <v>50</v>
      </c>
      <c r="AH308" s="20">
        <v>25</v>
      </c>
      <c r="AI308" s="20">
        <v>0</v>
      </c>
      <c r="AJ308" s="20">
        <v>0</v>
      </c>
      <c r="AK308" s="20">
        <v>4</v>
      </c>
      <c r="AL308" s="20">
        <v>4</v>
      </c>
      <c r="AM308" s="20">
        <v>3</v>
      </c>
      <c r="AN308" s="20">
        <v>3</v>
      </c>
      <c r="AO308" s="20">
        <v>5</v>
      </c>
      <c r="AP308" s="20">
        <v>6</v>
      </c>
      <c r="AQ308" s="20">
        <v>2</v>
      </c>
      <c r="AR308" s="20">
        <v>2</v>
      </c>
      <c r="AS308" s="20">
        <v>1</v>
      </c>
      <c r="AT308" s="20">
        <v>2</v>
      </c>
      <c r="AU308" s="20">
        <v>2</v>
      </c>
      <c r="AV308" s="20">
        <v>2</v>
      </c>
      <c r="AX308" s="20">
        <v>50</v>
      </c>
      <c r="AY308" s="20">
        <v>50</v>
      </c>
      <c r="AZ308" s="20">
        <v>100</v>
      </c>
      <c r="BA308" s="20">
        <v>100</v>
      </c>
      <c r="BB308" s="20">
        <v>100</v>
      </c>
      <c r="BC308" s="20">
        <v>100</v>
      </c>
      <c r="BD308" s="20">
        <v>100</v>
      </c>
      <c r="BE308" s="20">
        <v>100</v>
      </c>
      <c r="BF308" s="20">
        <v>100</v>
      </c>
      <c r="BG308" s="20">
        <v>100</v>
      </c>
      <c r="BH308" s="25">
        <f t="shared" si="46"/>
        <v>90</v>
      </c>
      <c r="BI308" s="20">
        <v>100</v>
      </c>
      <c r="BJ308" s="20">
        <v>0</v>
      </c>
      <c r="BK308" s="20">
        <v>0</v>
      </c>
      <c r="BL308" s="20">
        <v>0</v>
      </c>
      <c r="BM308" s="25">
        <f t="shared" si="47"/>
        <v>25</v>
      </c>
      <c r="BN308" s="20">
        <v>0</v>
      </c>
      <c r="BO308" s="20">
        <v>0</v>
      </c>
      <c r="BP308" s="20">
        <v>0</v>
      </c>
      <c r="BQ308" s="25">
        <f t="shared" si="48"/>
        <v>0</v>
      </c>
      <c r="BR308" s="8">
        <v>40</v>
      </c>
      <c r="BS308" s="8">
        <v>20</v>
      </c>
      <c r="BT308" s="8">
        <v>20</v>
      </c>
      <c r="BU308" s="8">
        <v>20</v>
      </c>
      <c r="BV308" s="27">
        <f t="shared" si="49"/>
        <v>25</v>
      </c>
      <c r="BW308" s="8">
        <v>20</v>
      </c>
      <c r="BX308" s="8">
        <v>40</v>
      </c>
      <c r="BY308" s="8">
        <v>20</v>
      </c>
      <c r="BZ308" s="8">
        <v>20</v>
      </c>
      <c r="CA308" s="8">
        <v>40</v>
      </c>
      <c r="CB308" s="27">
        <f t="shared" si="50"/>
        <v>28</v>
      </c>
      <c r="CC308" s="8">
        <v>50</v>
      </c>
      <c r="CD308" s="8">
        <v>50</v>
      </c>
      <c r="CE308" s="27">
        <f t="shared" si="51"/>
        <v>50</v>
      </c>
      <c r="CF308" s="8">
        <v>60</v>
      </c>
      <c r="CG308" s="8">
        <v>50</v>
      </c>
      <c r="CH308" s="27">
        <f t="shared" si="52"/>
        <v>55</v>
      </c>
      <c r="CI308" s="8">
        <v>25</v>
      </c>
      <c r="CJ308" s="8">
        <v>50</v>
      </c>
      <c r="CK308" s="8">
        <v>25</v>
      </c>
      <c r="CL308" s="8">
        <v>0</v>
      </c>
      <c r="CM308" s="8">
        <v>0</v>
      </c>
      <c r="CN308" s="27">
        <f t="shared" si="53"/>
        <v>20</v>
      </c>
      <c r="CO308" s="6">
        <f t="shared" si="55"/>
        <v>45.138888888888886</v>
      </c>
    </row>
    <row r="309" spans="1:93" x14ac:dyDescent="0.2">
      <c r="A309" s="20">
        <v>25</v>
      </c>
      <c r="B309" s="20">
        <v>0</v>
      </c>
      <c r="C309" s="20">
        <v>0</v>
      </c>
      <c r="D309" s="20">
        <v>0</v>
      </c>
      <c r="E309" s="20">
        <v>0</v>
      </c>
      <c r="F309" s="20">
        <v>50</v>
      </c>
      <c r="G309" s="20">
        <v>50</v>
      </c>
      <c r="H309" s="20">
        <v>100</v>
      </c>
      <c r="I309" s="20">
        <v>100</v>
      </c>
      <c r="J309" s="20">
        <v>100</v>
      </c>
      <c r="K309" s="20"/>
      <c r="L309" s="20">
        <v>100</v>
      </c>
      <c r="M309" s="20">
        <v>0</v>
      </c>
      <c r="N309" s="20">
        <v>0</v>
      </c>
      <c r="O309" s="20">
        <v>0</v>
      </c>
      <c r="P309" s="20">
        <v>0</v>
      </c>
      <c r="Q309" s="20">
        <v>0</v>
      </c>
      <c r="R309" s="20">
        <v>0</v>
      </c>
      <c r="S309" s="20">
        <v>0</v>
      </c>
      <c r="T309" s="20">
        <v>50</v>
      </c>
      <c r="U309" s="20">
        <v>40</v>
      </c>
      <c r="V309" s="20">
        <v>25</v>
      </c>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X309" s="20">
        <v>0</v>
      </c>
      <c r="AY309" s="20">
        <v>0</v>
      </c>
      <c r="AZ309" s="20">
        <v>0</v>
      </c>
      <c r="BA309" s="20">
        <v>50</v>
      </c>
      <c r="BB309" s="20">
        <v>50</v>
      </c>
      <c r="BC309" s="20">
        <v>100</v>
      </c>
      <c r="BD309" s="20">
        <v>100</v>
      </c>
      <c r="BE309" s="20">
        <v>100</v>
      </c>
      <c r="BF309" s="20"/>
      <c r="BG309" s="20">
        <v>100</v>
      </c>
      <c r="BH309" s="25">
        <f t="shared" si="46"/>
        <v>55.555555555555557</v>
      </c>
      <c r="BI309" s="20">
        <v>0</v>
      </c>
      <c r="BJ309" s="20">
        <v>0</v>
      </c>
      <c r="BK309" s="20">
        <v>0</v>
      </c>
      <c r="BL309" s="20">
        <v>0</v>
      </c>
      <c r="BM309" s="25">
        <f t="shared" si="47"/>
        <v>0</v>
      </c>
      <c r="BN309" s="20">
        <v>0</v>
      </c>
      <c r="BO309" s="20">
        <v>0</v>
      </c>
      <c r="BP309" s="20">
        <v>0</v>
      </c>
      <c r="BQ309" s="25">
        <f t="shared" si="48"/>
        <v>0</v>
      </c>
      <c r="BR309" s="8"/>
      <c r="BS309" s="8"/>
      <c r="BT309" s="8"/>
      <c r="BU309" s="8"/>
      <c r="BV309" s="27"/>
      <c r="BW309" s="8"/>
      <c r="BX309" s="8"/>
      <c r="BY309" s="8"/>
      <c r="BZ309" s="8"/>
      <c r="CA309" s="8"/>
      <c r="CB309" s="27"/>
      <c r="CC309" s="8">
        <v>50</v>
      </c>
      <c r="CD309" s="8"/>
      <c r="CE309" s="27">
        <f t="shared" si="51"/>
        <v>50</v>
      </c>
      <c r="CF309" s="8">
        <v>40</v>
      </c>
      <c r="CG309" s="8">
        <v>25</v>
      </c>
      <c r="CH309" s="27">
        <f t="shared" si="52"/>
        <v>32.5</v>
      </c>
      <c r="CI309" s="8">
        <v>25</v>
      </c>
      <c r="CJ309" s="8"/>
      <c r="CK309" s="8"/>
      <c r="CL309" s="8"/>
      <c r="CM309" s="8"/>
      <c r="CN309" s="27">
        <f t="shared" si="53"/>
        <v>25</v>
      </c>
      <c r="CO309" s="6">
        <f t="shared" si="55"/>
        <v>30.476190476190474</v>
      </c>
    </row>
    <row r="310" spans="1:93" x14ac:dyDescent="0.2">
      <c r="A310" s="20">
        <v>25</v>
      </c>
      <c r="B310" s="20">
        <v>25</v>
      </c>
      <c r="C310" s="20">
        <v>0</v>
      </c>
      <c r="D310" s="20">
        <v>100</v>
      </c>
      <c r="E310" s="20">
        <v>100</v>
      </c>
      <c r="F310" s="20">
        <v>50</v>
      </c>
      <c r="G310" s="20">
        <v>100</v>
      </c>
      <c r="H310" s="20">
        <v>100</v>
      </c>
      <c r="I310" s="20">
        <v>50</v>
      </c>
      <c r="J310" s="20">
        <v>100</v>
      </c>
      <c r="K310" s="20">
        <v>100</v>
      </c>
      <c r="L310" s="20">
        <v>100</v>
      </c>
      <c r="M310" s="20">
        <v>0</v>
      </c>
      <c r="N310" s="20">
        <v>0</v>
      </c>
      <c r="O310" s="20">
        <v>0</v>
      </c>
      <c r="P310" s="20">
        <v>0</v>
      </c>
      <c r="Q310" s="20">
        <v>0</v>
      </c>
      <c r="R310" s="20">
        <v>0</v>
      </c>
      <c r="S310" s="20">
        <v>0</v>
      </c>
      <c r="T310" s="20">
        <v>50</v>
      </c>
      <c r="U310" s="20">
        <v>100</v>
      </c>
      <c r="V310" s="20">
        <v>100</v>
      </c>
      <c r="W310" s="20">
        <v>40</v>
      </c>
      <c r="X310" s="20">
        <v>40</v>
      </c>
      <c r="Y310" s="20">
        <v>40</v>
      </c>
      <c r="Z310" s="20">
        <v>40</v>
      </c>
      <c r="AA310" s="20">
        <v>80</v>
      </c>
      <c r="AB310" s="20">
        <v>20</v>
      </c>
      <c r="AC310" s="20">
        <v>40</v>
      </c>
      <c r="AD310" s="20">
        <v>40</v>
      </c>
      <c r="AE310" s="20">
        <v>40</v>
      </c>
      <c r="AF310" s="20">
        <v>50</v>
      </c>
      <c r="AG310" s="20">
        <v>50</v>
      </c>
      <c r="AH310" s="20">
        <v>50</v>
      </c>
      <c r="AI310" s="20">
        <v>50</v>
      </c>
      <c r="AJ310" s="20">
        <v>50</v>
      </c>
      <c r="AK310" s="20">
        <v>1</v>
      </c>
      <c r="AL310" s="20">
        <v>1</v>
      </c>
      <c r="AM310" s="20">
        <v>1</v>
      </c>
      <c r="AN310" s="20">
        <v>1</v>
      </c>
      <c r="AO310" s="20">
        <v>3</v>
      </c>
      <c r="AP310" s="20">
        <v>3</v>
      </c>
      <c r="AQ310" s="20">
        <v>2</v>
      </c>
      <c r="AR310" s="20">
        <v>2</v>
      </c>
      <c r="AS310" s="20">
        <v>2</v>
      </c>
      <c r="AT310" s="20">
        <v>2</v>
      </c>
      <c r="AU310" s="20">
        <v>2</v>
      </c>
      <c r="AV310" s="20">
        <v>2</v>
      </c>
      <c r="AX310" s="20">
        <v>0</v>
      </c>
      <c r="AY310" s="20">
        <v>100</v>
      </c>
      <c r="AZ310" s="20">
        <v>100</v>
      </c>
      <c r="BA310" s="20">
        <v>50</v>
      </c>
      <c r="BB310" s="20">
        <v>100</v>
      </c>
      <c r="BC310" s="20">
        <v>100</v>
      </c>
      <c r="BD310" s="20">
        <v>50</v>
      </c>
      <c r="BE310" s="20">
        <v>100</v>
      </c>
      <c r="BF310" s="20">
        <v>100</v>
      </c>
      <c r="BG310" s="20">
        <v>100</v>
      </c>
      <c r="BH310" s="25">
        <f t="shared" si="46"/>
        <v>80</v>
      </c>
      <c r="BI310" s="20">
        <v>0</v>
      </c>
      <c r="BJ310" s="20">
        <v>0</v>
      </c>
      <c r="BK310" s="20">
        <v>0</v>
      </c>
      <c r="BL310" s="20">
        <v>0</v>
      </c>
      <c r="BM310" s="25">
        <f t="shared" si="47"/>
        <v>0</v>
      </c>
      <c r="BN310" s="20">
        <v>0</v>
      </c>
      <c r="BO310" s="20">
        <v>0</v>
      </c>
      <c r="BP310" s="20">
        <v>0</v>
      </c>
      <c r="BQ310" s="25">
        <f t="shared" si="48"/>
        <v>0</v>
      </c>
      <c r="BR310" s="8">
        <v>40</v>
      </c>
      <c r="BS310" s="8">
        <v>80</v>
      </c>
      <c r="BT310" s="8">
        <v>40</v>
      </c>
      <c r="BU310" s="8">
        <v>40</v>
      </c>
      <c r="BV310" s="27">
        <f t="shared" si="49"/>
        <v>50</v>
      </c>
      <c r="BW310" s="8">
        <v>40</v>
      </c>
      <c r="BX310" s="8">
        <v>40</v>
      </c>
      <c r="BY310" s="8">
        <v>40</v>
      </c>
      <c r="BZ310" s="8">
        <v>20</v>
      </c>
      <c r="CA310" s="8">
        <v>40</v>
      </c>
      <c r="CB310" s="27">
        <f t="shared" si="50"/>
        <v>36</v>
      </c>
      <c r="CC310" s="8">
        <v>50</v>
      </c>
      <c r="CD310" s="8">
        <v>50</v>
      </c>
      <c r="CE310" s="27">
        <f t="shared" si="51"/>
        <v>50</v>
      </c>
      <c r="CF310" s="8">
        <v>100</v>
      </c>
      <c r="CG310" s="8">
        <v>100</v>
      </c>
      <c r="CH310" s="27">
        <f t="shared" si="52"/>
        <v>100</v>
      </c>
      <c r="CI310" s="8">
        <v>25</v>
      </c>
      <c r="CJ310" s="8">
        <v>50</v>
      </c>
      <c r="CK310" s="8">
        <v>50</v>
      </c>
      <c r="CL310" s="8">
        <v>50</v>
      </c>
      <c r="CM310" s="8">
        <v>50</v>
      </c>
      <c r="CN310" s="27">
        <f t="shared" si="53"/>
        <v>45</v>
      </c>
      <c r="CO310" s="6">
        <f t="shared" si="55"/>
        <v>48.055555555555557</v>
      </c>
    </row>
    <row r="311" spans="1:93" x14ac:dyDescent="0.2">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X311" s="20"/>
      <c r="AY311" s="20"/>
      <c r="AZ311" s="20"/>
      <c r="BA311" s="20"/>
      <c r="BB311" s="20"/>
      <c r="BC311" s="20"/>
      <c r="BD311" s="20"/>
      <c r="BE311" s="20"/>
      <c r="BF311" s="20"/>
      <c r="BG311" s="20"/>
      <c r="BH311" s="25"/>
      <c r="BI311" s="20"/>
      <c r="BJ311" s="20"/>
      <c r="BK311" s="20"/>
      <c r="BL311" s="20"/>
      <c r="BM311" s="25"/>
      <c r="BN311" s="20"/>
      <c r="BO311" s="20"/>
      <c r="BP311" s="20"/>
      <c r="BQ311" s="25"/>
      <c r="BR311" s="8"/>
      <c r="BS311" s="8"/>
      <c r="BT311" s="8"/>
      <c r="BU311" s="8"/>
      <c r="BV311" s="27"/>
      <c r="BW311" s="8"/>
      <c r="BX311" s="8"/>
      <c r="BY311" s="8"/>
      <c r="BZ311" s="8"/>
      <c r="CA311" s="8"/>
      <c r="CB311" s="27"/>
      <c r="CC311" s="8"/>
      <c r="CD311" s="8"/>
      <c r="CE311" s="27"/>
      <c r="CF311" s="8"/>
      <c r="CG311" s="8"/>
      <c r="CH311" s="27"/>
      <c r="CI311" s="8"/>
      <c r="CJ311" s="8"/>
      <c r="CK311" s="8"/>
      <c r="CL311" s="8"/>
      <c r="CM311" s="8"/>
      <c r="CN311" s="27"/>
      <c r="CO311" s="6"/>
    </row>
    <row r="312" spans="1:93" x14ac:dyDescent="0.2">
      <c r="A312" s="20">
        <v>100</v>
      </c>
      <c r="B312" s="20">
        <v>50</v>
      </c>
      <c r="C312" s="20">
        <v>100</v>
      </c>
      <c r="D312" s="20">
        <v>100</v>
      </c>
      <c r="E312" s="20">
        <v>100</v>
      </c>
      <c r="F312" s="20">
        <v>100</v>
      </c>
      <c r="G312" s="20">
        <v>100</v>
      </c>
      <c r="H312" s="20">
        <v>100</v>
      </c>
      <c r="I312" s="20">
        <v>100</v>
      </c>
      <c r="J312" s="20">
        <v>100</v>
      </c>
      <c r="K312" s="20">
        <v>100</v>
      </c>
      <c r="L312" s="20">
        <v>100</v>
      </c>
      <c r="M312" s="20">
        <v>100</v>
      </c>
      <c r="N312" s="20">
        <v>100</v>
      </c>
      <c r="O312" s="20">
        <v>100</v>
      </c>
      <c r="P312" s="20">
        <v>100</v>
      </c>
      <c r="Q312" s="20">
        <v>100</v>
      </c>
      <c r="R312" s="20">
        <v>100</v>
      </c>
      <c r="S312" s="20">
        <v>100</v>
      </c>
      <c r="T312" s="20">
        <v>100</v>
      </c>
      <c r="U312" s="20">
        <v>100</v>
      </c>
      <c r="V312" s="20">
        <v>100</v>
      </c>
      <c r="W312" s="20">
        <v>80</v>
      </c>
      <c r="X312" s="20">
        <v>80</v>
      </c>
      <c r="Y312" s="20">
        <v>100</v>
      </c>
      <c r="Z312" s="20">
        <v>80</v>
      </c>
      <c r="AA312" s="20">
        <v>60</v>
      </c>
      <c r="AB312" s="20">
        <v>100</v>
      </c>
      <c r="AC312" s="20">
        <v>80</v>
      </c>
      <c r="AD312" s="20">
        <v>60</v>
      </c>
      <c r="AE312" s="20">
        <v>60</v>
      </c>
      <c r="AF312" s="20">
        <v>100</v>
      </c>
      <c r="AG312" s="20">
        <v>100</v>
      </c>
      <c r="AH312" s="20">
        <v>100</v>
      </c>
      <c r="AI312" s="20">
        <v>75</v>
      </c>
      <c r="AJ312" s="20">
        <v>75</v>
      </c>
      <c r="AK312" s="20">
        <v>1</v>
      </c>
      <c r="AL312" s="20">
        <v>1</v>
      </c>
      <c r="AM312" s="20">
        <v>1</v>
      </c>
      <c r="AN312" s="20">
        <v>1</v>
      </c>
      <c r="AO312" s="20">
        <v>2</v>
      </c>
      <c r="AP312" s="20">
        <v>2</v>
      </c>
      <c r="AQ312" s="20">
        <v>2</v>
      </c>
      <c r="AR312" s="20">
        <v>2</v>
      </c>
      <c r="AS312" s="20">
        <v>2</v>
      </c>
      <c r="AT312" s="20">
        <v>2</v>
      </c>
      <c r="AU312" s="20">
        <v>2</v>
      </c>
      <c r="AV312" s="20">
        <v>2</v>
      </c>
      <c r="AX312" s="20">
        <v>100</v>
      </c>
      <c r="AY312" s="20">
        <v>100</v>
      </c>
      <c r="AZ312" s="20">
        <v>100</v>
      </c>
      <c r="BA312" s="20">
        <v>100</v>
      </c>
      <c r="BB312" s="20">
        <v>100</v>
      </c>
      <c r="BC312" s="20">
        <v>100</v>
      </c>
      <c r="BD312" s="20">
        <v>100</v>
      </c>
      <c r="BE312" s="20">
        <v>100</v>
      </c>
      <c r="BF312" s="20">
        <v>100</v>
      </c>
      <c r="BG312" s="20">
        <v>100</v>
      </c>
      <c r="BH312" s="25">
        <f t="shared" si="46"/>
        <v>100</v>
      </c>
      <c r="BI312" s="20">
        <v>100</v>
      </c>
      <c r="BJ312" s="20">
        <v>100</v>
      </c>
      <c r="BK312" s="20">
        <v>100</v>
      </c>
      <c r="BL312" s="20">
        <v>100</v>
      </c>
      <c r="BM312" s="25">
        <f t="shared" si="47"/>
        <v>100</v>
      </c>
      <c r="BN312" s="20">
        <v>100</v>
      </c>
      <c r="BO312" s="20">
        <v>100</v>
      </c>
      <c r="BP312" s="20">
        <v>100</v>
      </c>
      <c r="BQ312" s="25">
        <f t="shared" si="48"/>
        <v>100</v>
      </c>
      <c r="BR312" s="8">
        <v>80</v>
      </c>
      <c r="BS312" s="8">
        <v>60</v>
      </c>
      <c r="BT312" s="8">
        <v>80</v>
      </c>
      <c r="BU312" s="8">
        <v>60</v>
      </c>
      <c r="BV312" s="27">
        <f t="shared" si="49"/>
        <v>70</v>
      </c>
      <c r="BW312" s="8">
        <v>80</v>
      </c>
      <c r="BX312" s="8">
        <v>100</v>
      </c>
      <c r="BY312" s="8">
        <v>80</v>
      </c>
      <c r="BZ312" s="8">
        <v>100</v>
      </c>
      <c r="CA312" s="8">
        <v>60</v>
      </c>
      <c r="CB312" s="27">
        <f t="shared" si="50"/>
        <v>84</v>
      </c>
      <c r="CC312" s="8">
        <v>100</v>
      </c>
      <c r="CD312" s="8">
        <v>100</v>
      </c>
      <c r="CE312" s="27">
        <f t="shared" si="51"/>
        <v>100</v>
      </c>
      <c r="CF312" s="8">
        <v>100</v>
      </c>
      <c r="CG312" s="8">
        <v>100</v>
      </c>
      <c r="CH312" s="27">
        <f t="shared" si="52"/>
        <v>100</v>
      </c>
      <c r="CI312" s="8">
        <v>100</v>
      </c>
      <c r="CJ312" s="8">
        <v>100</v>
      </c>
      <c r="CK312" s="8">
        <v>100</v>
      </c>
      <c r="CL312" s="8">
        <v>75</v>
      </c>
      <c r="CM312" s="8">
        <v>75</v>
      </c>
      <c r="CN312" s="27">
        <f t="shared" si="53"/>
        <v>90</v>
      </c>
      <c r="CO312" s="6">
        <f>AVERAGE(A312:AJ312)</f>
        <v>91.666666666666671</v>
      </c>
    </row>
    <row r="313" spans="1:93" x14ac:dyDescent="0.2">
      <c r="A313" s="20">
        <v>50</v>
      </c>
      <c r="B313" s="20">
        <v>50</v>
      </c>
      <c r="C313" s="20">
        <v>0</v>
      </c>
      <c r="D313" s="20">
        <v>50</v>
      </c>
      <c r="E313" s="20">
        <v>100</v>
      </c>
      <c r="F313" s="20">
        <v>0</v>
      </c>
      <c r="G313" s="20">
        <v>50</v>
      </c>
      <c r="H313" s="20">
        <v>50</v>
      </c>
      <c r="I313" s="20">
        <v>0</v>
      </c>
      <c r="J313" s="20">
        <v>0</v>
      </c>
      <c r="K313" s="20">
        <v>50</v>
      </c>
      <c r="L313" s="20">
        <v>50</v>
      </c>
      <c r="M313" s="20">
        <v>0</v>
      </c>
      <c r="N313" s="20">
        <v>0</v>
      </c>
      <c r="O313" s="20">
        <v>0</v>
      </c>
      <c r="P313" s="20">
        <v>0</v>
      </c>
      <c r="Q313" s="20">
        <v>100</v>
      </c>
      <c r="R313" s="20">
        <v>100</v>
      </c>
      <c r="S313" s="20">
        <v>100</v>
      </c>
      <c r="T313" s="20">
        <v>75</v>
      </c>
      <c r="U313" s="20">
        <v>100</v>
      </c>
      <c r="V313" s="20">
        <v>100</v>
      </c>
      <c r="W313" s="20">
        <v>60</v>
      </c>
      <c r="X313" s="20">
        <v>100</v>
      </c>
      <c r="Y313" s="20">
        <v>100</v>
      </c>
      <c r="Z313" s="20">
        <v>100</v>
      </c>
      <c r="AA313" s="20">
        <v>60</v>
      </c>
      <c r="AB313" s="20">
        <v>100</v>
      </c>
      <c r="AC313" s="20">
        <v>80</v>
      </c>
      <c r="AD313" s="20">
        <v>80</v>
      </c>
      <c r="AE313" s="20">
        <v>80</v>
      </c>
      <c r="AF313" s="20">
        <v>75</v>
      </c>
      <c r="AG313" s="20">
        <v>25</v>
      </c>
      <c r="AH313" s="20">
        <v>25</v>
      </c>
      <c r="AI313" s="20">
        <v>50</v>
      </c>
      <c r="AJ313" s="20">
        <v>25</v>
      </c>
      <c r="AK313" s="20">
        <v>1</v>
      </c>
      <c r="AL313" s="20">
        <v>1</v>
      </c>
      <c r="AM313" s="20">
        <v>1</v>
      </c>
      <c r="AN313" s="20">
        <v>1</v>
      </c>
      <c r="AO313" s="20">
        <v>3</v>
      </c>
      <c r="AP313" s="20">
        <v>3</v>
      </c>
      <c r="AQ313" s="20">
        <v>1</v>
      </c>
      <c r="AR313" s="20">
        <v>2</v>
      </c>
      <c r="AS313" s="20">
        <v>2</v>
      </c>
      <c r="AT313" s="20">
        <v>2</v>
      </c>
      <c r="AU313" s="20">
        <v>2</v>
      </c>
      <c r="AV313" s="20">
        <v>2</v>
      </c>
      <c r="AX313" s="20">
        <v>0</v>
      </c>
      <c r="AY313" s="20">
        <v>50</v>
      </c>
      <c r="AZ313" s="20">
        <v>100</v>
      </c>
      <c r="BA313" s="20">
        <v>0</v>
      </c>
      <c r="BB313" s="20">
        <v>50</v>
      </c>
      <c r="BC313" s="20">
        <v>50</v>
      </c>
      <c r="BD313" s="20">
        <v>0</v>
      </c>
      <c r="BE313" s="20">
        <v>0</v>
      </c>
      <c r="BF313" s="20">
        <v>50</v>
      </c>
      <c r="BG313" s="20">
        <v>50</v>
      </c>
      <c r="BH313" s="25">
        <f t="shared" si="46"/>
        <v>35</v>
      </c>
      <c r="BI313" s="20">
        <v>0</v>
      </c>
      <c r="BJ313" s="20">
        <v>0</v>
      </c>
      <c r="BK313" s="20">
        <v>0</v>
      </c>
      <c r="BL313" s="20">
        <v>0</v>
      </c>
      <c r="BM313" s="25">
        <f t="shared" si="47"/>
        <v>0</v>
      </c>
      <c r="BN313" s="20">
        <v>100</v>
      </c>
      <c r="BO313" s="20">
        <v>100</v>
      </c>
      <c r="BP313" s="20">
        <v>100</v>
      </c>
      <c r="BQ313" s="25">
        <f t="shared" si="48"/>
        <v>100</v>
      </c>
      <c r="BR313" s="8">
        <v>60</v>
      </c>
      <c r="BS313" s="8">
        <v>60</v>
      </c>
      <c r="BT313" s="8">
        <v>80</v>
      </c>
      <c r="BU313" s="8">
        <v>80</v>
      </c>
      <c r="BV313" s="27">
        <f t="shared" si="49"/>
        <v>70</v>
      </c>
      <c r="BW313" s="8">
        <v>100</v>
      </c>
      <c r="BX313" s="8">
        <v>100</v>
      </c>
      <c r="BY313" s="8">
        <v>100</v>
      </c>
      <c r="BZ313" s="8">
        <v>100</v>
      </c>
      <c r="CA313" s="8">
        <v>80</v>
      </c>
      <c r="CB313" s="27">
        <f t="shared" si="50"/>
        <v>96</v>
      </c>
      <c r="CC313" s="8">
        <v>75</v>
      </c>
      <c r="CD313" s="8">
        <v>75</v>
      </c>
      <c r="CE313" s="27">
        <f t="shared" si="51"/>
        <v>75</v>
      </c>
      <c r="CF313" s="8">
        <v>100</v>
      </c>
      <c r="CG313" s="8">
        <v>100</v>
      </c>
      <c r="CH313" s="27">
        <f t="shared" si="52"/>
        <v>100</v>
      </c>
      <c r="CI313" s="8">
        <v>50</v>
      </c>
      <c r="CJ313" s="8">
        <v>25</v>
      </c>
      <c r="CK313" s="8">
        <v>25</v>
      </c>
      <c r="CL313" s="8">
        <v>50</v>
      </c>
      <c r="CM313" s="8">
        <v>25</v>
      </c>
      <c r="CN313" s="27">
        <f t="shared" si="53"/>
        <v>35</v>
      </c>
      <c r="CO313" s="6">
        <f>AVERAGE(A313:AJ313)</f>
        <v>55.138888888888886</v>
      </c>
    </row>
    <row r="314" spans="1:93" x14ac:dyDescent="0.2">
      <c r="A314" s="20">
        <v>25</v>
      </c>
      <c r="B314" s="20">
        <v>100</v>
      </c>
      <c r="C314" s="20">
        <v>50</v>
      </c>
      <c r="D314" s="20">
        <v>100</v>
      </c>
      <c r="E314" s="20">
        <v>100</v>
      </c>
      <c r="F314" s="20">
        <v>0</v>
      </c>
      <c r="G314" s="20">
        <v>50</v>
      </c>
      <c r="H314" s="20">
        <v>0</v>
      </c>
      <c r="I314" s="20">
        <v>50</v>
      </c>
      <c r="J314" s="20">
        <v>0</v>
      </c>
      <c r="K314" s="20">
        <v>50</v>
      </c>
      <c r="L314" s="20">
        <v>100</v>
      </c>
      <c r="M314" s="20">
        <v>0</v>
      </c>
      <c r="N314" s="20">
        <v>0</v>
      </c>
      <c r="O314" s="20">
        <v>0</v>
      </c>
      <c r="P314" s="20">
        <v>0</v>
      </c>
      <c r="Q314" s="20">
        <v>0</v>
      </c>
      <c r="R314" s="20">
        <v>0</v>
      </c>
      <c r="S314" s="20">
        <v>0</v>
      </c>
      <c r="T314" s="20">
        <v>25</v>
      </c>
      <c r="U314" s="20">
        <v>20</v>
      </c>
      <c r="V314" s="20">
        <v>25</v>
      </c>
      <c r="W314" s="20">
        <v>40</v>
      </c>
      <c r="X314" s="20">
        <v>0</v>
      </c>
      <c r="Y314" s="20">
        <v>40</v>
      </c>
      <c r="Z314" s="20">
        <v>60</v>
      </c>
      <c r="AA314" s="20">
        <v>80</v>
      </c>
      <c r="AB314" s="20">
        <v>40</v>
      </c>
      <c r="AC314" s="20">
        <v>0</v>
      </c>
      <c r="AD314" s="20">
        <v>40</v>
      </c>
      <c r="AE314" s="20">
        <v>20</v>
      </c>
      <c r="AF314" s="20">
        <v>50</v>
      </c>
      <c r="AG314" s="20">
        <v>0</v>
      </c>
      <c r="AH314" s="20">
        <v>25</v>
      </c>
      <c r="AI314" s="20">
        <v>50</v>
      </c>
      <c r="AJ314" s="20">
        <v>0</v>
      </c>
      <c r="AK314" s="20">
        <v>1</v>
      </c>
      <c r="AL314" s="20">
        <v>1</v>
      </c>
      <c r="AM314" s="20">
        <v>1</v>
      </c>
      <c r="AN314" s="20">
        <v>1</v>
      </c>
      <c r="AO314" s="20">
        <v>1</v>
      </c>
      <c r="AP314" s="20">
        <v>1</v>
      </c>
      <c r="AQ314" s="20">
        <v>1</v>
      </c>
      <c r="AR314" s="20">
        <v>1</v>
      </c>
      <c r="AS314" s="20">
        <v>1</v>
      </c>
      <c r="AT314" s="20">
        <v>2</v>
      </c>
      <c r="AU314" s="20">
        <v>2</v>
      </c>
      <c r="AV314" s="20">
        <v>2</v>
      </c>
      <c r="AX314" s="20">
        <v>50</v>
      </c>
      <c r="AY314" s="20">
        <v>100</v>
      </c>
      <c r="AZ314" s="20">
        <v>100</v>
      </c>
      <c r="BA314" s="20">
        <v>0</v>
      </c>
      <c r="BB314" s="20">
        <v>50</v>
      </c>
      <c r="BC314" s="20">
        <v>0</v>
      </c>
      <c r="BD314" s="20">
        <v>50</v>
      </c>
      <c r="BE314" s="20">
        <v>0</v>
      </c>
      <c r="BF314" s="20">
        <v>50</v>
      </c>
      <c r="BG314" s="20">
        <v>100</v>
      </c>
      <c r="BH314" s="25">
        <f t="shared" si="46"/>
        <v>50</v>
      </c>
      <c r="BI314" s="20">
        <v>0</v>
      </c>
      <c r="BJ314" s="20">
        <v>0</v>
      </c>
      <c r="BK314" s="20">
        <v>0</v>
      </c>
      <c r="BL314" s="20">
        <v>0</v>
      </c>
      <c r="BM314" s="25">
        <f t="shared" si="47"/>
        <v>0</v>
      </c>
      <c r="BN314" s="20">
        <v>0</v>
      </c>
      <c r="BO314" s="20">
        <v>0</v>
      </c>
      <c r="BP314" s="20">
        <v>0</v>
      </c>
      <c r="BQ314" s="25">
        <f t="shared" si="48"/>
        <v>0</v>
      </c>
      <c r="BR314" s="8">
        <v>40</v>
      </c>
      <c r="BS314" s="8">
        <v>80</v>
      </c>
      <c r="BT314" s="8">
        <v>0</v>
      </c>
      <c r="BU314" s="8">
        <v>20</v>
      </c>
      <c r="BV314" s="27">
        <f t="shared" si="49"/>
        <v>35</v>
      </c>
      <c r="BW314" s="8">
        <v>0</v>
      </c>
      <c r="BX314" s="8">
        <v>40</v>
      </c>
      <c r="BY314" s="8">
        <v>60</v>
      </c>
      <c r="BZ314" s="8">
        <v>40</v>
      </c>
      <c r="CA314" s="8">
        <v>40</v>
      </c>
      <c r="CB314" s="27">
        <f t="shared" si="50"/>
        <v>36</v>
      </c>
      <c r="CC314" s="8">
        <v>25</v>
      </c>
      <c r="CD314" s="8">
        <v>50</v>
      </c>
      <c r="CE314" s="27">
        <f t="shared" si="51"/>
        <v>37.5</v>
      </c>
      <c r="CF314" s="8">
        <v>20</v>
      </c>
      <c r="CG314" s="8">
        <v>25</v>
      </c>
      <c r="CH314" s="27">
        <f t="shared" si="52"/>
        <v>22.5</v>
      </c>
      <c r="CI314" s="8">
        <v>25</v>
      </c>
      <c r="CJ314" s="8">
        <v>0</v>
      </c>
      <c r="CK314" s="8">
        <v>25</v>
      </c>
      <c r="CL314" s="8">
        <v>50</v>
      </c>
      <c r="CM314" s="8">
        <v>0</v>
      </c>
      <c r="CN314" s="27">
        <f t="shared" si="53"/>
        <v>20</v>
      </c>
      <c r="CO314" s="6">
        <f>AVERAGE(A314:AJ314)</f>
        <v>31.666666666666668</v>
      </c>
    </row>
    <row r="315" spans="1:93" x14ac:dyDescent="0.2">
      <c r="A315" s="20">
        <v>25</v>
      </c>
      <c r="B315" s="20">
        <v>75</v>
      </c>
      <c r="C315" s="20">
        <v>0</v>
      </c>
      <c r="D315" s="20">
        <v>50</v>
      </c>
      <c r="E315" s="20">
        <v>50</v>
      </c>
      <c r="F315" s="20">
        <v>0</v>
      </c>
      <c r="G315" s="20">
        <v>50</v>
      </c>
      <c r="H315" s="20">
        <v>50</v>
      </c>
      <c r="I315" s="20">
        <v>100</v>
      </c>
      <c r="J315" s="20">
        <v>100</v>
      </c>
      <c r="K315" s="20">
        <v>100</v>
      </c>
      <c r="L315" s="20">
        <v>100</v>
      </c>
      <c r="M315" s="20">
        <v>0</v>
      </c>
      <c r="N315" s="20">
        <v>0</v>
      </c>
      <c r="O315" s="20">
        <v>0</v>
      </c>
      <c r="P315" s="20">
        <v>0</v>
      </c>
      <c r="Q315" s="20">
        <v>0</v>
      </c>
      <c r="R315" s="20">
        <v>0</v>
      </c>
      <c r="S315" s="20">
        <v>100</v>
      </c>
      <c r="T315" s="20">
        <v>75</v>
      </c>
      <c r="U315" s="20">
        <v>80</v>
      </c>
      <c r="V315" s="20">
        <v>75</v>
      </c>
      <c r="W315" s="20">
        <v>40</v>
      </c>
      <c r="X315" s="20">
        <v>80</v>
      </c>
      <c r="Y315" s="20">
        <v>80</v>
      </c>
      <c r="Z315" s="20">
        <v>40</v>
      </c>
      <c r="AA315" s="20">
        <v>20</v>
      </c>
      <c r="AB315" s="20">
        <v>60</v>
      </c>
      <c r="AC315" s="20">
        <v>80</v>
      </c>
      <c r="AD315" s="20">
        <v>20</v>
      </c>
      <c r="AE315" s="20">
        <v>60</v>
      </c>
      <c r="AF315" s="20">
        <v>75</v>
      </c>
      <c r="AG315" s="20">
        <v>100</v>
      </c>
      <c r="AH315" s="20">
        <v>75</v>
      </c>
      <c r="AI315" s="20">
        <v>75</v>
      </c>
      <c r="AJ315" s="20">
        <v>75</v>
      </c>
      <c r="AK315" s="20">
        <v>1</v>
      </c>
      <c r="AL315" s="20">
        <v>1</v>
      </c>
      <c r="AM315" s="20">
        <v>3</v>
      </c>
      <c r="AN315" s="20">
        <v>1</v>
      </c>
      <c r="AO315" s="20">
        <v>3</v>
      </c>
      <c r="AP315" s="20">
        <v>1</v>
      </c>
      <c r="AQ315" s="20">
        <v>2</v>
      </c>
      <c r="AR315" s="20">
        <v>2</v>
      </c>
      <c r="AS315" s="20">
        <v>2</v>
      </c>
      <c r="AT315" s="20">
        <v>2</v>
      </c>
      <c r="AU315" s="20">
        <v>2</v>
      </c>
      <c r="AV315" s="20">
        <v>2</v>
      </c>
      <c r="AX315" s="20">
        <v>0</v>
      </c>
      <c r="AY315" s="20">
        <v>50</v>
      </c>
      <c r="AZ315" s="20">
        <v>50</v>
      </c>
      <c r="BA315" s="20">
        <v>0</v>
      </c>
      <c r="BB315" s="20">
        <v>50</v>
      </c>
      <c r="BC315" s="20">
        <v>50</v>
      </c>
      <c r="BD315" s="20">
        <v>100</v>
      </c>
      <c r="BE315" s="20">
        <v>100</v>
      </c>
      <c r="BF315" s="20">
        <v>100</v>
      </c>
      <c r="BG315" s="20">
        <v>100</v>
      </c>
      <c r="BH315" s="25">
        <f t="shared" si="46"/>
        <v>60</v>
      </c>
      <c r="BI315" s="20">
        <v>0</v>
      </c>
      <c r="BJ315" s="20">
        <v>0</v>
      </c>
      <c r="BK315" s="20">
        <v>0</v>
      </c>
      <c r="BL315" s="20">
        <v>0</v>
      </c>
      <c r="BM315" s="25">
        <f t="shared" si="47"/>
        <v>0</v>
      </c>
      <c r="BN315" s="20">
        <v>0</v>
      </c>
      <c r="BO315" s="20">
        <v>0</v>
      </c>
      <c r="BP315" s="20">
        <v>100</v>
      </c>
      <c r="BQ315" s="25">
        <f t="shared" si="48"/>
        <v>33.333333333333336</v>
      </c>
      <c r="BR315" s="8">
        <v>40</v>
      </c>
      <c r="BS315" s="8">
        <v>20</v>
      </c>
      <c r="BT315" s="8">
        <v>80</v>
      </c>
      <c r="BU315" s="8">
        <v>60</v>
      </c>
      <c r="BV315" s="27">
        <f t="shared" si="49"/>
        <v>50</v>
      </c>
      <c r="BW315" s="8">
        <v>80</v>
      </c>
      <c r="BX315" s="8">
        <v>80</v>
      </c>
      <c r="BY315" s="8">
        <v>40</v>
      </c>
      <c r="BZ315" s="8">
        <v>60</v>
      </c>
      <c r="CA315" s="8">
        <v>20</v>
      </c>
      <c r="CB315" s="27">
        <f t="shared" si="50"/>
        <v>56</v>
      </c>
      <c r="CC315" s="8">
        <v>75</v>
      </c>
      <c r="CD315" s="8">
        <v>75</v>
      </c>
      <c r="CE315" s="27">
        <f t="shared" si="51"/>
        <v>75</v>
      </c>
      <c r="CF315" s="8">
        <v>80</v>
      </c>
      <c r="CG315" s="8">
        <v>75</v>
      </c>
      <c r="CH315" s="27">
        <f t="shared" si="52"/>
        <v>77.5</v>
      </c>
      <c r="CI315" s="8">
        <v>25</v>
      </c>
      <c r="CJ315" s="8">
        <v>100</v>
      </c>
      <c r="CK315" s="8">
        <v>75</v>
      </c>
      <c r="CL315" s="8">
        <v>75</v>
      </c>
      <c r="CM315" s="8">
        <v>75</v>
      </c>
      <c r="CN315" s="27">
        <f t="shared" si="53"/>
        <v>70</v>
      </c>
      <c r="CO315" s="6">
        <f>AVERAGE(A315:AJ315)</f>
        <v>53.055555555555557</v>
      </c>
    </row>
    <row r="316" spans="1:93" x14ac:dyDescent="0.2">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X316" s="20"/>
      <c r="AY316" s="20"/>
      <c r="AZ316" s="20"/>
      <c r="BA316" s="20"/>
      <c r="BB316" s="20"/>
      <c r="BC316" s="20"/>
      <c r="BD316" s="20"/>
      <c r="BE316" s="20"/>
      <c r="BF316" s="20"/>
      <c r="BG316" s="20"/>
      <c r="BH316" s="25"/>
      <c r="BI316" s="20"/>
      <c r="BJ316" s="20"/>
      <c r="BK316" s="20"/>
      <c r="BL316" s="20"/>
      <c r="BM316" s="25"/>
      <c r="BN316" s="20"/>
      <c r="BO316" s="20"/>
      <c r="BP316" s="20"/>
      <c r="BQ316" s="25"/>
      <c r="BR316" s="8"/>
      <c r="BS316" s="8"/>
      <c r="BT316" s="8"/>
      <c r="BU316" s="8"/>
      <c r="BV316" s="27"/>
      <c r="BW316" s="8"/>
      <c r="BX316" s="8"/>
      <c r="BY316" s="8"/>
      <c r="BZ316" s="8"/>
      <c r="CA316" s="8"/>
      <c r="CB316" s="27"/>
      <c r="CC316" s="8"/>
      <c r="CD316" s="8"/>
      <c r="CE316" s="27"/>
      <c r="CF316" s="8"/>
      <c r="CG316" s="8"/>
      <c r="CH316" s="27"/>
      <c r="CI316" s="8"/>
      <c r="CJ316" s="8"/>
      <c r="CK316" s="8"/>
      <c r="CL316" s="8"/>
      <c r="CM316" s="8"/>
      <c r="CN316" s="27"/>
      <c r="CO316" s="6"/>
    </row>
    <row r="317" spans="1:93" x14ac:dyDescent="0.2">
      <c r="A317" s="20">
        <v>0</v>
      </c>
      <c r="B317" s="20">
        <v>0</v>
      </c>
      <c r="C317" s="20">
        <v>0</v>
      </c>
      <c r="D317" s="20">
        <v>0</v>
      </c>
      <c r="E317" s="20">
        <v>0</v>
      </c>
      <c r="F317" s="20">
        <v>0</v>
      </c>
      <c r="G317" s="20">
        <v>0</v>
      </c>
      <c r="H317" s="20">
        <v>50</v>
      </c>
      <c r="I317" s="20">
        <v>0</v>
      </c>
      <c r="J317" s="20">
        <v>0</v>
      </c>
      <c r="K317" s="20">
        <v>50</v>
      </c>
      <c r="L317" s="20">
        <v>50</v>
      </c>
      <c r="M317" s="20">
        <v>0</v>
      </c>
      <c r="N317" s="20">
        <v>0</v>
      </c>
      <c r="O317" s="20">
        <v>0</v>
      </c>
      <c r="P317" s="20">
        <v>0</v>
      </c>
      <c r="Q317" s="20">
        <v>0</v>
      </c>
      <c r="R317" s="20">
        <v>0</v>
      </c>
      <c r="S317" s="20">
        <v>0</v>
      </c>
      <c r="T317" s="20">
        <v>0</v>
      </c>
      <c r="U317" s="20">
        <v>0</v>
      </c>
      <c r="V317" s="20">
        <v>0</v>
      </c>
      <c r="W317" s="20">
        <v>0</v>
      </c>
      <c r="X317" s="20">
        <v>80</v>
      </c>
      <c r="Y317" s="20">
        <v>0</v>
      </c>
      <c r="Z317" s="20">
        <v>20</v>
      </c>
      <c r="AA317" s="20">
        <v>0</v>
      </c>
      <c r="AB317" s="20">
        <v>20</v>
      </c>
      <c r="AC317" s="20">
        <v>0</v>
      </c>
      <c r="AD317" s="20">
        <v>0</v>
      </c>
      <c r="AE317" s="20">
        <v>0</v>
      </c>
      <c r="AF317" s="20">
        <v>0</v>
      </c>
      <c r="AG317" s="20">
        <v>0</v>
      </c>
      <c r="AH317" s="20">
        <v>0</v>
      </c>
      <c r="AI317" s="20">
        <v>0</v>
      </c>
      <c r="AJ317" s="20">
        <v>0</v>
      </c>
      <c r="AK317" s="20">
        <v>5</v>
      </c>
      <c r="AL317" s="20">
        <v>5</v>
      </c>
      <c r="AM317" s="20">
        <v>5</v>
      </c>
      <c r="AN317" s="20">
        <v>5</v>
      </c>
      <c r="AO317" s="20">
        <v>5</v>
      </c>
      <c r="AP317" s="20">
        <v>5</v>
      </c>
      <c r="AQ317" s="20">
        <v>1</v>
      </c>
      <c r="AR317" s="20">
        <v>2</v>
      </c>
      <c r="AS317" s="20">
        <v>1</v>
      </c>
      <c r="AT317" s="20">
        <v>2</v>
      </c>
      <c r="AU317" s="20">
        <v>2</v>
      </c>
      <c r="AV317" s="20">
        <v>2</v>
      </c>
      <c r="AX317" s="20">
        <v>0</v>
      </c>
      <c r="AY317" s="20">
        <v>0</v>
      </c>
      <c r="AZ317" s="20">
        <v>0</v>
      </c>
      <c r="BA317" s="20">
        <v>0</v>
      </c>
      <c r="BB317" s="20">
        <v>0</v>
      </c>
      <c r="BC317" s="20">
        <v>50</v>
      </c>
      <c r="BD317" s="20">
        <v>0</v>
      </c>
      <c r="BE317" s="20">
        <v>0</v>
      </c>
      <c r="BF317" s="20">
        <v>50</v>
      </c>
      <c r="BG317" s="20">
        <v>50</v>
      </c>
      <c r="BH317" s="25">
        <f t="shared" si="46"/>
        <v>15</v>
      </c>
      <c r="BI317" s="20">
        <v>0</v>
      </c>
      <c r="BJ317" s="20">
        <v>0</v>
      </c>
      <c r="BK317" s="20">
        <v>0</v>
      </c>
      <c r="BL317" s="20">
        <v>0</v>
      </c>
      <c r="BM317" s="25">
        <f t="shared" si="47"/>
        <v>0</v>
      </c>
      <c r="BN317" s="20">
        <v>0</v>
      </c>
      <c r="BO317" s="20">
        <v>0</v>
      </c>
      <c r="BP317" s="20">
        <v>0</v>
      </c>
      <c r="BQ317" s="25">
        <f t="shared" si="48"/>
        <v>0</v>
      </c>
      <c r="BR317" s="8">
        <v>0</v>
      </c>
      <c r="BS317" s="8">
        <v>0</v>
      </c>
      <c r="BT317" s="8">
        <v>0</v>
      </c>
      <c r="BU317" s="8">
        <v>0</v>
      </c>
      <c r="BV317" s="27">
        <f t="shared" si="49"/>
        <v>0</v>
      </c>
      <c r="BW317" s="8">
        <v>80</v>
      </c>
      <c r="BX317" s="8">
        <v>0</v>
      </c>
      <c r="BY317" s="8">
        <v>20</v>
      </c>
      <c r="BZ317" s="8">
        <v>20</v>
      </c>
      <c r="CA317" s="8">
        <v>0</v>
      </c>
      <c r="CB317" s="27">
        <f t="shared" si="50"/>
        <v>24</v>
      </c>
      <c r="CC317" s="8">
        <v>0</v>
      </c>
      <c r="CD317" s="8">
        <v>0</v>
      </c>
      <c r="CE317" s="27">
        <f t="shared" si="51"/>
        <v>0</v>
      </c>
      <c r="CF317" s="8">
        <v>0</v>
      </c>
      <c r="CG317" s="8">
        <v>0</v>
      </c>
      <c r="CH317" s="27">
        <f t="shared" si="52"/>
        <v>0</v>
      </c>
      <c r="CI317" s="8">
        <v>0</v>
      </c>
      <c r="CJ317" s="8">
        <v>0</v>
      </c>
      <c r="CK317" s="8">
        <v>0</v>
      </c>
      <c r="CL317" s="8">
        <v>0</v>
      </c>
      <c r="CM317" s="8">
        <v>0</v>
      </c>
      <c r="CN317" s="27">
        <f t="shared" si="53"/>
        <v>0</v>
      </c>
      <c r="CO317" s="6">
        <f>AVERAGE(A317:AJ317)</f>
        <v>7.5</v>
      </c>
    </row>
    <row r="318" spans="1:93" x14ac:dyDescent="0.2">
      <c r="A318" s="20">
        <v>25</v>
      </c>
      <c r="B318" s="20">
        <v>25</v>
      </c>
      <c r="C318" s="20">
        <v>0</v>
      </c>
      <c r="D318" s="20">
        <v>50</v>
      </c>
      <c r="E318" s="20">
        <v>50</v>
      </c>
      <c r="F318" s="20">
        <v>0</v>
      </c>
      <c r="G318" s="20">
        <v>0</v>
      </c>
      <c r="H318" s="20">
        <v>50</v>
      </c>
      <c r="I318" s="20">
        <v>0</v>
      </c>
      <c r="J318" s="20">
        <v>0</v>
      </c>
      <c r="K318" s="20">
        <v>0</v>
      </c>
      <c r="L318" s="20">
        <v>50</v>
      </c>
      <c r="M318" s="20">
        <v>0</v>
      </c>
      <c r="N318" s="20">
        <v>0</v>
      </c>
      <c r="O318" s="20">
        <v>0</v>
      </c>
      <c r="P318" s="20">
        <v>0</v>
      </c>
      <c r="Q318" s="20">
        <v>0</v>
      </c>
      <c r="R318" s="20">
        <v>0</v>
      </c>
      <c r="S318" s="20">
        <v>0</v>
      </c>
      <c r="T318" s="20">
        <v>50</v>
      </c>
      <c r="U318" s="20">
        <v>60</v>
      </c>
      <c r="V318" s="20">
        <v>50</v>
      </c>
      <c r="W318" s="20">
        <v>0</v>
      </c>
      <c r="X318" s="20">
        <v>20</v>
      </c>
      <c r="Y318" s="20">
        <v>20</v>
      </c>
      <c r="Z318" s="20">
        <v>0</v>
      </c>
      <c r="AA318" s="20">
        <v>0</v>
      </c>
      <c r="AB318" s="20">
        <v>20</v>
      </c>
      <c r="AC318" s="20">
        <v>20</v>
      </c>
      <c r="AD318" s="20">
        <v>20</v>
      </c>
      <c r="AE318" s="20">
        <v>0</v>
      </c>
      <c r="AF318" s="20">
        <v>25</v>
      </c>
      <c r="AG318" s="20">
        <v>25</v>
      </c>
      <c r="AH318" s="20">
        <v>25</v>
      </c>
      <c r="AI318" s="20">
        <v>25</v>
      </c>
      <c r="AJ318" s="20">
        <v>25</v>
      </c>
      <c r="AK318" s="20">
        <v>4</v>
      </c>
      <c r="AL318" s="20">
        <v>4</v>
      </c>
      <c r="AM318" s="20">
        <v>4</v>
      </c>
      <c r="AN318" s="20">
        <v>3</v>
      </c>
      <c r="AO318" s="20">
        <v>4</v>
      </c>
      <c r="AP318" s="20">
        <v>5</v>
      </c>
      <c r="AQ318" s="20">
        <v>3</v>
      </c>
      <c r="AR318" s="20">
        <v>3</v>
      </c>
      <c r="AS318" s="20">
        <v>3</v>
      </c>
      <c r="AT318" s="20">
        <v>3</v>
      </c>
      <c r="AU318" s="20">
        <v>3</v>
      </c>
      <c r="AV318" s="20">
        <v>2</v>
      </c>
      <c r="AX318" s="20">
        <v>0</v>
      </c>
      <c r="AY318" s="20">
        <v>50</v>
      </c>
      <c r="AZ318" s="20">
        <v>50</v>
      </c>
      <c r="BA318" s="20">
        <v>0</v>
      </c>
      <c r="BB318" s="20">
        <v>0</v>
      </c>
      <c r="BC318" s="20">
        <v>50</v>
      </c>
      <c r="BD318" s="20">
        <v>0</v>
      </c>
      <c r="BE318" s="20">
        <v>0</v>
      </c>
      <c r="BF318" s="20">
        <v>0</v>
      </c>
      <c r="BG318" s="20">
        <v>50</v>
      </c>
      <c r="BH318" s="25">
        <f t="shared" si="46"/>
        <v>20</v>
      </c>
      <c r="BI318" s="20">
        <v>0</v>
      </c>
      <c r="BJ318" s="20">
        <v>0</v>
      </c>
      <c r="BK318" s="20">
        <v>0</v>
      </c>
      <c r="BL318" s="20">
        <v>0</v>
      </c>
      <c r="BM318" s="25">
        <f t="shared" si="47"/>
        <v>0</v>
      </c>
      <c r="BN318" s="20">
        <v>0</v>
      </c>
      <c r="BO318" s="20">
        <v>0</v>
      </c>
      <c r="BP318" s="20">
        <v>0</v>
      </c>
      <c r="BQ318" s="25">
        <f t="shared" si="48"/>
        <v>0</v>
      </c>
      <c r="BR318" s="8">
        <v>0</v>
      </c>
      <c r="BS318" s="8">
        <v>0</v>
      </c>
      <c r="BT318" s="8">
        <v>20</v>
      </c>
      <c r="BU318" s="8">
        <v>0</v>
      </c>
      <c r="BV318" s="27">
        <f t="shared" si="49"/>
        <v>5</v>
      </c>
      <c r="BW318" s="8">
        <v>20</v>
      </c>
      <c r="BX318" s="8">
        <v>20</v>
      </c>
      <c r="BY318" s="8">
        <v>0</v>
      </c>
      <c r="BZ318" s="8">
        <v>20</v>
      </c>
      <c r="CA318" s="8">
        <v>20</v>
      </c>
      <c r="CB318" s="27">
        <f t="shared" si="50"/>
        <v>16</v>
      </c>
      <c r="CC318" s="8">
        <v>50</v>
      </c>
      <c r="CD318" s="8">
        <v>25</v>
      </c>
      <c r="CE318" s="27">
        <f t="shared" si="51"/>
        <v>37.5</v>
      </c>
      <c r="CF318" s="8">
        <v>60</v>
      </c>
      <c r="CG318" s="8">
        <v>50</v>
      </c>
      <c r="CH318" s="27">
        <f t="shared" si="52"/>
        <v>55</v>
      </c>
      <c r="CI318" s="8">
        <v>25</v>
      </c>
      <c r="CJ318" s="8">
        <v>25</v>
      </c>
      <c r="CK318" s="8">
        <v>25</v>
      </c>
      <c r="CL318" s="8">
        <v>25</v>
      </c>
      <c r="CM318" s="8">
        <v>25</v>
      </c>
      <c r="CN318" s="27">
        <f t="shared" si="53"/>
        <v>25</v>
      </c>
      <c r="CO318" s="6">
        <f>AVERAGE(A318:AJ318)</f>
        <v>17.638888888888889</v>
      </c>
    </row>
    <row r="319" spans="1:93" x14ac:dyDescent="0.2">
      <c r="A319" s="20">
        <v>0</v>
      </c>
      <c r="B319" s="20">
        <v>0</v>
      </c>
      <c r="C319" s="20">
        <v>0</v>
      </c>
      <c r="D319" s="20">
        <v>50</v>
      </c>
      <c r="E319" s="20">
        <v>0</v>
      </c>
      <c r="F319" s="20">
        <v>0</v>
      </c>
      <c r="G319" s="20">
        <v>50</v>
      </c>
      <c r="H319" s="20">
        <v>0</v>
      </c>
      <c r="I319" s="20">
        <v>50</v>
      </c>
      <c r="J319" s="20">
        <v>0</v>
      </c>
      <c r="K319" s="20">
        <v>50</v>
      </c>
      <c r="L319" s="20">
        <v>50</v>
      </c>
      <c r="M319" s="20">
        <v>0</v>
      </c>
      <c r="N319" s="20">
        <v>0</v>
      </c>
      <c r="O319" s="20">
        <v>0</v>
      </c>
      <c r="P319" s="20">
        <v>0</v>
      </c>
      <c r="Q319" s="20">
        <v>100</v>
      </c>
      <c r="R319" s="20">
        <v>100</v>
      </c>
      <c r="S319" s="20">
        <v>100</v>
      </c>
      <c r="T319" s="20">
        <v>75</v>
      </c>
      <c r="U319" s="20">
        <v>20</v>
      </c>
      <c r="V319" s="20">
        <v>50</v>
      </c>
      <c r="W319" s="20">
        <v>20</v>
      </c>
      <c r="X319" s="20">
        <v>100</v>
      </c>
      <c r="Y319" s="20">
        <v>80</v>
      </c>
      <c r="Z319" s="20">
        <v>40</v>
      </c>
      <c r="AA319" s="20">
        <v>20</v>
      </c>
      <c r="AB319" s="20">
        <v>60</v>
      </c>
      <c r="AC319" s="20">
        <v>40</v>
      </c>
      <c r="AD319" s="20">
        <v>40</v>
      </c>
      <c r="AE319" s="20">
        <v>20</v>
      </c>
      <c r="AF319" s="20">
        <v>75</v>
      </c>
      <c r="AG319" s="20">
        <v>25</v>
      </c>
      <c r="AH319" s="20">
        <v>25</v>
      </c>
      <c r="AI319" s="20">
        <v>50</v>
      </c>
      <c r="AJ319" s="20">
        <v>25</v>
      </c>
      <c r="AK319" s="20">
        <v>5</v>
      </c>
      <c r="AL319" s="20">
        <v>4</v>
      </c>
      <c r="AM319" s="20">
        <v>3</v>
      </c>
      <c r="AN319" s="20">
        <v>2</v>
      </c>
      <c r="AO319" s="20">
        <v>5</v>
      </c>
      <c r="AP319" s="20">
        <v>4</v>
      </c>
      <c r="AQ319" s="20">
        <v>1</v>
      </c>
      <c r="AR319" s="20">
        <v>1</v>
      </c>
      <c r="AS319" s="20">
        <v>1</v>
      </c>
      <c r="AT319" s="20"/>
      <c r="AU319" s="20"/>
      <c r="AV319" s="20"/>
      <c r="AX319" s="20">
        <v>0</v>
      </c>
      <c r="AY319" s="20">
        <v>50</v>
      </c>
      <c r="AZ319" s="20">
        <v>0</v>
      </c>
      <c r="BA319" s="20">
        <v>0</v>
      </c>
      <c r="BB319" s="20">
        <v>50</v>
      </c>
      <c r="BC319" s="20">
        <v>0</v>
      </c>
      <c r="BD319" s="20">
        <v>50</v>
      </c>
      <c r="BE319" s="20">
        <v>0</v>
      </c>
      <c r="BF319" s="20">
        <v>50</v>
      </c>
      <c r="BG319" s="20">
        <v>50</v>
      </c>
      <c r="BH319" s="25">
        <f t="shared" si="46"/>
        <v>25</v>
      </c>
      <c r="BI319" s="20">
        <v>0</v>
      </c>
      <c r="BJ319" s="20">
        <v>0</v>
      </c>
      <c r="BK319" s="20">
        <v>0</v>
      </c>
      <c r="BL319" s="20">
        <v>0</v>
      </c>
      <c r="BM319" s="25">
        <f t="shared" si="47"/>
        <v>0</v>
      </c>
      <c r="BN319" s="20">
        <v>100</v>
      </c>
      <c r="BO319" s="20">
        <v>100</v>
      </c>
      <c r="BP319" s="20">
        <v>100</v>
      </c>
      <c r="BQ319" s="25">
        <f t="shared" si="48"/>
        <v>100</v>
      </c>
      <c r="BR319" s="8">
        <v>20</v>
      </c>
      <c r="BS319" s="8">
        <v>20</v>
      </c>
      <c r="BT319" s="8">
        <v>40</v>
      </c>
      <c r="BU319" s="8">
        <v>20</v>
      </c>
      <c r="BV319" s="27">
        <f t="shared" si="49"/>
        <v>25</v>
      </c>
      <c r="BW319" s="8">
        <v>100</v>
      </c>
      <c r="BX319" s="8">
        <v>80</v>
      </c>
      <c r="BY319" s="8">
        <v>40</v>
      </c>
      <c r="BZ319" s="8">
        <v>60</v>
      </c>
      <c r="CA319" s="8">
        <v>40</v>
      </c>
      <c r="CB319" s="27">
        <f t="shared" si="50"/>
        <v>64</v>
      </c>
      <c r="CC319" s="8">
        <v>75</v>
      </c>
      <c r="CD319" s="8">
        <v>75</v>
      </c>
      <c r="CE319" s="27">
        <f t="shared" si="51"/>
        <v>75</v>
      </c>
      <c r="CF319" s="8">
        <v>20</v>
      </c>
      <c r="CG319" s="8">
        <v>50</v>
      </c>
      <c r="CH319" s="27">
        <f t="shared" si="52"/>
        <v>35</v>
      </c>
      <c r="CI319" s="8">
        <v>0</v>
      </c>
      <c r="CJ319" s="8">
        <v>25</v>
      </c>
      <c r="CK319" s="8">
        <v>25</v>
      </c>
      <c r="CL319" s="8">
        <v>50</v>
      </c>
      <c r="CM319" s="8">
        <v>25</v>
      </c>
      <c r="CN319" s="27">
        <f t="shared" si="53"/>
        <v>25</v>
      </c>
      <c r="CO319" s="6">
        <f>AVERAGE(A319:AJ319)</f>
        <v>36.527777777777779</v>
      </c>
    </row>
    <row r="320" spans="1:93" x14ac:dyDescent="0.2">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X320" s="20"/>
      <c r="AY320" s="20"/>
      <c r="AZ320" s="20"/>
      <c r="BA320" s="20"/>
      <c r="BB320" s="20"/>
      <c r="BC320" s="20"/>
      <c r="BD320" s="20"/>
      <c r="BE320" s="20"/>
      <c r="BF320" s="20"/>
      <c r="BG320" s="20"/>
      <c r="BH320" s="25"/>
      <c r="BI320" s="20"/>
      <c r="BJ320" s="20"/>
      <c r="BK320" s="20"/>
      <c r="BL320" s="20"/>
      <c r="BM320" s="25"/>
      <c r="BN320" s="20"/>
      <c r="BO320" s="20"/>
      <c r="BP320" s="20"/>
      <c r="BQ320" s="25"/>
      <c r="BR320" s="8"/>
      <c r="BS320" s="8"/>
      <c r="BT320" s="8"/>
      <c r="BU320" s="8"/>
      <c r="BV320" s="27"/>
      <c r="BW320" s="8"/>
      <c r="BX320" s="8"/>
      <c r="BY320" s="8"/>
      <c r="BZ320" s="8"/>
      <c r="CA320" s="8"/>
      <c r="CB320" s="27"/>
      <c r="CC320" s="8"/>
      <c r="CD320" s="8"/>
      <c r="CE320" s="27"/>
      <c r="CF320" s="8"/>
      <c r="CG320" s="8"/>
      <c r="CH320" s="27"/>
      <c r="CI320" s="8"/>
      <c r="CJ320" s="8"/>
      <c r="CK320" s="8"/>
      <c r="CL320" s="8"/>
      <c r="CM320" s="8"/>
      <c r="CN320" s="27"/>
      <c r="CO320" s="6"/>
    </row>
    <row r="321" spans="1:93" x14ac:dyDescent="0.2">
      <c r="A321" s="20">
        <v>75</v>
      </c>
      <c r="B321" s="20">
        <v>25</v>
      </c>
      <c r="C321" s="20">
        <v>0</v>
      </c>
      <c r="D321" s="20">
        <v>50</v>
      </c>
      <c r="E321" s="20">
        <v>50</v>
      </c>
      <c r="F321" s="20">
        <v>50</v>
      </c>
      <c r="G321" s="20">
        <v>100</v>
      </c>
      <c r="H321" s="20">
        <v>100</v>
      </c>
      <c r="I321" s="20">
        <v>100</v>
      </c>
      <c r="J321" s="20">
        <v>100</v>
      </c>
      <c r="K321" s="20">
        <v>100</v>
      </c>
      <c r="L321" s="20">
        <v>100</v>
      </c>
      <c r="M321" s="20">
        <v>0</v>
      </c>
      <c r="N321" s="20">
        <v>0</v>
      </c>
      <c r="O321" s="20">
        <v>0</v>
      </c>
      <c r="P321" s="20">
        <v>0</v>
      </c>
      <c r="Q321" s="20">
        <v>100</v>
      </c>
      <c r="R321" s="20">
        <v>100</v>
      </c>
      <c r="S321" s="20">
        <v>100</v>
      </c>
      <c r="T321" s="20">
        <v>50</v>
      </c>
      <c r="U321" s="20">
        <v>60</v>
      </c>
      <c r="V321" s="20">
        <v>75</v>
      </c>
      <c r="W321" s="20">
        <v>0</v>
      </c>
      <c r="X321" s="20">
        <v>100</v>
      </c>
      <c r="Y321" s="20">
        <v>100</v>
      </c>
      <c r="Z321" s="20">
        <v>40</v>
      </c>
      <c r="AA321" s="20">
        <v>0</v>
      </c>
      <c r="AB321" s="20">
        <v>100</v>
      </c>
      <c r="AC321" s="20">
        <v>40</v>
      </c>
      <c r="AD321" s="20">
        <v>80</v>
      </c>
      <c r="AE321" s="20">
        <v>40</v>
      </c>
      <c r="AF321" s="20">
        <v>50</v>
      </c>
      <c r="AG321" s="20">
        <v>75</v>
      </c>
      <c r="AH321" s="20">
        <v>25</v>
      </c>
      <c r="AI321" s="20">
        <v>75</v>
      </c>
      <c r="AJ321" s="20">
        <v>25</v>
      </c>
      <c r="AK321" s="20">
        <v>3</v>
      </c>
      <c r="AL321" s="20">
        <v>2</v>
      </c>
      <c r="AM321" s="20">
        <v>3</v>
      </c>
      <c r="AN321" s="20">
        <v>1</v>
      </c>
      <c r="AO321" s="20">
        <v>2</v>
      </c>
      <c r="AP321" s="20">
        <v>2</v>
      </c>
      <c r="AQ321" s="20">
        <v>2</v>
      </c>
      <c r="AR321" s="20">
        <v>1</v>
      </c>
      <c r="AS321" s="20">
        <v>2</v>
      </c>
      <c r="AT321" s="20">
        <v>2</v>
      </c>
      <c r="AU321" s="20">
        <v>2</v>
      </c>
      <c r="AV321" s="20">
        <v>2</v>
      </c>
      <c r="AX321" s="20">
        <v>0</v>
      </c>
      <c r="AY321" s="20">
        <v>50</v>
      </c>
      <c r="AZ321" s="20">
        <v>50</v>
      </c>
      <c r="BA321" s="20">
        <v>50</v>
      </c>
      <c r="BB321" s="20">
        <v>100</v>
      </c>
      <c r="BC321" s="20">
        <v>100</v>
      </c>
      <c r="BD321" s="20">
        <v>100</v>
      </c>
      <c r="BE321" s="20">
        <v>100</v>
      </c>
      <c r="BF321" s="20">
        <v>100</v>
      </c>
      <c r="BG321" s="20">
        <v>100</v>
      </c>
      <c r="BH321" s="25">
        <f t="shared" si="46"/>
        <v>75</v>
      </c>
      <c r="BI321" s="20">
        <v>0</v>
      </c>
      <c r="BJ321" s="20">
        <v>0</v>
      </c>
      <c r="BK321" s="20">
        <v>0</v>
      </c>
      <c r="BL321" s="20">
        <v>0</v>
      </c>
      <c r="BM321" s="25">
        <f t="shared" si="47"/>
        <v>0</v>
      </c>
      <c r="BN321" s="20">
        <v>100</v>
      </c>
      <c r="BO321" s="20">
        <v>100</v>
      </c>
      <c r="BP321" s="20">
        <v>100</v>
      </c>
      <c r="BQ321" s="25">
        <f t="shared" si="48"/>
        <v>100</v>
      </c>
      <c r="BR321" s="8">
        <v>0</v>
      </c>
      <c r="BS321" s="8">
        <v>0</v>
      </c>
      <c r="BT321" s="8">
        <v>40</v>
      </c>
      <c r="BU321" s="8">
        <v>40</v>
      </c>
      <c r="BV321" s="27">
        <f t="shared" si="49"/>
        <v>20</v>
      </c>
      <c r="BW321" s="8">
        <v>100</v>
      </c>
      <c r="BX321" s="8">
        <v>100</v>
      </c>
      <c r="BY321" s="8">
        <v>40</v>
      </c>
      <c r="BZ321" s="8">
        <v>100</v>
      </c>
      <c r="CA321" s="8">
        <v>80</v>
      </c>
      <c r="CB321" s="27">
        <f t="shared" si="50"/>
        <v>84</v>
      </c>
      <c r="CC321" s="8">
        <v>50</v>
      </c>
      <c r="CD321" s="8">
        <v>50</v>
      </c>
      <c r="CE321" s="27">
        <f t="shared" si="51"/>
        <v>50</v>
      </c>
      <c r="CF321" s="8">
        <v>60</v>
      </c>
      <c r="CG321" s="8">
        <v>75</v>
      </c>
      <c r="CH321" s="27">
        <f t="shared" si="52"/>
        <v>67.5</v>
      </c>
      <c r="CI321" s="8">
        <v>75</v>
      </c>
      <c r="CJ321" s="8">
        <v>75</v>
      </c>
      <c r="CK321" s="8">
        <v>25</v>
      </c>
      <c r="CL321" s="8">
        <v>75</v>
      </c>
      <c r="CM321" s="8">
        <v>25</v>
      </c>
      <c r="CN321" s="27">
        <f t="shared" si="53"/>
        <v>55</v>
      </c>
      <c r="CO321" s="6">
        <f>AVERAGE(A321:AJ321)</f>
        <v>57.916666666666664</v>
      </c>
    </row>
    <row r="322" spans="1:93" x14ac:dyDescent="0.2">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X322" s="20"/>
      <c r="AY322" s="20"/>
      <c r="AZ322" s="20"/>
      <c r="BA322" s="20"/>
      <c r="BB322" s="20"/>
      <c r="BC322" s="20"/>
      <c r="BD322" s="20"/>
      <c r="BE322" s="20"/>
      <c r="BF322" s="20"/>
      <c r="BG322" s="20"/>
      <c r="BH322" s="25"/>
      <c r="BI322" s="20"/>
      <c r="BJ322" s="20"/>
      <c r="BK322" s="20"/>
      <c r="BL322" s="20"/>
      <c r="BM322" s="25"/>
      <c r="BN322" s="20"/>
      <c r="BO322" s="20"/>
      <c r="BP322" s="20"/>
      <c r="BQ322" s="25"/>
      <c r="BR322" s="8"/>
      <c r="BS322" s="8"/>
      <c r="BT322" s="8"/>
      <c r="BU322" s="8"/>
      <c r="BV322" s="27"/>
      <c r="BW322" s="8"/>
      <c r="BX322" s="8"/>
      <c r="BY322" s="8"/>
      <c r="BZ322" s="8"/>
      <c r="CA322" s="8"/>
      <c r="CB322" s="27"/>
      <c r="CC322" s="8"/>
      <c r="CD322" s="8"/>
      <c r="CE322" s="27"/>
      <c r="CF322" s="8"/>
      <c r="CG322" s="8"/>
      <c r="CH322" s="27"/>
      <c r="CI322" s="8"/>
      <c r="CJ322" s="8"/>
      <c r="CK322" s="8"/>
      <c r="CL322" s="8"/>
      <c r="CM322" s="8"/>
      <c r="CN322" s="27"/>
      <c r="CO322" s="6"/>
    </row>
    <row r="323" spans="1:93" x14ac:dyDescent="0.2">
      <c r="A323" s="20">
        <v>75</v>
      </c>
      <c r="B323" s="20">
        <v>75</v>
      </c>
      <c r="C323" s="20">
        <v>100</v>
      </c>
      <c r="D323" s="20">
        <v>100</v>
      </c>
      <c r="E323" s="20">
        <v>100</v>
      </c>
      <c r="F323" s="20">
        <v>100</v>
      </c>
      <c r="G323" s="20">
        <v>100</v>
      </c>
      <c r="H323" s="20">
        <v>100</v>
      </c>
      <c r="I323" s="20">
        <v>100</v>
      </c>
      <c r="J323" s="20">
        <v>100</v>
      </c>
      <c r="K323" s="20">
        <v>100</v>
      </c>
      <c r="L323" s="20">
        <v>100</v>
      </c>
      <c r="M323" s="20">
        <v>0</v>
      </c>
      <c r="N323" s="20">
        <v>0</v>
      </c>
      <c r="O323" s="20">
        <v>0</v>
      </c>
      <c r="P323" s="20">
        <v>0</v>
      </c>
      <c r="Q323" s="20">
        <v>0</v>
      </c>
      <c r="R323" s="20">
        <v>0</v>
      </c>
      <c r="S323" s="20">
        <v>0</v>
      </c>
      <c r="T323" s="20">
        <v>25</v>
      </c>
      <c r="U323" s="20">
        <v>100</v>
      </c>
      <c r="V323" s="20">
        <v>100</v>
      </c>
      <c r="W323" s="20">
        <v>20</v>
      </c>
      <c r="X323" s="20">
        <v>20</v>
      </c>
      <c r="Y323" s="20">
        <v>20</v>
      </c>
      <c r="Z323" s="20">
        <v>20</v>
      </c>
      <c r="AA323" s="20">
        <v>20</v>
      </c>
      <c r="AB323" s="20">
        <v>20</v>
      </c>
      <c r="AC323" s="20">
        <v>40</v>
      </c>
      <c r="AD323" s="20">
        <v>60</v>
      </c>
      <c r="AE323" s="20">
        <v>20</v>
      </c>
      <c r="AF323" s="20">
        <v>50</v>
      </c>
      <c r="AG323" s="20">
        <v>50</v>
      </c>
      <c r="AH323" s="20">
        <v>50</v>
      </c>
      <c r="AI323" s="20">
        <v>75</v>
      </c>
      <c r="AJ323" s="20">
        <v>75</v>
      </c>
      <c r="AK323" s="20">
        <v>1</v>
      </c>
      <c r="AL323" s="20">
        <v>1</v>
      </c>
      <c r="AM323" s="20">
        <v>1</v>
      </c>
      <c r="AN323" s="20">
        <v>1</v>
      </c>
      <c r="AO323" s="20">
        <v>3</v>
      </c>
      <c r="AP323" s="20">
        <v>5</v>
      </c>
      <c r="AQ323" s="20">
        <v>2</v>
      </c>
      <c r="AR323" s="20">
        <v>2</v>
      </c>
      <c r="AS323" s="20">
        <v>2</v>
      </c>
      <c r="AT323" s="20">
        <v>2</v>
      </c>
      <c r="AU323" s="20">
        <v>2</v>
      </c>
      <c r="AV323" s="20">
        <v>2</v>
      </c>
      <c r="AX323" s="20">
        <v>100</v>
      </c>
      <c r="AY323" s="20">
        <v>100</v>
      </c>
      <c r="AZ323" s="20">
        <v>100</v>
      </c>
      <c r="BA323" s="20">
        <v>100</v>
      </c>
      <c r="BB323" s="20">
        <v>100</v>
      </c>
      <c r="BC323" s="20">
        <v>100</v>
      </c>
      <c r="BD323" s="20">
        <v>100</v>
      </c>
      <c r="BE323" s="20">
        <v>100</v>
      </c>
      <c r="BF323" s="20">
        <v>100</v>
      </c>
      <c r="BG323" s="20">
        <v>100</v>
      </c>
      <c r="BH323" s="25">
        <f t="shared" si="46"/>
        <v>100</v>
      </c>
      <c r="BI323" s="20">
        <v>0</v>
      </c>
      <c r="BJ323" s="20">
        <v>0</v>
      </c>
      <c r="BK323" s="20">
        <v>0</v>
      </c>
      <c r="BL323" s="20">
        <v>0</v>
      </c>
      <c r="BM323" s="25">
        <f t="shared" si="47"/>
        <v>0</v>
      </c>
      <c r="BN323" s="20">
        <v>0</v>
      </c>
      <c r="BO323" s="20">
        <v>0</v>
      </c>
      <c r="BP323" s="20">
        <v>0</v>
      </c>
      <c r="BQ323" s="25">
        <f t="shared" si="48"/>
        <v>0</v>
      </c>
      <c r="BR323" s="8">
        <v>20</v>
      </c>
      <c r="BS323" s="8">
        <v>20</v>
      </c>
      <c r="BT323" s="8">
        <v>40</v>
      </c>
      <c r="BU323" s="8">
        <v>20</v>
      </c>
      <c r="BV323" s="27">
        <f t="shared" si="49"/>
        <v>25</v>
      </c>
      <c r="BW323" s="8">
        <v>20</v>
      </c>
      <c r="BX323" s="8">
        <v>20</v>
      </c>
      <c r="BY323" s="8">
        <v>20</v>
      </c>
      <c r="BZ323" s="8">
        <v>20</v>
      </c>
      <c r="CA323" s="8">
        <v>60</v>
      </c>
      <c r="CB323" s="27">
        <f t="shared" si="50"/>
        <v>28</v>
      </c>
      <c r="CC323" s="8">
        <v>25</v>
      </c>
      <c r="CD323" s="8">
        <v>50</v>
      </c>
      <c r="CE323" s="27">
        <f t="shared" si="51"/>
        <v>37.5</v>
      </c>
      <c r="CF323" s="8">
        <v>100</v>
      </c>
      <c r="CG323" s="8">
        <v>100</v>
      </c>
      <c r="CH323" s="27">
        <f t="shared" si="52"/>
        <v>100</v>
      </c>
      <c r="CI323" s="8">
        <v>75</v>
      </c>
      <c r="CJ323" s="8">
        <v>50</v>
      </c>
      <c r="CK323" s="8">
        <v>50</v>
      </c>
      <c r="CL323" s="8">
        <v>75</v>
      </c>
      <c r="CM323" s="8">
        <v>75</v>
      </c>
      <c r="CN323" s="27">
        <f t="shared" si="53"/>
        <v>65</v>
      </c>
      <c r="CO323" s="6">
        <f>AVERAGE(A323:AJ323)</f>
        <v>53.194444444444443</v>
      </c>
    </row>
    <row r="324" spans="1:93" x14ac:dyDescent="0.2">
      <c r="A324" s="20">
        <v>25</v>
      </c>
      <c r="B324" s="20">
        <v>50</v>
      </c>
      <c r="C324" s="20">
        <v>50</v>
      </c>
      <c r="D324" s="20">
        <v>100</v>
      </c>
      <c r="E324" s="20">
        <v>100</v>
      </c>
      <c r="F324" s="20">
        <v>100</v>
      </c>
      <c r="G324" s="20">
        <v>100</v>
      </c>
      <c r="H324" s="20">
        <v>50</v>
      </c>
      <c r="I324" s="20">
        <v>100</v>
      </c>
      <c r="J324" s="20">
        <v>100</v>
      </c>
      <c r="K324" s="20">
        <v>100</v>
      </c>
      <c r="L324" s="20">
        <v>100</v>
      </c>
      <c r="M324" s="20">
        <v>0</v>
      </c>
      <c r="N324" s="20">
        <v>0</v>
      </c>
      <c r="O324" s="20">
        <v>0</v>
      </c>
      <c r="P324" s="20">
        <v>0</v>
      </c>
      <c r="Q324" s="20">
        <v>0</v>
      </c>
      <c r="R324" s="20">
        <v>0</v>
      </c>
      <c r="S324" s="20">
        <v>0</v>
      </c>
      <c r="T324" s="20">
        <v>75</v>
      </c>
      <c r="U324" s="20">
        <v>60</v>
      </c>
      <c r="V324" s="20">
        <v>50</v>
      </c>
      <c r="W324" s="20">
        <v>20</v>
      </c>
      <c r="X324" s="20">
        <v>60</v>
      </c>
      <c r="Y324" s="20">
        <v>60</v>
      </c>
      <c r="Z324" s="20">
        <v>40</v>
      </c>
      <c r="AA324" s="20">
        <v>20</v>
      </c>
      <c r="AB324" s="20">
        <v>60</v>
      </c>
      <c r="AC324" s="20">
        <v>40</v>
      </c>
      <c r="AD324" s="20">
        <v>40</v>
      </c>
      <c r="AE324" s="20">
        <v>40</v>
      </c>
      <c r="AF324" s="20">
        <v>50</v>
      </c>
      <c r="AG324" s="20">
        <v>0</v>
      </c>
      <c r="AH324" s="20">
        <v>50</v>
      </c>
      <c r="AI324" s="20">
        <v>50</v>
      </c>
      <c r="AJ324" s="20">
        <v>25</v>
      </c>
      <c r="AK324" s="20">
        <v>4</v>
      </c>
      <c r="AL324" s="20">
        <v>3</v>
      </c>
      <c r="AM324" s="20">
        <v>3</v>
      </c>
      <c r="AN324" s="20">
        <v>2</v>
      </c>
      <c r="AO324" s="20">
        <v>4</v>
      </c>
      <c r="AP324" s="20">
        <v>3</v>
      </c>
      <c r="AQ324" s="20">
        <v>2</v>
      </c>
      <c r="AR324" s="20">
        <v>1</v>
      </c>
      <c r="AS324" s="20">
        <v>1</v>
      </c>
      <c r="AT324" s="20">
        <v>2</v>
      </c>
      <c r="AU324" s="20">
        <v>2</v>
      </c>
      <c r="AV324" s="20">
        <v>2</v>
      </c>
      <c r="AX324" s="20">
        <v>50</v>
      </c>
      <c r="AY324" s="20">
        <v>100</v>
      </c>
      <c r="AZ324" s="20">
        <v>100</v>
      </c>
      <c r="BA324" s="20">
        <v>100</v>
      </c>
      <c r="BB324" s="20">
        <v>100</v>
      </c>
      <c r="BC324" s="20">
        <v>50</v>
      </c>
      <c r="BD324" s="20">
        <v>100</v>
      </c>
      <c r="BE324" s="20">
        <v>100</v>
      </c>
      <c r="BF324" s="20">
        <v>100</v>
      </c>
      <c r="BG324" s="20">
        <v>100</v>
      </c>
      <c r="BH324" s="25">
        <f t="shared" ref="BH324:BH384" si="56">AVERAGE(AX324:BG324)</f>
        <v>90</v>
      </c>
      <c r="BI324" s="20">
        <v>0</v>
      </c>
      <c r="BJ324" s="20">
        <v>0</v>
      </c>
      <c r="BK324" s="20">
        <v>0</v>
      </c>
      <c r="BL324" s="20">
        <v>0</v>
      </c>
      <c r="BM324" s="25">
        <f t="shared" ref="BM324:BM384" si="57">AVERAGE(BI324:BL324)</f>
        <v>0</v>
      </c>
      <c r="BN324" s="20">
        <v>0</v>
      </c>
      <c r="BO324" s="20">
        <v>0</v>
      </c>
      <c r="BP324" s="20">
        <v>0</v>
      </c>
      <c r="BQ324" s="25">
        <f t="shared" ref="BQ324:BQ384" si="58">AVERAGE(BN324:BP324)</f>
        <v>0</v>
      </c>
      <c r="BR324" s="8">
        <v>20</v>
      </c>
      <c r="BS324" s="8">
        <v>20</v>
      </c>
      <c r="BT324" s="8">
        <v>40</v>
      </c>
      <c r="BU324" s="8">
        <v>40</v>
      </c>
      <c r="BV324" s="27">
        <f t="shared" ref="BV324:BV384" si="59">AVERAGE(BR324:BU324)</f>
        <v>30</v>
      </c>
      <c r="BW324" s="8">
        <v>60</v>
      </c>
      <c r="BX324" s="8">
        <v>60</v>
      </c>
      <c r="BY324" s="8">
        <v>40</v>
      </c>
      <c r="BZ324" s="8">
        <v>60</v>
      </c>
      <c r="CA324" s="8">
        <v>40</v>
      </c>
      <c r="CB324" s="27">
        <f t="shared" ref="CB324:CB384" si="60">AVERAGE(BW324:CA324)</f>
        <v>52</v>
      </c>
      <c r="CC324" s="8">
        <v>75</v>
      </c>
      <c r="CD324" s="8">
        <v>50</v>
      </c>
      <c r="CE324" s="27">
        <f t="shared" ref="CE324:CE384" si="61">AVERAGE(CC324:CD324)</f>
        <v>62.5</v>
      </c>
      <c r="CF324" s="8">
        <v>60</v>
      </c>
      <c r="CG324" s="8">
        <v>50</v>
      </c>
      <c r="CH324" s="27">
        <f t="shared" ref="CH324:CH384" si="62">AVERAGE(CF324:CG324)</f>
        <v>55</v>
      </c>
      <c r="CI324" s="8">
        <v>25</v>
      </c>
      <c r="CJ324" s="8">
        <v>0</v>
      </c>
      <c r="CK324" s="8">
        <v>50</v>
      </c>
      <c r="CL324" s="8">
        <v>50</v>
      </c>
      <c r="CM324" s="8">
        <v>25</v>
      </c>
      <c r="CN324" s="27">
        <f t="shared" ref="CN324:CN384" si="63">AVERAGE(CI324:CM324)</f>
        <v>30</v>
      </c>
      <c r="CO324" s="6">
        <f>AVERAGE(A324:AJ324)</f>
        <v>47.638888888888886</v>
      </c>
    </row>
    <row r="325" spans="1:93" x14ac:dyDescent="0.2">
      <c r="A325" s="20">
        <v>0</v>
      </c>
      <c r="B325" s="20">
        <v>50</v>
      </c>
      <c r="C325" s="20">
        <v>0</v>
      </c>
      <c r="D325" s="20">
        <v>50</v>
      </c>
      <c r="E325" s="20">
        <v>50</v>
      </c>
      <c r="F325" s="20">
        <v>50</v>
      </c>
      <c r="G325" s="20">
        <v>50</v>
      </c>
      <c r="H325" s="20">
        <v>50</v>
      </c>
      <c r="I325" s="20">
        <v>50</v>
      </c>
      <c r="J325" s="20">
        <v>50</v>
      </c>
      <c r="K325" s="20">
        <v>50</v>
      </c>
      <c r="L325" s="20">
        <v>100</v>
      </c>
      <c r="M325" s="20">
        <v>0</v>
      </c>
      <c r="N325" s="20">
        <v>0</v>
      </c>
      <c r="O325" s="20">
        <v>0</v>
      </c>
      <c r="P325" s="20">
        <v>0</v>
      </c>
      <c r="Q325" s="20">
        <v>0</v>
      </c>
      <c r="R325" s="20">
        <v>0</v>
      </c>
      <c r="S325" s="20">
        <v>0</v>
      </c>
      <c r="T325" s="20">
        <v>25</v>
      </c>
      <c r="U325" s="20">
        <v>40</v>
      </c>
      <c r="V325" s="20">
        <v>50</v>
      </c>
      <c r="W325" s="20">
        <v>0</v>
      </c>
      <c r="X325" s="20">
        <v>40</v>
      </c>
      <c r="Y325" s="20">
        <v>60</v>
      </c>
      <c r="Z325" s="20">
        <v>20</v>
      </c>
      <c r="AA325" s="20">
        <v>0</v>
      </c>
      <c r="AB325" s="20">
        <v>20</v>
      </c>
      <c r="AC325" s="20">
        <v>0</v>
      </c>
      <c r="AD325" s="20">
        <v>20</v>
      </c>
      <c r="AE325" s="20">
        <v>0</v>
      </c>
      <c r="AF325" s="20">
        <v>25</v>
      </c>
      <c r="AG325" s="20">
        <v>25</v>
      </c>
      <c r="AH325" s="20">
        <v>0</v>
      </c>
      <c r="AI325" s="20">
        <v>50</v>
      </c>
      <c r="AJ325" s="20">
        <v>0</v>
      </c>
      <c r="AK325" s="20">
        <v>2</v>
      </c>
      <c r="AL325" s="20">
        <v>1</v>
      </c>
      <c r="AM325" s="20">
        <v>4</v>
      </c>
      <c r="AN325" s="20">
        <v>2</v>
      </c>
      <c r="AO325" s="20">
        <v>5</v>
      </c>
      <c r="AP325" s="20">
        <v>5</v>
      </c>
      <c r="AQ325" s="20">
        <v>2</v>
      </c>
      <c r="AR325" s="20">
        <v>1</v>
      </c>
      <c r="AS325" s="20">
        <v>1</v>
      </c>
      <c r="AT325" s="20">
        <v>2</v>
      </c>
      <c r="AU325" s="20">
        <v>2</v>
      </c>
      <c r="AV325" s="20">
        <v>2</v>
      </c>
      <c r="AX325" s="20">
        <v>0</v>
      </c>
      <c r="AY325" s="20">
        <v>50</v>
      </c>
      <c r="AZ325" s="20">
        <v>50</v>
      </c>
      <c r="BA325" s="20">
        <v>50</v>
      </c>
      <c r="BB325" s="20">
        <v>50</v>
      </c>
      <c r="BC325" s="20">
        <v>50</v>
      </c>
      <c r="BD325" s="20">
        <v>50</v>
      </c>
      <c r="BE325" s="20">
        <v>50</v>
      </c>
      <c r="BF325" s="20">
        <v>50</v>
      </c>
      <c r="BG325" s="20">
        <v>100</v>
      </c>
      <c r="BH325" s="25">
        <f t="shared" si="56"/>
        <v>50</v>
      </c>
      <c r="BI325" s="20">
        <v>0</v>
      </c>
      <c r="BJ325" s="20">
        <v>0</v>
      </c>
      <c r="BK325" s="20">
        <v>0</v>
      </c>
      <c r="BL325" s="20">
        <v>0</v>
      </c>
      <c r="BM325" s="25">
        <f t="shared" si="57"/>
        <v>0</v>
      </c>
      <c r="BN325" s="20">
        <v>0</v>
      </c>
      <c r="BO325" s="20">
        <v>0</v>
      </c>
      <c r="BP325" s="20">
        <v>0</v>
      </c>
      <c r="BQ325" s="25">
        <f t="shared" si="58"/>
        <v>0</v>
      </c>
      <c r="BR325" s="8">
        <v>0</v>
      </c>
      <c r="BS325" s="8">
        <v>0</v>
      </c>
      <c r="BT325" s="8">
        <v>0</v>
      </c>
      <c r="BU325" s="8">
        <v>0</v>
      </c>
      <c r="BV325" s="27">
        <f t="shared" si="59"/>
        <v>0</v>
      </c>
      <c r="BW325" s="8">
        <v>40</v>
      </c>
      <c r="BX325" s="8">
        <v>60</v>
      </c>
      <c r="BY325" s="8">
        <v>20</v>
      </c>
      <c r="BZ325" s="8">
        <v>20</v>
      </c>
      <c r="CA325" s="8">
        <v>20</v>
      </c>
      <c r="CB325" s="27">
        <f t="shared" si="60"/>
        <v>32</v>
      </c>
      <c r="CC325" s="8">
        <v>25</v>
      </c>
      <c r="CD325" s="8">
        <v>25</v>
      </c>
      <c r="CE325" s="27">
        <f t="shared" si="61"/>
        <v>25</v>
      </c>
      <c r="CF325" s="8">
        <v>40</v>
      </c>
      <c r="CG325" s="8">
        <v>50</v>
      </c>
      <c r="CH325" s="27">
        <f t="shared" si="62"/>
        <v>45</v>
      </c>
      <c r="CI325" s="8">
        <v>0</v>
      </c>
      <c r="CJ325" s="8">
        <v>25</v>
      </c>
      <c r="CK325" s="8">
        <v>0</v>
      </c>
      <c r="CL325" s="8">
        <v>50</v>
      </c>
      <c r="CM325" s="8">
        <v>0</v>
      </c>
      <c r="CN325" s="27">
        <f t="shared" si="63"/>
        <v>15</v>
      </c>
      <c r="CO325" s="6">
        <f>AVERAGE(A325:AJ325)</f>
        <v>25.694444444444443</v>
      </c>
    </row>
    <row r="326" spans="1:93" x14ac:dyDescent="0.2">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X326" s="20"/>
      <c r="AY326" s="20"/>
      <c r="AZ326" s="20"/>
      <c r="BA326" s="20"/>
      <c r="BB326" s="20"/>
      <c r="BC326" s="20"/>
      <c r="BD326" s="20"/>
      <c r="BE326" s="20"/>
      <c r="BF326" s="20"/>
      <c r="BG326" s="20"/>
      <c r="BH326" s="25"/>
      <c r="BI326" s="20"/>
      <c r="BJ326" s="20"/>
      <c r="BK326" s="20"/>
      <c r="BL326" s="20"/>
      <c r="BM326" s="25"/>
      <c r="BN326" s="20"/>
      <c r="BO326" s="20"/>
      <c r="BP326" s="20"/>
      <c r="BQ326" s="25"/>
      <c r="BR326" s="8"/>
      <c r="BS326" s="8"/>
      <c r="BT326" s="8"/>
      <c r="BU326" s="8"/>
      <c r="BV326" s="27"/>
      <c r="BW326" s="8"/>
      <c r="BX326" s="8"/>
      <c r="BY326" s="8"/>
      <c r="BZ326" s="8"/>
      <c r="CA326" s="8"/>
      <c r="CB326" s="27"/>
      <c r="CC326" s="8"/>
      <c r="CD326" s="8"/>
      <c r="CE326" s="27"/>
      <c r="CF326" s="8"/>
      <c r="CG326" s="8"/>
      <c r="CH326" s="27"/>
      <c r="CI326" s="8"/>
      <c r="CJ326" s="8"/>
      <c r="CK326" s="8"/>
      <c r="CL326" s="8"/>
      <c r="CM326" s="8"/>
      <c r="CN326" s="27"/>
      <c r="CO326" s="6"/>
    </row>
    <row r="327" spans="1:93" x14ac:dyDescent="0.2">
      <c r="A327" s="20">
        <v>0</v>
      </c>
      <c r="B327" s="20">
        <v>50</v>
      </c>
      <c r="C327" s="20">
        <v>0</v>
      </c>
      <c r="D327" s="20">
        <v>50</v>
      </c>
      <c r="E327" s="20">
        <v>50</v>
      </c>
      <c r="F327" s="20">
        <v>50</v>
      </c>
      <c r="G327" s="20">
        <v>50</v>
      </c>
      <c r="H327" s="20">
        <v>50</v>
      </c>
      <c r="I327" s="20">
        <v>50</v>
      </c>
      <c r="J327" s="20">
        <v>50</v>
      </c>
      <c r="K327" s="20">
        <v>50</v>
      </c>
      <c r="L327" s="20">
        <v>50</v>
      </c>
      <c r="M327" s="20">
        <v>0</v>
      </c>
      <c r="N327" s="20">
        <v>0</v>
      </c>
      <c r="O327" s="20">
        <v>0</v>
      </c>
      <c r="P327" s="20">
        <v>0</v>
      </c>
      <c r="Q327" s="20">
        <v>0</v>
      </c>
      <c r="R327" s="20">
        <v>0</v>
      </c>
      <c r="S327" s="20">
        <v>0</v>
      </c>
      <c r="T327" s="20">
        <v>50</v>
      </c>
      <c r="U327" s="20">
        <v>40</v>
      </c>
      <c r="V327" s="20">
        <v>75</v>
      </c>
      <c r="W327" s="20">
        <v>20</v>
      </c>
      <c r="X327" s="20">
        <v>60</v>
      </c>
      <c r="Y327" s="20">
        <v>40</v>
      </c>
      <c r="Z327" s="20">
        <v>40</v>
      </c>
      <c r="AA327" s="20">
        <v>0</v>
      </c>
      <c r="AB327" s="20">
        <v>20</v>
      </c>
      <c r="AC327" s="20">
        <v>20</v>
      </c>
      <c r="AD327" s="20">
        <v>60</v>
      </c>
      <c r="AE327" s="20">
        <v>20</v>
      </c>
      <c r="AF327" s="20">
        <v>25</v>
      </c>
      <c r="AG327" s="20">
        <v>25</v>
      </c>
      <c r="AH327" s="20">
        <v>0</v>
      </c>
      <c r="AI327" s="20">
        <v>0</v>
      </c>
      <c r="AJ327" s="20">
        <v>0</v>
      </c>
      <c r="AK327" s="20">
        <v>3</v>
      </c>
      <c r="AL327" s="20">
        <v>5</v>
      </c>
      <c r="AM327" s="20">
        <v>4</v>
      </c>
      <c r="AN327" s="20">
        <v>6</v>
      </c>
      <c r="AO327" s="20">
        <v>6</v>
      </c>
      <c r="AP327" s="20">
        <v>6</v>
      </c>
      <c r="AQ327" s="20">
        <v>2</v>
      </c>
      <c r="AR327" s="20">
        <v>2</v>
      </c>
      <c r="AS327" s="20">
        <v>2</v>
      </c>
      <c r="AT327" s="20">
        <v>2</v>
      </c>
      <c r="AU327" s="20">
        <v>2</v>
      </c>
      <c r="AV327" s="20">
        <v>2</v>
      </c>
      <c r="AX327" s="20">
        <v>0</v>
      </c>
      <c r="AY327" s="20">
        <v>50</v>
      </c>
      <c r="AZ327" s="20">
        <v>50</v>
      </c>
      <c r="BA327" s="20">
        <v>50</v>
      </c>
      <c r="BB327" s="20">
        <v>50</v>
      </c>
      <c r="BC327" s="20">
        <v>50</v>
      </c>
      <c r="BD327" s="20">
        <v>50</v>
      </c>
      <c r="BE327" s="20">
        <v>50</v>
      </c>
      <c r="BF327" s="20">
        <v>50</v>
      </c>
      <c r="BG327" s="20">
        <v>50</v>
      </c>
      <c r="BH327" s="25">
        <f t="shared" si="56"/>
        <v>45</v>
      </c>
      <c r="BI327" s="20">
        <v>0</v>
      </c>
      <c r="BJ327" s="20">
        <v>0</v>
      </c>
      <c r="BK327" s="20">
        <v>0</v>
      </c>
      <c r="BL327" s="20">
        <v>0</v>
      </c>
      <c r="BM327" s="25">
        <f t="shared" si="57"/>
        <v>0</v>
      </c>
      <c r="BN327" s="20">
        <v>0</v>
      </c>
      <c r="BO327" s="20">
        <v>0</v>
      </c>
      <c r="BP327" s="20">
        <v>0</v>
      </c>
      <c r="BQ327" s="25">
        <f t="shared" si="58"/>
        <v>0</v>
      </c>
      <c r="BR327" s="8">
        <v>20</v>
      </c>
      <c r="BS327" s="8">
        <v>0</v>
      </c>
      <c r="BT327" s="8">
        <v>20</v>
      </c>
      <c r="BU327" s="8">
        <v>20</v>
      </c>
      <c r="BV327" s="27">
        <f t="shared" si="59"/>
        <v>15</v>
      </c>
      <c r="BW327" s="8">
        <v>60</v>
      </c>
      <c r="BX327" s="8">
        <v>40</v>
      </c>
      <c r="BY327" s="8">
        <v>40</v>
      </c>
      <c r="BZ327" s="8">
        <v>20</v>
      </c>
      <c r="CA327" s="8">
        <v>60</v>
      </c>
      <c r="CB327" s="27">
        <f t="shared" si="60"/>
        <v>44</v>
      </c>
      <c r="CC327" s="8">
        <v>50</v>
      </c>
      <c r="CD327" s="8">
        <v>25</v>
      </c>
      <c r="CE327" s="27">
        <f t="shared" si="61"/>
        <v>37.5</v>
      </c>
      <c r="CF327" s="8">
        <v>40</v>
      </c>
      <c r="CG327" s="8">
        <v>75</v>
      </c>
      <c r="CH327" s="27">
        <f t="shared" si="62"/>
        <v>57.5</v>
      </c>
      <c r="CI327" s="8">
        <v>0</v>
      </c>
      <c r="CJ327" s="8">
        <v>25</v>
      </c>
      <c r="CK327" s="8">
        <v>0</v>
      </c>
      <c r="CL327" s="8">
        <v>0</v>
      </c>
      <c r="CM327" s="8">
        <v>0</v>
      </c>
      <c r="CN327" s="27">
        <f t="shared" si="63"/>
        <v>5</v>
      </c>
      <c r="CO327" s="6">
        <f>AVERAGE(A327:AJ327)</f>
        <v>27.638888888888889</v>
      </c>
    </row>
    <row r="328" spans="1:93" x14ac:dyDescent="0.2">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X328" s="20"/>
      <c r="AY328" s="20"/>
      <c r="AZ328" s="20"/>
      <c r="BA328" s="20"/>
      <c r="BB328" s="20"/>
      <c r="BC328" s="20"/>
      <c r="BD328" s="20"/>
      <c r="BE328" s="20"/>
      <c r="BF328" s="20"/>
      <c r="BG328" s="20"/>
      <c r="BH328" s="25"/>
      <c r="BI328" s="20"/>
      <c r="BJ328" s="20"/>
      <c r="BK328" s="20"/>
      <c r="BL328" s="20"/>
      <c r="BM328" s="25"/>
      <c r="BN328" s="20"/>
      <c r="BO328" s="20"/>
      <c r="BP328" s="20"/>
      <c r="BQ328" s="25"/>
      <c r="BR328" s="8"/>
      <c r="BS328" s="8"/>
      <c r="BT328" s="8"/>
      <c r="BU328" s="8"/>
      <c r="BV328" s="27"/>
      <c r="BW328" s="8"/>
      <c r="BX328" s="8"/>
      <c r="BY328" s="8"/>
      <c r="BZ328" s="8"/>
      <c r="CA328" s="8"/>
      <c r="CB328" s="27"/>
      <c r="CC328" s="8"/>
      <c r="CD328" s="8"/>
      <c r="CE328" s="27"/>
      <c r="CF328" s="8"/>
      <c r="CG328" s="8"/>
      <c r="CH328" s="27"/>
      <c r="CI328" s="8"/>
      <c r="CJ328" s="8"/>
      <c r="CK328" s="8"/>
      <c r="CL328" s="8"/>
      <c r="CM328" s="8"/>
      <c r="CN328" s="27"/>
      <c r="CO328" s="6"/>
    </row>
    <row r="329" spans="1:93" x14ac:dyDescent="0.2">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X329" s="20"/>
      <c r="AY329" s="20"/>
      <c r="AZ329" s="20"/>
      <c r="BA329" s="20"/>
      <c r="BB329" s="20"/>
      <c r="BC329" s="20"/>
      <c r="BD329" s="20"/>
      <c r="BE329" s="20"/>
      <c r="BF329" s="20"/>
      <c r="BG329" s="20"/>
      <c r="BH329" s="25"/>
      <c r="BI329" s="20"/>
      <c r="BJ329" s="20"/>
      <c r="BK329" s="20"/>
      <c r="BL329" s="20"/>
      <c r="BM329" s="25"/>
      <c r="BN329" s="20"/>
      <c r="BO329" s="20"/>
      <c r="BP329" s="20"/>
      <c r="BQ329" s="25"/>
      <c r="BR329" s="8"/>
      <c r="BS329" s="8"/>
      <c r="BT329" s="8"/>
      <c r="BU329" s="8"/>
      <c r="BV329" s="27"/>
      <c r="BW329" s="8"/>
      <c r="BX329" s="8"/>
      <c r="BY329" s="8"/>
      <c r="BZ329" s="8"/>
      <c r="CA329" s="8"/>
      <c r="CB329" s="27"/>
      <c r="CC329" s="8"/>
      <c r="CD329" s="8"/>
      <c r="CE329" s="27"/>
      <c r="CF329" s="8"/>
      <c r="CG329" s="8"/>
      <c r="CH329" s="27"/>
      <c r="CI329" s="8"/>
      <c r="CJ329" s="8"/>
      <c r="CK329" s="8"/>
      <c r="CL329" s="8"/>
      <c r="CM329" s="8"/>
      <c r="CN329" s="27"/>
      <c r="CO329" s="6"/>
    </row>
    <row r="330" spans="1:93" x14ac:dyDescent="0.2">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X330" s="20"/>
      <c r="AY330" s="20"/>
      <c r="AZ330" s="20"/>
      <c r="BA330" s="20"/>
      <c r="BB330" s="20"/>
      <c r="BC330" s="20"/>
      <c r="BD330" s="20"/>
      <c r="BE330" s="20"/>
      <c r="BF330" s="20"/>
      <c r="BG330" s="20"/>
      <c r="BH330" s="25"/>
      <c r="BI330" s="20"/>
      <c r="BJ330" s="20"/>
      <c r="BK330" s="20"/>
      <c r="BL330" s="20"/>
      <c r="BM330" s="25"/>
      <c r="BN330" s="20"/>
      <c r="BO330" s="20"/>
      <c r="BP330" s="20"/>
      <c r="BQ330" s="25"/>
      <c r="BR330" s="8"/>
      <c r="BS330" s="8"/>
      <c r="BT330" s="8"/>
      <c r="BU330" s="8"/>
      <c r="BV330" s="27"/>
      <c r="BW330" s="8"/>
      <c r="BX330" s="8"/>
      <c r="BY330" s="8"/>
      <c r="BZ330" s="8"/>
      <c r="CA330" s="8"/>
      <c r="CB330" s="27"/>
      <c r="CC330" s="8"/>
      <c r="CD330" s="8"/>
      <c r="CE330" s="27"/>
      <c r="CF330" s="8"/>
      <c r="CG330" s="8"/>
      <c r="CH330" s="27"/>
      <c r="CI330" s="8"/>
      <c r="CJ330" s="8"/>
      <c r="CK330" s="8"/>
      <c r="CL330" s="8"/>
      <c r="CM330" s="8"/>
      <c r="CN330" s="27"/>
      <c r="CO330" s="6"/>
    </row>
    <row r="331" spans="1:93" x14ac:dyDescent="0.2">
      <c r="A331" s="20">
        <v>0</v>
      </c>
      <c r="B331" s="20">
        <v>0</v>
      </c>
      <c r="C331" s="20">
        <v>0</v>
      </c>
      <c r="D331" s="20">
        <v>50</v>
      </c>
      <c r="E331" s="20">
        <v>50</v>
      </c>
      <c r="F331" s="20">
        <v>0</v>
      </c>
      <c r="G331" s="20">
        <v>100</v>
      </c>
      <c r="H331" s="20">
        <v>100</v>
      </c>
      <c r="I331" s="20">
        <v>0</v>
      </c>
      <c r="J331" s="20">
        <v>50</v>
      </c>
      <c r="K331" s="20">
        <v>100</v>
      </c>
      <c r="L331" s="20">
        <v>100</v>
      </c>
      <c r="M331" s="20">
        <v>0</v>
      </c>
      <c r="N331" s="20">
        <v>0</v>
      </c>
      <c r="O331" s="20">
        <v>0</v>
      </c>
      <c r="P331" s="20">
        <v>0</v>
      </c>
      <c r="Q331" s="20">
        <v>0</v>
      </c>
      <c r="R331" s="20">
        <v>0</v>
      </c>
      <c r="S331" s="20">
        <v>0</v>
      </c>
      <c r="T331" s="20">
        <v>50</v>
      </c>
      <c r="U331" s="20">
        <v>40</v>
      </c>
      <c r="V331" s="20">
        <v>25</v>
      </c>
      <c r="W331" s="20">
        <v>20</v>
      </c>
      <c r="X331" s="20">
        <v>60</v>
      </c>
      <c r="Y331" s="20">
        <v>60</v>
      </c>
      <c r="Z331" s="20">
        <v>20</v>
      </c>
      <c r="AA331" s="20">
        <v>20</v>
      </c>
      <c r="AB331" s="20">
        <v>60</v>
      </c>
      <c r="AC331" s="20">
        <v>20</v>
      </c>
      <c r="AD331" s="20">
        <v>40</v>
      </c>
      <c r="AE331" s="20">
        <v>20</v>
      </c>
      <c r="AF331" s="20">
        <v>50</v>
      </c>
      <c r="AG331" s="20">
        <v>0</v>
      </c>
      <c r="AH331" s="20">
        <v>0</v>
      </c>
      <c r="AI331" s="20">
        <v>0</v>
      </c>
      <c r="AJ331" s="20">
        <v>0</v>
      </c>
      <c r="AK331" s="20">
        <v>1</v>
      </c>
      <c r="AL331" s="20">
        <v>1</v>
      </c>
      <c r="AM331" s="20">
        <v>1</v>
      </c>
      <c r="AN331" s="20">
        <v>3</v>
      </c>
      <c r="AO331" s="20">
        <v>3</v>
      </c>
      <c r="AP331" s="20">
        <v>1</v>
      </c>
      <c r="AQ331" s="20">
        <v>2</v>
      </c>
      <c r="AR331" s="20">
        <v>1</v>
      </c>
      <c r="AS331" s="20">
        <v>1</v>
      </c>
      <c r="AT331" s="20">
        <v>2</v>
      </c>
      <c r="AU331" s="20">
        <v>2</v>
      </c>
      <c r="AV331" s="20">
        <v>2</v>
      </c>
      <c r="AX331" s="20">
        <v>0</v>
      </c>
      <c r="AY331" s="20">
        <v>50</v>
      </c>
      <c r="AZ331" s="20">
        <v>50</v>
      </c>
      <c r="BA331" s="20">
        <v>0</v>
      </c>
      <c r="BB331" s="20">
        <v>100</v>
      </c>
      <c r="BC331" s="20">
        <v>100</v>
      </c>
      <c r="BD331" s="20">
        <v>0</v>
      </c>
      <c r="BE331" s="20">
        <v>50</v>
      </c>
      <c r="BF331" s="20">
        <v>100</v>
      </c>
      <c r="BG331" s="20">
        <v>100</v>
      </c>
      <c r="BH331" s="25">
        <f t="shared" si="56"/>
        <v>55</v>
      </c>
      <c r="BI331" s="20">
        <v>0</v>
      </c>
      <c r="BJ331" s="20">
        <v>0</v>
      </c>
      <c r="BK331" s="20">
        <v>0</v>
      </c>
      <c r="BL331" s="20">
        <v>0</v>
      </c>
      <c r="BM331" s="25">
        <f t="shared" si="57"/>
        <v>0</v>
      </c>
      <c r="BN331" s="20">
        <v>0</v>
      </c>
      <c r="BO331" s="20">
        <v>0</v>
      </c>
      <c r="BP331" s="20">
        <v>0</v>
      </c>
      <c r="BQ331" s="25">
        <f t="shared" si="58"/>
        <v>0</v>
      </c>
      <c r="BR331" s="8">
        <v>20</v>
      </c>
      <c r="BS331" s="8">
        <v>20</v>
      </c>
      <c r="BT331" s="8">
        <v>20</v>
      </c>
      <c r="BU331" s="8">
        <v>20</v>
      </c>
      <c r="BV331" s="27">
        <f t="shared" si="59"/>
        <v>20</v>
      </c>
      <c r="BW331" s="8">
        <v>60</v>
      </c>
      <c r="BX331" s="8">
        <v>60</v>
      </c>
      <c r="BY331" s="8">
        <v>20</v>
      </c>
      <c r="BZ331" s="8">
        <v>60</v>
      </c>
      <c r="CA331" s="8">
        <v>40</v>
      </c>
      <c r="CB331" s="27">
        <f t="shared" si="60"/>
        <v>48</v>
      </c>
      <c r="CC331" s="8">
        <v>50</v>
      </c>
      <c r="CD331" s="8">
        <v>50</v>
      </c>
      <c r="CE331" s="27">
        <f t="shared" si="61"/>
        <v>50</v>
      </c>
      <c r="CF331" s="8">
        <v>40</v>
      </c>
      <c r="CG331" s="8">
        <v>25</v>
      </c>
      <c r="CH331" s="27">
        <f t="shared" si="62"/>
        <v>32.5</v>
      </c>
      <c r="CI331" s="8">
        <v>0</v>
      </c>
      <c r="CJ331" s="8">
        <v>0</v>
      </c>
      <c r="CK331" s="8">
        <v>0</v>
      </c>
      <c r="CL331" s="8">
        <v>0</v>
      </c>
      <c r="CM331" s="8">
        <v>0</v>
      </c>
      <c r="CN331" s="27">
        <f t="shared" si="63"/>
        <v>0</v>
      </c>
      <c r="CO331" s="6">
        <f>AVERAGE(A331:AJ331)</f>
        <v>28.75</v>
      </c>
    </row>
    <row r="332" spans="1:93" x14ac:dyDescent="0.2">
      <c r="A332" s="20">
        <v>0</v>
      </c>
      <c r="B332" s="20">
        <v>0</v>
      </c>
      <c r="C332" s="20">
        <v>0</v>
      </c>
      <c r="D332" s="20">
        <v>50</v>
      </c>
      <c r="E332" s="20">
        <v>50</v>
      </c>
      <c r="F332" s="20">
        <v>0</v>
      </c>
      <c r="G332" s="20">
        <v>50</v>
      </c>
      <c r="H332" s="20">
        <v>0</v>
      </c>
      <c r="I332" s="20">
        <v>0</v>
      </c>
      <c r="J332" s="20">
        <v>0</v>
      </c>
      <c r="K332" s="20">
        <v>50</v>
      </c>
      <c r="L332" s="20">
        <v>50</v>
      </c>
      <c r="M332" s="20">
        <v>0</v>
      </c>
      <c r="N332" s="20">
        <v>0</v>
      </c>
      <c r="O332" s="20">
        <v>0</v>
      </c>
      <c r="P332" s="20">
        <v>0</v>
      </c>
      <c r="Q332" s="20">
        <v>0</v>
      </c>
      <c r="R332" s="20">
        <v>0</v>
      </c>
      <c r="S332" s="20">
        <v>100</v>
      </c>
      <c r="T332" s="20">
        <v>25</v>
      </c>
      <c r="U332" s="20">
        <v>0</v>
      </c>
      <c r="V332" s="20">
        <v>0</v>
      </c>
      <c r="W332" s="20">
        <v>60</v>
      </c>
      <c r="X332" s="20">
        <v>20</v>
      </c>
      <c r="Y332" s="20">
        <v>0</v>
      </c>
      <c r="Z332" s="20">
        <v>40</v>
      </c>
      <c r="AA332" s="20">
        <v>0</v>
      </c>
      <c r="AB332" s="20">
        <v>0</v>
      </c>
      <c r="AC332" s="20">
        <v>0</v>
      </c>
      <c r="AD332" s="20">
        <v>40</v>
      </c>
      <c r="AE332" s="20">
        <v>0</v>
      </c>
      <c r="AF332" s="20">
        <v>25</v>
      </c>
      <c r="AG332" s="20">
        <v>50</v>
      </c>
      <c r="AH332" s="20">
        <v>0</v>
      </c>
      <c r="AI332" s="20">
        <v>50</v>
      </c>
      <c r="AJ332" s="20">
        <v>0</v>
      </c>
      <c r="AK332" s="20">
        <v>3</v>
      </c>
      <c r="AL332" s="20">
        <v>3</v>
      </c>
      <c r="AM332" s="20">
        <v>3</v>
      </c>
      <c r="AN332" s="20">
        <v>3</v>
      </c>
      <c r="AO332" s="20">
        <v>5</v>
      </c>
      <c r="AP332" s="20">
        <v>5</v>
      </c>
      <c r="AQ332" s="20">
        <v>1</v>
      </c>
      <c r="AR332" s="20">
        <v>1</v>
      </c>
      <c r="AS332" s="20">
        <v>2</v>
      </c>
      <c r="AT332" s="20">
        <v>2</v>
      </c>
      <c r="AU332" s="20">
        <v>2</v>
      </c>
      <c r="AV332" s="20">
        <v>2</v>
      </c>
      <c r="AX332" s="20">
        <v>0</v>
      </c>
      <c r="AY332" s="20">
        <v>50</v>
      </c>
      <c r="AZ332" s="20">
        <v>50</v>
      </c>
      <c r="BA332" s="20">
        <v>0</v>
      </c>
      <c r="BB332" s="20">
        <v>50</v>
      </c>
      <c r="BC332" s="20">
        <v>0</v>
      </c>
      <c r="BD332" s="20">
        <v>0</v>
      </c>
      <c r="BE332" s="20">
        <v>0</v>
      </c>
      <c r="BF332" s="20">
        <v>50</v>
      </c>
      <c r="BG332" s="20">
        <v>50</v>
      </c>
      <c r="BH332" s="25">
        <f t="shared" si="56"/>
        <v>25</v>
      </c>
      <c r="BI332" s="20">
        <v>0</v>
      </c>
      <c r="BJ332" s="20">
        <v>0</v>
      </c>
      <c r="BK332" s="20">
        <v>0</v>
      </c>
      <c r="BL332" s="20">
        <v>0</v>
      </c>
      <c r="BM332" s="25">
        <f t="shared" si="57"/>
        <v>0</v>
      </c>
      <c r="BN332" s="20">
        <v>0</v>
      </c>
      <c r="BO332" s="20">
        <v>0</v>
      </c>
      <c r="BP332" s="20">
        <v>100</v>
      </c>
      <c r="BQ332" s="25">
        <f t="shared" si="58"/>
        <v>33.333333333333336</v>
      </c>
      <c r="BR332" s="8">
        <v>60</v>
      </c>
      <c r="BS332" s="8">
        <v>0</v>
      </c>
      <c r="BT332" s="8">
        <v>0</v>
      </c>
      <c r="BU332" s="8">
        <v>0</v>
      </c>
      <c r="BV332" s="27">
        <f t="shared" si="59"/>
        <v>15</v>
      </c>
      <c r="BW332" s="8">
        <v>20</v>
      </c>
      <c r="BX332" s="8">
        <v>0</v>
      </c>
      <c r="BY332" s="8">
        <v>40</v>
      </c>
      <c r="BZ332" s="8">
        <v>0</v>
      </c>
      <c r="CA332" s="8">
        <v>40</v>
      </c>
      <c r="CB332" s="27">
        <f t="shared" si="60"/>
        <v>20</v>
      </c>
      <c r="CC332" s="8">
        <v>25</v>
      </c>
      <c r="CD332" s="8">
        <v>25</v>
      </c>
      <c r="CE332" s="27">
        <f t="shared" si="61"/>
        <v>25</v>
      </c>
      <c r="CF332" s="8">
        <v>0</v>
      </c>
      <c r="CG332" s="8">
        <v>0</v>
      </c>
      <c r="CH332" s="27">
        <f t="shared" si="62"/>
        <v>0</v>
      </c>
      <c r="CI332" s="8">
        <v>0</v>
      </c>
      <c r="CJ332" s="8">
        <v>50</v>
      </c>
      <c r="CK332" s="8">
        <v>0</v>
      </c>
      <c r="CL332" s="8">
        <v>50</v>
      </c>
      <c r="CM332" s="8">
        <v>0</v>
      </c>
      <c r="CN332" s="27">
        <f t="shared" si="63"/>
        <v>20</v>
      </c>
      <c r="CO332" s="6">
        <f>AVERAGE(A332:AJ332)</f>
        <v>18.333333333333332</v>
      </c>
    </row>
    <row r="333" spans="1:93" x14ac:dyDescent="0.2">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X333" s="20"/>
      <c r="AY333" s="20"/>
      <c r="AZ333" s="20"/>
      <c r="BA333" s="20"/>
      <c r="BB333" s="20"/>
      <c r="BC333" s="20"/>
      <c r="BD333" s="20"/>
      <c r="BE333" s="20"/>
      <c r="BF333" s="20"/>
      <c r="BG333" s="20"/>
      <c r="BH333" s="25"/>
      <c r="BI333" s="20"/>
      <c r="BJ333" s="20"/>
      <c r="BK333" s="20"/>
      <c r="BL333" s="20"/>
      <c r="BM333" s="25"/>
      <c r="BN333" s="20"/>
      <c r="BO333" s="20"/>
      <c r="BP333" s="20"/>
      <c r="BQ333" s="25"/>
      <c r="BR333" s="8"/>
      <c r="BS333" s="8"/>
      <c r="BT333" s="8"/>
      <c r="BU333" s="8"/>
      <c r="BV333" s="27"/>
      <c r="BW333" s="8"/>
      <c r="BX333" s="8"/>
      <c r="BY333" s="8"/>
      <c r="BZ333" s="8"/>
      <c r="CA333" s="8"/>
      <c r="CB333" s="27"/>
      <c r="CC333" s="8"/>
      <c r="CD333" s="8"/>
      <c r="CE333" s="27"/>
      <c r="CF333" s="8"/>
      <c r="CG333" s="8"/>
      <c r="CH333" s="27"/>
      <c r="CI333" s="8"/>
      <c r="CJ333" s="8"/>
      <c r="CK333" s="8"/>
      <c r="CL333" s="8"/>
      <c r="CM333" s="8"/>
      <c r="CN333" s="27"/>
      <c r="CO333" s="6"/>
    </row>
    <row r="334" spans="1:93" x14ac:dyDescent="0.2">
      <c r="A334" s="20">
        <v>50</v>
      </c>
      <c r="B334" s="20">
        <v>50</v>
      </c>
      <c r="C334" s="20">
        <v>50</v>
      </c>
      <c r="D334" s="20">
        <v>100</v>
      </c>
      <c r="E334" s="20">
        <v>100</v>
      </c>
      <c r="F334" s="20">
        <v>100</v>
      </c>
      <c r="G334" s="20">
        <v>100</v>
      </c>
      <c r="H334" s="20">
        <v>100</v>
      </c>
      <c r="I334" s="20">
        <v>100</v>
      </c>
      <c r="J334" s="20">
        <v>100</v>
      </c>
      <c r="K334" s="20">
        <v>100</v>
      </c>
      <c r="L334" s="20">
        <v>100</v>
      </c>
      <c r="M334" s="20">
        <v>100</v>
      </c>
      <c r="N334" s="20">
        <v>0</v>
      </c>
      <c r="O334" s="20">
        <v>100</v>
      </c>
      <c r="P334" s="20">
        <v>100</v>
      </c>
      <c r="Q334" s="20">
        <v>0</v>
      </c>
      <c r="R334" s="20">
        <v>0</v>
      </c>
      <c r="S334" s="20">
        <v>100</v>
      </c>
      <c r="T334" s="20">
        <v>75</v>
      </c>
      <c r="U334" s="20">
        <v>80</v>
      </c>
      <c r="V334" s="20">
        <v>100</v>
      </c>
      <c r="W334" s="20">
        <v>40</v>
      </c>
      <c r="X334" s="20">
        <v>80</v>
      </c>
      <c r="Y334" s="20">
        <v>80</v>
      </c>
      <c r="Z334" s="20">
        <v>20</v>
      </c>
      <c r="AA334" s="20">
        <v>20</v>
      </c>
      <c r="AB334" s="20">
        <v>80</v>
      </c>
      <c r="AC334" s="20">
        <v>40</v>
      </c>
      <c r="AD334" s="20">
        <v>40</v>
      </c>
      <c r="AE334" s="20">
        <v>20</v>
      </c>
      <c r="AF334" s="20">
        <v>50</v>
      </c>
      <c r="AG334" s="20">
        <v>50</v>
      </c>
      <c r="AH334" s="20">
        <v>50</v>
      </c>
      <c r="AI334" s="20">
        <v>0</v>
      </c>
      <c r="AJ334" s="20">
        <v>25</v>
      </c>
      <c r="AK334" s="20">
        <v>1</v>
      </c>
      <c r="AL334" s="20">
        <v>1</v>
      </c>
      <c r="AM334" s="20">
        <v>3</v>
      </c>
      <c r="AN334" s="20">
        <v>3</v>
      </c>
      <c r="AO334" s="20">
        <v>3</v>
      </c>
      <c r="AP334" s="20">
        <v>2</v>
      </c>
      <c r="AQ334" s="20">
        <v>2</v>
      </c>
      <c r="AR334" s="20">
        <v>2</v>
      </c>
      <c r="AS334" s="20">
        <v>2</v>
      </c>
      <c r="AT334" s="20">
        <v>2</v>
      </c>
      <c r="AU334" s="20">
        <v>2</v>
      </c>
      <c r="AV334" s="20">
        <v>2</v>
      </c>
      <c r="AX334" s="20">
        <v>50</v>
      </c>
      <c r="AY334" s="20">
        <v>100</v>
      </c>
      <c r="AZ334" s="20">
        <v>100</v>
      </c>
      <c r="BA334" s="20">
        <v>100</v>
      </c>
      <c r="BB334" s="20">
        <v>100</v>
      </c>
      <c r="BC334" s="20">
        <v>100</v>
      </c>
      <c r="BD334" s="20">
        <v>100</v>
      </c>
      <c r="BE334" s="20">
        <v>100</v>
      </c>
      <c r="BF334" s="20">
        <v>100</v>
      </c>
      <c r="BG334" s="20">
        <v>100</v>
      </c>
      <c r="BH334" s="25">
        <f t="shared" si="56"/>
        <v>95</v>
      </c>
      <c r="BI334" s="20">
        <v>100</v>
      </c>
      <c r="BJ334" s="20">
        <v>0</v>
      </c>
      <c r="BK334" s="20">
        <v>100</v>
      </c>
      <c r="BL334" s="20">
        <v>100</v>
      </c>
      <c r="BM334" s="25">
        <f t="shared" si="57"/>
        <v>75</v>
      </c>
      <c r="BN334" s="20">
        <v>0</v>
      </c>
      <c r="BO334" s="20">
        <v>0</v>
      </c>
      <c r="BP334" s="20">
        <v>100</v>
      </c>
      <c r="BQ334" s="25">
        <f t="shared" si="58"/>
        <v>33.333333333333336</v>
      </c>
      <c r="BR334" s="8">
        <v>40</v>
      </c>
      <c r="BS334" s="8">
        <v>20</v>
      </c>
      <c r="BT334" s="8">
        <v>40</v>
      </c>
      <c r="BU334" s="8">
        <v>20</v>
      </c>
      <c r="BV334" s="27">
        <f t="shared" si="59"/>
        <v>30</v>
      </c>
      <c r="BW334" s="8">
        <v>80</v>
      </c>
      <c r="BX334" s="8">
        <v>80</v>
      </c>
      <c r="BY334" s="8">
        <v>20</v>
      </c>
      <c r="BZ334" s="8">
        <v>80</v>
      </c>
      <c r="CA334" s="8">
        <v>40</v>
      </c>
      <c r="CB334" s="27">
        <f t="shared" si="60"/>
        <v>60</v>
      </c>
      <c r="CC334" s="8">
        <v>75</v>
      </c>
      <c r="CD334" s="8">
        <v>50</v>
      </c>
      <c r="CE334" s="27">
        <f t="shared" si="61"/>
        <v>62.5</v>
      </c>
      <c r="CF334" s="8">
        <v>80</v>
      </c>
      <c r="CG334" s="8">
        <v>100</v>
      </c>
      <c r="CH334" s="27">
        <f t="shared" si="62"/>
        <v>90</v>
      </c>
      <c r="CI334" s="8">
        <v>50</v>
      </c>
      <c r="CJ334" s="8">
        <v>50</v>
      </c>
      <c r="CK334" s="8">
        <v>50</v>
      </c>
      <c r="CL334" s="8">
        <v>0</v>
      </c>
      <c r="CM334" s="8">
        <v>25</v>
      </c>
      <c r="CN334" s="27">
        <f t="shared" si="63"/>
        <v>35</v>
      </c>
      <c r="CO334" s="6">
        <f t="shared" ref="CO334:CO340" si="64">AVERAGE(A334:AJ334)</f>
        <v>63.888888888888886</v>
      </c>
    </row>
    <row r="335" spans="1:93" x14ac:dyDescent="0.2">
      <c r="A335" s="20">
        <v>25</v>
      </c>
      <c r="B335" s="20">
        <v>25</v>
      </c>
      <c r="C335" s="20">
        <v>50</v>
      </c>
      <c r="D335" s="20">
        <v>100</v>
      </c>
      <c r="E335" s="20">
        <v>100</v>
      </c>
      <c r="F335" s="20">
        <v>100</v>
      </c>
      <c r="G335" s="20">
        <v>100</v>
      </c>
      <c r="H335" s="20">
        <v>100</v>
      </c>
      <c r="I335" s="20">
        <v>100</v>
      </c>
      <c r="J335" s="20">
        <v>100</v>
      </c>
      <c r="K335" s="20">
        <v>100</v>
      </c>
      <c r="L335" s="20">
        <v>100</v>
      </c>
      <c r="M335" s="20">
        <v>0</v>
      </c>
      <c r="N335" s="20">
        <v>0</v>
      </c>
      <c r="O335" s="20">
        <v>0</v>
      </c>
      <c r="P335" s="20">
        <v>0</v>
      </c>
      <c r="Q335" s="20">
        <v>0</v>
      </c>
      <c r="R335" s="20">
        <v>0</v>
      </c>
      <c r="S335" s="20">
        <v>0</v>
      </c>
      <c r="T335" s="20">
        <v>75</v>
      </c>
      <c r="U335" s="20">
        <v>40</v>
      </c>
      <c r="V335" s="20">
        <v>50</v>
      </c>
      <c r="W335" s="20">
        <v>40</v>
      </c>
      <c r="X335" s="20">
        <v>40</v>
      </c>
      <c r="Y335" s="20">
        <v>60</v>
      </c>
      <c r="Z335" s="20">
        <v>0</v>
      </c>
      <c r="AA335" s="20">
        <v>20</v>
      </c>
      <c r="AB335" s="20">
        <v>40</v>
      </c>
      <c r="AC335" s="20">
        <v>40</v>
      </c>
      <c r="AD335" s="20">
        <v>20</v>
      </c>
      <c r="AE335" s="20">
        <v>20</v>
      </c>
      <c r="AF335" s="20">
        <v>50</v>
      </c>
      <c r="AG335" s="20">
        <v>50</v>
      </c>
      <c r="AH335" s="20">
        <v>50</v>
      </c>
      <c r="AI335" s="20">
        <v>25</v>
      </c>
      <c r="AJ335" s="20">
        <v>75</v>
      </c>
      <c r="AK335" s="20">
        <v>4</v>
      </c>
      <c r="AL335" s="20">
        <v>4</v>
      </c>
      <c r="AM335" s="20">
        <v>3</v>
      </c>
      <c r="AN335" s="20">
        <v>2</v>
      </c>
      <c r="AO335" s="20">
        <v>4</v>
      </c>
      <c r="AP335" s="20">
        <v>5</v>
      </c>
      <c r="AQ335" s="20">
        <v>3</v>
      </c>
      <c r="AR335" s="20">
        <v>1</v>
      </c>
      <c r="AS335" s="20">
        <v>2</v>
      </c>
      <c r="AT335" s="20">
        <v>2</v>
      </c>
      <c r="AU335" s="20">
        <v>2</v>
      </c>
      <c r="AV335" s="20">
        <v>2</v>
      </c>
      <c r="AX335" s="20">
        <v>50</v>
      </c>
      <c r="AY335" s="20">
        <v>100</v>
      </c>
      <c r="AZ335" s="20">
        <v>100</v>
      </c>
      <c r="BA335" s="20">
        <v>100</v>
      </c>
      <c r="BB335" s="20">
        <v>100</v>
      </c>
      <c r="BC335" s="20">
        <v>100</v>
      </c>
      <c r="BD335" s="20">
        <v>100</v>
      </c>
      <c r="BE335" s="20">
        <v>100</v>
      </c>
      <c r="BF335" s="20">
        <v>100</v>
      </c>
      <c r="BG335" s="20">
        <v>100</v>
      </c>
      <c r="BH335" s="25">
        <f t="shared" si="56"/>
        <v>95</v>
      </c>
      <c r="BI335" s="20">
        <v>0</v>
      </c>
      <c r="BJ335" s="20">
        <v>0</v>
      </c>
      <c r="BK335" s="20">
        <v>0</v>
      </c>
      <c r="BL335" s="20">
        <v>0</v>
      </c>
      <c r="BM335" s="25">
        <f t="shared" si="57"/>
        <v>0</v>
      </c>
      <c r="BN335" s="20">
        <v>0</v>
      </c>
      <c r="BO335" s="20">
        <v>0</v>
      </c>
      <c r="BP335" s="20">
        <v>0</v>
      </c>
      <c r="BQ335" s="25">
        <f t="shared" si="58"/>
        <v>0</v>
      </c>
      <c r="BR335" s="8">
        <v>40</v>
      </c>
      <c r="BS335" s="8">
        <v>20</v>
      </c>
      <c r="BT335" s="8">
        <v>40</v>
      </c>
      <c r="BU335" s="8">
        <v>20</v>
      </c>
      <c r="BV335" s="27">
        <f t="shared" si="59"/>
        <v>30</v>
      </c>
      <c r="BW335" s="8">
        <v>40</v>
      </c>
      <c r="BX335" s="8">
        <v>60</v>
      </c>
      <c r="BY335" s="8">
        <v>0</v>
      </c>
      <c r="BZ335" s="8">
        <v>40</v>
      </c>
      <c r="CA335" s="8">
        <v>20</v>
      </c>
      <c r="CB335" s="27">
        <f t="shared" si="60"/>
        <v>32</v>
      </c>
      <c r="CC335" s="8">
        <v>75</v>
      </c>
      <c r="CD335" s="8">
        <v>50</v>
      </c>
      <c r="CE335" s="27">
        <f t="shared" si="61"/>
        <v>62.5</v>
      </c>
      <c r="CF335" s="8">
        <v>40</v>
      </c>
      <c r="CG335" s="8">
        <v>50</v>
      </c>
      <c r="CH335" s="27">
        <f t="shared" si="62"/>
        <v>45</v>
      </c>
      <c r="CI335" s="8">
        <v>25</v>
      </c>
      <c r="CJ335" s="8">
        <v>50</v>
      </c>
      <c r="CK335" s="8">
        <v>50</v>
      </c>
      <c r="CL335" s="8">
        <v>25</v>
      </c>
      <c r="CM335" s="8">
        <v>75</v>
      </c>
      <c r="CN335" s="27">
        <f t="shared" si="63"/>
        <v>45</v>
      </c>
      <c r="CO335" s="6">
        <f t="shared" si="64"/>
        <v>47.083333333333336</v>
      </c>
    </row>
    <row r="336" spans="1:93" x14ac:dyDescent="0.2">
      <c r="A336" s="20">
        <v>75</v>
      </c>
      <c r="B336" s="20">
        <v>50</v>
      </c>
      <c r="C336" s="20">
        <v>100</v>
      </c>
      <c r="D336" s="20">
        <v>100</v>
      </c>
      <c r="E336" s="20">
        <v>100</v>
      </c>
      <c r="F336" s="20">
        <v>100</v>
      </c>
      <c r="G336" s="20">
        <v>100</v>
      </c>
      <c r="H336" s="20">
        <v>100</v>
      </c>
      <c r="I336" s="20">
        <v>100</v>
      </c>
      <c r="J336" s="20">
        <v>100</v>
      </c>
      <c r="K336" s="20">
        <v>100</v>
      </c>
      <c r="L336" s="20">
        <v>100</v>
      </c>
      <c r="M336" s="20">
        <v>100</v>
      </c>
      <c r="N336" s="20">
        <v>100</v>
      </c>
      <c r="O336" s="20">
        <v>100</v>
      </c>
      <c r="P336" s="20">
        <v>100</v>
      </c>
      <c r="Q336" s="20">
        <v>100</v>
      </c>
      <c r="R336" s="20">
        <v>100</v>
      </c>
      <c r="S336" s="20">
        <v>100</v>
      </c>
      <c r="T336" s="20">
        <v>75</v>
      </c>
      <c r="U336" s="20">
        <v>100</v>
      </c>
      <c r="V336" s="20">
        <v>100</v>
      </c>
      <c r="W336" s="20">
        <v>60</v>
      </c>
      <c r="X336" s="20">
        <v>80</v>
      </c>
      <c r="Y336" s="20">
        <v>100</v>
      </c>
      <c r="Z336" s="20">
        <v>20</v>
      </c>
      <c r="AA336" s="20">
        <v>80</v>
      </c>
      <c r="AB336" s="20">
        <v>80</v>
      </c>
      <c r="AC336" s="20">
        <v>80</v>
      </c>
      <c r="AD336" s="20">
        <v>60</v>
      </c>
      <c r="AE336" s="20">
        <v>40</v>
      </c>
      <c r="AF336" s="20">
        <v>100</v>
      </c>
      <c r="AG336" s="20">
        <v>100</v>
      </c>
      <c r="AH336" s="20">
        <v>100</v>
      </c>
      <c r="AI336" s="20">
        <v>50</v>
      </c>
      <c r="AJ336" s="20">
        <v>75</v>
      </c>
      <c r="AK336" s="20">
        <v>4</v>
      </c>
      <c r="AL336" s="20">
        <v>1</v>
      </c>
      <c r="AM336" s="20">
        <v>2</v>
      </c>
      <c r="AN336" s="20">
        <v>5</v>
      </c>
      <c r="AO336" s="20">
        <v>4</v>
      </c>
      <c r="AP336" s="20">
        <v>3</v>
      </c>
      <c r="AQ336" s="20">
        <v>2</v>
      </c>
      <c r="AR336" s="20">
        <v>2</v>
      </c>
      <c r="AS336" s="20">
        <v>2</v>
      </c>
      <c r="AT336" s="20">
        <v>2</v>
      </c>
      <c r="AU336" s="20">
        <v>2</v>
      </c>
      <c r="AV336" s="20">
        <v>2</v>
      </c>
      <c r="AX336" s="20">
        <v>100</v>
      </c>
      <c r="AY336" s="20">
        <v>100</v>
      </c>
      <c r="AZ336" s="20">
        <v>100</v>
      </c>
      <c r="BA336" s="20">
        <v>100</v>
      </c>
      <c r="BB336" s="20">
        <v>100</v>
      </c>
      <c r="BC336" s="20">
        <v>100</v>
      </c>
      <c r="BD336" s="20">
        <v>100</v>
      </c>
      <c r="BE336" s="20">
        <v>100</v>
      </c>
      <c r="BF336" s="20">
        <v>100</v>
      </c>
      <c r="BG336" s="20">
        <v>100</v>
      </c>
      <c r="BH336" s="25">
        <f t="shared" si="56"/>
        <v>100</v>
      </c>
      <c r="BI336" s="20">
        <v>100</v>
      </c>
      <c r="BJ336" s="20">
        <v>100</v>
      </c>
      <c r="BK336" s="20">
        <v>100</v>
      </c>
      <c r="BL336" s="20">
        <v>100</v>
      </c>
      <c r="BM336" s="25">
        <f t="shared" si="57"/>
        <v>100</v>
      </c>
      <c r="BN336" s="20">
        <v>100</v>
      </c>
      <c r="BO336" s="20">
        <v>100</v>
      </c>
      <c r="BP336" s="20">
        <v>100</v>
      </c>
      <c r="BQ336" s="25">
        <f t="shared" si="58"/>
        <v>100</v>
      </c>
      <c r="BR336" s="8">
        <v>60</v>
      </c>
      <c r="BS336" s="8">
        <v>80</v>
      </c>
      <c r="BT336" s="8">
        <v>80</v>
      </c>
      <c r="BU336" s="8">
        <v>40</v>
      </c>
      <c r="BV336" s="27">
        <f t="shared" si="59"/>
        <v>65</v>
      </c>
      <c r="BW336" s="8">
        <v>80</v>
      </c>
      <c r="BX336" s="8">
        <v>100</v>
      </c>
      <c r="BY336" s="8">
        <v>20</v>
      </c>
      <c r="BZ336" s="8">
        <v>80</v>
      </c>
      <c r="CA336" s="8">
        <v>60</v>
      </c>
      <c r="CB336" s="27">
        <f t="shared" si="60"/>
        <v>68</v>
      </c>
      <c r="CC336" s="8">
        <v>75</v>
      </c>
      <c r="CD336" s="8">
        <v>100</v>
      </c>
      <c r="CE336" s="27">
        <f t="shared" si="61"/>
        <v>87.5</v>
      </c>
      <c r="CF336" s="8">
        <v>100</v>
      </c>
      <c r="CG336" s="8">
        <v>100</v>
      </c>
      <c r="CH336" s="27">
        <f t="shared" si="62"/>
        <v>100</v>
      </c>
      <c r="CI336" s="8">
        <v>75</v>
      </c>
      <c r="CJ336" s="8">
        <v>100</v>
      </c>
      <c r="CK336" s="8">
        <v>100</v>
      </c>
      <c r="CL336" s="8">
        <v>50</v>
      </c>
      <c r="CM336" s="8">
        <v>75</v>
      </c>
      <c r="CN336" s="27">
        <f t="shared" si="63"/>
        <v>80</v>
      </c>
      <c r="CO336" s="6">
        <f t="shared" si="64"/>
        <v>86.805555555555557</v>
      </c>
    </row>
    <row r="337" spans="1:93" x14ac:dyDescent="0.2">
      <c r="A337" s="20">
        <v>0</v>
      </c>
      <c r="B337" s="20">
        <v>0</v>
      </c>
      <c r="C337" s="20">
        <v>0</v>
      </c>
      <c r="D337" s="20">
        <v>0</v>
      </c>
      <c r="E337" s="20">
        <v>0</v>
      </c>
      <c r="F337" s="20">
        <v>0</v>
      </c>
      <c r="G337" s="20">
        <v>0</v>
      </c>
      <c r="H337" s="20">
        <v>0</v>
      </c>
      <c r="I337" s="20">
        <v>0</v>
      </c>
      <c r="J337" s="20">
        <v>0</v>
      </c>
      <c r="K337" s="20">
        <v>0</v>
      </c>
      <c r="L337" s="20">
        <v>0</v>
      </c>
      <c r="M337" s="20">
        <v>0</v>
      </c>
      <c r="N337" s="20">
        <v>0</v>
      </c>
      <c r="O337" s="20">
        <v>0</v>
      </c>
      <c r="P337" s="20">
        <v>0</v>
      </c>
      <c r="Q337" s="20">
        <v>0</v>
      </c>
      <c r="R337" s="20">
        <v>0</v>
      </c>
      <c r="S337" s="20">
        <v>0</v>
      </c>
      <c r="T337" s="20">
        <v>0</v>
      </c>
      <c r="U337" s="20">
        <v>0</v>
      </c>
      <c r="V337" s="20">
        <v>0</v>
      </c>
      <c r="W337" s="20">
        <v>0</v>
      </c>
      <c r="X337" s="20">
        <v>60</v>
      </c>
      <c r="Y337" s="20">
        <v>0</v>
      </c>
      <c r="Z337" s="20">
        <v>20</v>
      </c>
      <c r="AA337" s="20">
        <v>0</v>
      </c>
      <c r="AB337" s="20">
        <v>0</v>
      </c>
      <c r="AC337" s="20">
        <v>0</v>
      </c>
      <c r="AD337" s="20">
        <v>0</v>
      </c>
      <c r="AE337" s="20">
        <v>0</v>
      </c>
      <c r="AF337" s="20">
        <v>0</v>
      </c>
      <c r="AG337" s="20">
        <v>50</v>
      </c>
      <c r="AH337" s="20">
        <v>0</v>
      </c>
      <c r="AI337" s="20">
        <v>0</v>
      </c>
      <c r="AJ337" s="20">
        <v>0</v>
      </c>
      <c r="AK337" s="20">
        <v>5</v>
      </c>
      <c r="AL337" s="20">
        <v>3</v>
      </c>
      <c r="AM337" s="20">
        <v>3</v>
      </c>
      <c r="AN337" s="20">
        <v>4</v>
      </c>
      <c r="AO337" s="20">
        <v>5</v>
      </c>
      <c r="AP337" s="20">
        <v>5</v>
      </c>
      <c r="AQ337" s="20">
        <v>2</v>
      </c>
      <c r="AR337" s="20">
        <v>2</v>
      </c>
      <c r="AS337" s="20">
        <v>1</v>
      </c>
      <c r="AT337" s="20">
        <v>2</v>
      </c>
      <c r="AU337" s="20">
        <v>2</v>
      </c>
      <c r="AV337" s="20">
        <v>2</v>
      </c>
      <c r="AX337" s="20">
        <v>0</v>
      </c>
      <c r="AY337" s="20">
        <v>0</v>
      </c>
      <c r="AZ337" s="20">
        <v>0</v>
      </c>
      <c r="BA337" s="20">
        <v>0</v>
      </c>
      <c r="BB337" s="20">
        <v>0</v>
      </c>
      <c r="BC337" s="20">
        <v>0</v>
      </c>
      <c r="BD337" s="20">
        <v>0</v>
      </c>
      <c r="BE337" s="20">
        <v>0</v>
      </c>
      <c r="BF337" s="20">
        <v>0</v>
      </c>
      <c r="BG337" s="20">
        <v>0</v>
      </c>
      <c r="BH337" s="25">
        <f t="shared" si="56"/>
        <v>0</v>
      </c>
      <c r="BI337" s="20">
        <v>0</v>
      </c>
      <c r="BJ337" s="20">
        <v>0</v>
      </c>
      <c r="BK337" s="20">
        <v>0</v>
      </c>
      <c r="BL337" s="20">
        <v>0</v>
      </c>
      <c r="BM337" s="25">
        <f t="shared" si="57"/>
        <v>0</v>
      </c>
      <c r="BN337" s="20">
        <v>0</v>
      </c>
      <c r="BO337" s="20">
        <v>0</v>
      </c>
      <c r="BP337" s="20">
        <v>0</v>
      </c>
      <c r="BQ337" s="25">
        <f t="shared" si="58"/>
        <v>0</v>
      </c>
      <c r="BR337" s="8">
        <v>0</v>
      </c>
      <c r="BS337" s="8">
        <v>0</v>
      </c>
      <c r="BT337" s="8">
        <v>0</v>
      </c>
      <c r="BU337" s="8">
        <v>0</v>
      </c>
      <c r="BV337" s="27">
        <f t="shared" si="59"/>
        <v>0</v>
      </c>
      <c r="BW337" s="8">
        <v>60</v>
      </c>
      <c r="BX337" s="8">
        <v>0</v>
      </c>
      <c r="BY337" s="8">
        <v>20</v>
      </c>
      <c r="BZ337" s="8">
        <v>0</v>
      </c>
      <c r="CA337" s="8">
        <v>0</v>
      </c>
      <c r="CB337" s="27">
        <f t="shared" si="60"/>
        <v>16</v>
      </c>
      <c r="CC337" s="8">
        <v>0</v>
      </c>
      <c r="CD337" s="8">
        <v>0</v>
      </c>
      <c r="CE337" s="27">
        <f t="shared" si="61"/>
        <v>0</v>
      </c>
      <c r="CF337" s="8">
        <v>0</v>
      </c>
      <c r="CG337" s="8">
        <v>0</v>
      </c>
      <c r="CH337" s="27">
        <f t="shared" si="62"/>
        <v>0</v>
      </c>
      <c r="CI337" s="8">
        <v>0</v>
      </c>
      <c r="CJ337" s="8">
        <v>50</v>
      </c>
      <c r="CK337" s="8">
        <v>0</v>
      </c>
      <c r="CL337" s="8">
        <v>0</v>
      </c>
      <c r="CM337" s="8">
        <v>0</v>
      </c>
      <c r="CN337" s="27">
        <f t="shared" si="63"/>
        <v>10</v>
      </c>
      <c r="CO337" s="6">
        <f t="shared" si="64"/>
        <v>3.6111111111111112</v>
      </c>
    </row>
    <row r="338" spans="1:93" x14ac:dyDescent="0.2">
      <c r="A338" s="20">
        <v>25</v>
      </c>
      <c r="B338" s="20">
        <v>25</v>
      </c>
      <c r="C338" s="20">
        <v>0</v>
      </c>
      <c r="D338" s="20">
        <v>50</v>
      </c>
      <c r="E338" s="20">
        <v>50</v>
      </c>
      <c r="F338" s="20">
        <v>0</v>
      </c>
      <c r="G338" s="20">
        <v>50</v>
      </c>
      <c r="H338" s="20">
        <v>50</v>
      </c>
      <c r="I338" s="20">
        <v>50</v>
      </c>
      <c r="J338" s="20">
        <v>50</v>
      </c>
      <c r="K338" s="20">
        <v>50</v>
      </c>
      <c r="L338" s="20">
        <v>100</v>
      </c>
      <c r="M338" s="20">
        <v>0</v>
      </c>
      <c r="N338" s="20">
        <v>0</v>
      </c>
      <c r="O338" s="20">
        <v>0</v>
      </c>
      <c r="P338" s="20">
        <v>0</v>
      </c>
      <c r="Q338" s="20">
        <v>100</v>
      </c>
      <c r="R338" s="20">
        <v>100</v>
      </c>
      <c r="S338" s="20">
        <v>100</v>
      </c>
      <c r="T338" s="20">
        <v>50</v>
      </c>
      <c r="U338" s="20">
        <v>40</v>
      </c>
      <c r="V338" s="20">
        <v>50</v>
      </c>
      <c r="W338" s="20">
        <v>40</v>
      </c>
      <c r="X338" s="20">
        <v>100</v>
      </c>
      <c r="Y338" s="20">
        <v>60</v>
      </c>
      <c r="Z338" s="20">
        <v>100</v>
      </c>
      <c r="AA338" s="20">
        <v>0</v>
      </c>
      <c r="AB338" s="20">
        <v>80</v>
      </c>
      <c r="AC338" s="20">
        <v>0</v>
      </c>
      <c r="AD338" s="20">
        <v>60</v>
      </c>
      <c r="AE338" s="20">
        <v>0</v>
      </c>
      <c r="AF338" s="20">
        <v>25</v>
      </c>
      <c r="AG338" s="20">
        <v>25</v>
      </c>
      <c r="AH338" s="20">
        <v>25</v>
      </c>
      <c r="AI338" s="20">
        <v>25</v>
      </c>
      <c r="AJ338" s="20">
        <v>0</v>
      </c>
      <c r="AK338" s="20">
        <v>2</v>
      </c>
      <c r="AL338" s="20">
        <v>2</v>
      </c>
      <c r="AM338" s="20">
        <v>2</v>
      </c>
      <c r="AN338" s="20">
        <v>2</v>
      </c>
      <c r="AO338" s="20">
        <v>5</v>
      </c>
      <c r="AP338" s="20">
        <v>3</v>
      </c>
      <c r="AQ338" s="20">
        <v>2</v>
      </c>
      <c r="AR338" s="20">
        <v>2</v>
      </c>
      <c r="AS338" s="20">
        <v>2</v>
      </c>
      <c r="AT338" s="20">
        <v>1</v>
      </c>
      <c r="AU338" s="20">
        <v>3</v>
      </c>
      <c r="AV338" s="20">
        <v>2</v>
      </c>
      <c r="AX338" s="20">
        <v>0</v>
      </c>
      <c r="AY338" s="20">
        <v>50</v>
      </c>
      <c r="AZ338" s="20">
        <v>50</v>
      </c>
      <c r="BA338" s="20">
        <v>0</v>
      </c>
      <c r="BB338" s="20">
        <v>50</v>
      </c>
      <c r="BC338" s="20">
        <v>50</v>
      </c>
      <c r="BD338" s="20">
        <v>50</v>
      </c>
      <c r="BE338" s="20">
        <v>50</v>
      </c>
      <c r="BF338" s="20">
        <v>50</v>
      </c>
      <c r="BG338" s="20">
        <v>100</v>
      </c>
      <c r="BH338" s="25">
        <f t="shared" si="56"/>
        <v>45</v>
      </c>
      <c r="BI338" s="20">
        <v>0</v>
      </c>
      <c r="BJ338" s="20">
        <v>0</v>
      </c>
      <c r="BK338" s="20">
        <v>0</v>
      </c>
      <c r="BL338" s="20">
        <v>0</v>
      </c>
      <c r="BM338" s="25">
        <f t="shared" si="57"/>
        <v>0</v>
      </c>
      <c r="BN338" s="20">
        <v>100</v>
      </c>
      <c r="BO338" s="20">
        <v>100</v>
      </c>
      <c r="BP338" s="20">
        <v>100</v>
      </c>
      <c r="BQ338" s="25">
        <f t="shared" si="58"/>
        <v>100</v>
      </c>
      <c r="BR338" s="8">
        <v>40</v>
      </c>
      <c r="BS338" s="8">
        <v>0</v>
      </c>
      <c r="BT338" s="8">
        <v>0</v>
      </c>
      <c r="BU338" s="8">
        <v>0</v>
      </c>
      <c r="BV338" s="27">
        <f t="shared" si="59"/>
        <v>10</v>
      </c>
      <c r="BW338" s="8">
        <v>100</v>
      </c>
      <c r="BX338" s="8">
        <v>60</v>
      </c>
      <c r="BY338" s="8">
        <v>100</v>
      </c>
      <c r="BZ338" s="8">
        <v>80</v>
      </c>
      <c r="CA338" s="8">
        <v>60</v>
      </c>
      <c r="CB338" s="27">
        <f t="shared" si="60"/>
        <v>80</v>
      </c>
      <c r="CC338" s="8">
        <v>50</v>
      </c>
      <c r="CD338" s="8">
        <v>25</v>
      </c>
      <c r="CE338" s="27">
        <f t="shared" si="61"/>
        <v>37.5</v>
      </c>
      <c r="CF338" s="8">
        <v>40</v>
      </c>
      <c r="CG338" s="8">
        <v>50</v>
      </c>
      <c r="CH338" s="27">
        <f t="shared" si="62"/>
        <v>45</v>
      </c>
      <c r="CI338" s="8">
        <v>25</v>
      </c>
      <c r="CJ338" s="8">
        <v>25</v>
      </c>
      <c r="CK338" s="8">
        <v>25</v>
      </c>
      <c r="CL338" s="8">
        <v>25</v>
      </c>
      <c r="CM338" s="8">
        <v>0</v>
      </c>
      <c r="CN338" s="27">
        <f t="shared" si="63"/>
        <v>20</v>
      </c>
      <c r="CO338" s="6">
        <f t="shared" si="64"/>
        <v>41.111111111111114</v>
      </c>
    </row>
    <row r="339" spans="1:93" x14ac:dyDescent="0.2">
      <c r="A339" s="20">
        <v>0</v>
      </c>
      <c r="B339" s="20">
        <v>50</v>
      </c>
      <c r="C339" s="20">
        <v>0</v>
      </c>
      <c r="D339" s="20">
        <v>0</v>
      </c>
      <c r="E339" s="20">
        <v>50</v>
      </c>
      <c r="F339" s="20">
        <v>0</v>
      </c>
      <c r="G339" s="20">
        <v>50</v>
      </c>
      <c r="H339" s="20">
        <v>0</v>
      </c>
      <c r="I339" s="20">
        <v>0</v>
      </c>
      <c r="J339" s="20">
        <v>0</v>
      </c>
      <c r="K339" s="20">
        <v>50</v>
      </c>
      <c r="L339" s="20">
        <v>50</v>
      </c>
      <c r="M339" s="20">
        <v>0</v>
      </c>
      <c r="N339" s="20">
        <v>0</v>
      </c>
      <c r="O339" s="20">
        <v>0</v>
      </c>
      <c r="P339" s="20">
        <v>0</v>
      </c>
      <c r="Q339" s="20">
        <v>0</v>
      </c>
      <c r="R339" s="20">
        <v>0</v>
      </c>
      <c r="S339" s="20">
        <v>0</v>
      </c>
      <c r="T339" s="20">
        <v>0</v>
      </c>
      <c r="U339" s="20">
        <v>0</v>
      </c>
      <c r="V339" s="20">
        <v>0</v>
      </c>
      <c r="W339" s="20">
        <v>20</v>
      </c>
      <c r="X339" s="20">
        <v>40</v>
      </c>
      <c r="Y339" s="20">
        <v>20</v>
      </c>
      <c r="Z339" s="20">
        <v>20</v>
      </c>
      <c r="AA339" s="20">
        <v>20</v>
      </c>
      <c r="AB339" s="20">
        <v>20</v>
      </c>
      <c r="AC339" s="20">
        <v>20</v>
      </c>
      <c r="AD339" s="20">
        <v>20</v>
      </c>
      <c r="AE339" s="20">
        <v>0</v>
      </c>
      <c r="AF339" s="20">
        <v>0</v>
      </c>
      <c r="AG339" s="20">
        <v>25</v>
      </c>
      <c r="AH339" s="20">
        <v>0</v>
      </c>
      <c r="AI339" s="20">
        <v>0</v>
      </c>
      <c r="AJ339" s="20">
        <v>0</v>
      </c>
      <c r="AK339" s="20">
        <v>3</v>
      </c>
      <c r="AL339" s="20">
        <v>2</v>
      </c>
      <c r="AM339" s="20">
        <v>2</v>
      </c>
      <c r="AN339" s="20">
        <v>3</v>
      </c>
      <c r="AO339" s="20">
        <v>3</v>
      </c>
      <c r="AP339" s="20">
        <v>3</v>
      </c>
      <c r="AQ339" s="20">
        <v>2</v>
      </c>
      <c r="AR339" s="20">
        <v>2</v>
      </c>
      <c r="AS339" s="20">
        <v>2</v>
      </c>
      <c r="AT339" s="20">
        <v>1</v>
      </c>
      <c r="AU339" s="20">
        <v>2</v>
      </c>
      <c r="AV339" s="20">
        <v>2</v>
      </c>
      <c r="AX339" s="20">
        <v>0</v>
      </c>
      <c r="AY339" s="20">
        <v>0</v>
      </c>
      <c r="AZ339" s="20">
        <v>50</v>
      </c>
      <c r="BA339" s="20">
        <v>0</v>
      </c>
      <c r="BB339" s="20">
        <v>50</v>
      </c>
      <c r="BC339" s="20">
        <v>0</v>
      </c>
      <c r="BD339" s="20">
        <v>0</v>
      </c>
      <c r="BE339" s="20">
        <v>0</v>
      </c>
      <c r="BF339" s="20">
        <v>50</v>
      </c>
      <c r="BG339" s="20">
        <v>50</v>
      </c>
      <c r="BH339" s="25">
        <f t="shared" si="56"/>
        <v>20</v>
      </c>
      <c r="BI339" s="20">
        <v>0</v>
      </c>
      <c r="BJ339" s="20">
        <v>0</v>
      </c>
      <c r="BK339" s="20">
        <v>0</v>
      </c>
      <c r="BL339" s="20">
        <v>0</v>
      </c>
      <c r="BM339" s="25">
        <f t="shared" si="57"/>
        <v>0</v>
      </c>
      <c r="BN339" s="20">
        <v>0</v>
      </c>
      <c r="BO339" s="20">
        <v>0</v>
      </c>
      <c r="BP339" s="20">
        <v>0</v>
      </c>
      <c r="BQ339" s="25">
        <f t="shared" si="58"/>
        <v>0</v>
      </c>
      <c r="BR339" s="8">
        <v>20</v>
      </c>
      <c r="BS339" s="8">
        <v>20</v>
      </c>
      <c r="BT339" s="8">
        <v>20</v>
      </c>
      <c r="BU339" s="8">
        <v>0</v>
      </c>
      <c r="BV339" s="27">
        <f t="shared" si="59"/>
        <v>15</v>
      </c>
      <c r="BW339" s="8">
        <v>40</v>
      </c>
      <c r="BX339" s="8">
        <v>20</v>
      </c>
      <c r="BY339" s="8">
        <v>20</v>
      </c>
      <c r="BZ339" s="8">
        <v>20</v>
      </c>
      <c r="CA339" s="8">
        <v>20</v>
      </c>
      <c r="CB339" s="27">
        <f t="shared" si="60"/>
        <v>24</v>
      </c>
      <c r="CC339" s="8">
        <v>0</v>
      </c>
      <c r="CD339" s="8">
        <v>0</v>
      </c>
      <c r="CE339" s="27">
        <f t="shared" si="61"/>
        <v>0</v>
      </c>
      <c r="CF339" s="8">
        <v>0</v>
      </c>
      <c r="CG339" s="8">
        <v>0</v>
      </c>
      <c r="CH339" s="27">
        <f t="shared" si="62"/>
        <v>0</v>
      </c>
      <c r="CI339" s="8">
        <v>0</v>
      </c>
      <c r="CJ339" s="8">
        <v>25</v>
      </c>
      <c r="CK339" s="8">
        <v>0</v>
      </c>
      <c r="CL339" s="8">
        <v>0</v>
      </c>
      <c r="CM339" s="8">
        <v>0</v>
      </c>
      <c r="CN339" s="27">
        <f t="shared" si="63"/>
        <v>5</v>
      </c>
      <c r="CO339" s="6">
        <f t="shared" si="64"/>
        <v>12.638888888888889</v>
      </c>
    </row>
    <row r="340" spans="1:93" x14ac:dyDescent="0.2">
      <c r="A340" s="20">
        <v>75</v>
      </c>
      <c r="B340" s="20">
        <v>75</v>
      </c>
      <c r="C340" s="20">
        <v>100</v>
      </c>
      <c r="D340" s="20">
        <v>100</v>
      </c>
      <c r="E340" s="20">
        <v>100</v>
      </c>
      <c r="F340" s="20">
        <v>100</v>
      </c>
      <c r="G340" s="20">
        <v>100</v>
      </c>
      <c r="H340" s="20">
        <v>100</v>
      </c>
      <c r="I340" s="20">
        <v>100</v>
      </c>
      <c r="J340" s="20">
        <v>100</v>
      </c>
      <c r="K340" s="20">
        <v>100</v>
      </c>
      <c r="L340" s="20">
        <v>100</v>
      </c>
      <c r="M340" s="20">
        <v>0</v>
      </c>
      <c r="N340" s="20">
        <v>100</v>
      </c>
      <c r="O340" s="20">
        <v>0</v>
      </c>
      <c r="P340" s="20">
        <v>0</v>
      </c>
      <c r="Q340" s="20">
        <v>100</v>
      </c>
      <c r="R340" s="20">
        <v>100</v>
      </c>
      <c r="S340" s="20">
        <v>100</v>
      </c>
      <c r="T340" s="20">
        <v>50</v>
      </c>
      <c r="U340" s="20">
        <v>100</v>
      </c>
      <c r="V340" s="20">
        <v>100</v>
      </c>
      <c r="W340" s="20">
        <v>20</v>
      </c>
      <c r="X340" s="20">
        <v>40</v>
      </c>
      <c r="Y340" s="20">
        <v>80</v>
      </c>
      <c r="Z340" s="20">
        <v>40</v>
      </c>
      <c r="AA340" s="20">
        <v>20</v>
      </c>
      <c r="AB340" s="20">
        <v>80</v>
      </c>
      <c r="AC340" s="20">
        <v>60</v>
      </c>
      <c r="AD340" s="20">
        <v>40</v>
      </c>
      <c r="AE340" s="20">
        <v>60</v>
      </c>
      <c r="AF340" s="20">
        <v>50</v>
      </c>
      <c r="AG340" s="20">
        <v>75</v>
      </c>
      <c r="AH340" s="20">
        <v>50</v>
      </c>
      <c r="AI340" s="20">
        <v>25</v>
      </c>
      <c r="AJ340" s="20">
        <v>50</v>
      </c>
      <c r="AK340" s="20">
        <v>3</v>
      </c>
      <c r="AL340" s="20">
        <v>2</v>
      </c>
      <c r="AM340" s="20">
        <v>1</v>
      </c>
      <c r="AN340" s="20">
        <v>4</v>
      </c>
      <c r="AO340" s="20">
        <v>3</v>
      </c>
      <c r="AP340" s="20">
        <v>3</v>
      </c>
      <c r="AQ340" s="20">
        <v>2</v>
      </c>
      <c r="AR340" s="20">
        <v>2</v>
      </c>
      <c r="AS340" s="20">
        <v>2</v>
      </c>
      <c r="AT340" s="20">
        <v>1</v>
      </c>
      <c r="AU340" s="20">
        <v>2</v>
      </c>
      <c r="AV340" s="20">
        <v>2</v>
      </c>
      <c r="AX340" s="20">
        <v>100</v>
      </c>
      <c r="AY340" s="20">
        <v>100</v>
      </c>
      <c r="AZ340" s="20">
        <v>100</v>
      </c>
      <c r="BA340" s="20">
        <v>100</v>
      </c>
      <c r="BB340" s="20">
        <v>100</v>
      </c>
      <c r="BC340" s="20">
        <v>100</v>
      </c>
      <c r="BD340" s="20">
        <v>100</v>
      </c>
      <c r="BE340" s="20">
        <v>100</v>
      </c>
      <c r="BF340" s="20">
        <v>100</v>
      </c>
      <c r="BG340" s="20">
        <v>100</v>
      </c>
      <c r="BH340" s="25">
        <f t="shared" si="56"/>
        <v>100</v>
      </c>
      <c r="BI340" s="20">
        <v>0</v>
      </c>
      <c r="BJ340" s="20">
        <v>100</v>
      </c>
      <c r="BK340" s="20">
        <v>0</v>
      </c>
      <c r="BL340" s="20">
        <v>0</v>
      </c>
      <c r="BM340" s="25">
        <f t="shared" si="57"/>
        <v>25</v>
      </c>
      <c r="BN340" s="20">
        <v>100</v>
      </c>
      <c r="BO340" s="20">
        <v>100</v>
      </c>
      <c r="BP340" s="20">
        <v>100</v>
      </c>
      <c r="BQ340" s="25">
        <f t="shared" si="58"/>
        <v>100</v>
      </c>
      <c r="BR340" s="8">
        <v>20</v>
      </c>
      <c r="BS340" s="8">
        <v>20</v>
      </c>
      <c r="BT340" s="8">
        <v>60</v>
      </c>
      <c r="BU340" s="8">
        <v>60</v>
      </c>
      <c r="BV340" s="27">
        <f t="shared" si="59"/>
        <v>40</v>
      </c>
      <c r="BW340" s="8">
        <v>40</v>
      </c>
      <c r="BX340" s="8">
        <v>80</v>
      </c>
      <c r="BY340" s="8">
        <v>40</v>
      </c>
      <c r="BZ340" s="8">
        <v>80</v>
      </c>
      <c r="CA340" s="8">
        <v>40</v>
      </c>
      <c r="CB340" s="27">
        <f t="shared" si="60"/>
        <v>56</v>
      </c>
      <c r="CC340" s="8">
        <v>50</v>
      </c>
      <c r="CD340" s="8">
        <v>50</v>
      </c>
      <c r="CE340" s="27">
        <f t="shared" si="61"/>
        <v>50</v>
      </c>
      <c r="CF340" s="8">
        <v>100</v>
      </c>
      <c r="CG340" s="8">
        <v>100</v>
      </c>
      <c r="CH340" s="27">
        <f t="shared" si="62"/>
        <v>100</v>
      </c>
      <c r="CI340" s="8">
        <v>75</v>
      </c>
      <c r="CJ340" s="8">
        <v>75</v>
      </c>
      <c r="CK340" s="8">
        <v>50</v>
      </c>
      <c r="CL340" s="8">
        <v>25</v>
      </c>
      <c r="CM340" s="8">
        <v>50</v>
      </c>
      <c r="CN340" s="27">
        <f t="shared" si="63"/>
        <v>55</v>
      </c>
      <c r="CO340" s="6">
        <f t="shared" si="64"/>
        <v>69.166666666666671</v>
      </c>
    </row>
    <row r="341" spans="1:93" x14ac:dyDescent="0.2">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X341" s="20"/>
      <c r="AY341" s="20"/>
      <c r="AZ341" s="20"/>
      <c r="BA341" s="20"/>
      <c r="BB341" s="20"/>
      <c r="BC341" s="20"/>
      <c r="BD341" s="20"/>
      <c r="BE341" s="20"/>
      <c r="BF341" s="20"/>
      <c r="BG341" s="20"/>
      <c r="BH341" s="25"/>
      <c r="BI341" s="20"/>
      <c r="BJ341" s="20"/>
      <c r="BK341" s="20"/>
      <c r="BL341" s="20"/>
      <c r="BM341" s="25"/>
      <c r="BN341" s="20"/>
      <c r="BO341" s="20"/>
      <c r="BP341" s="20"/>
      <c r="BQ341" s="25"/>
      <c r="BR341" s="8"/>
      <c r="BS341" s="8"/>
      <c r="BT341" s="8"/>
      <c r="BU341" s="8"/>
      <c r="BV341" s="27"/>
      <c r="BW341" s="8"/>
      <c r="BX341" s="8"/>
      <c r="BY341" s="8"/>
      <c r="BZ341" s="8"/>
      <c r="CA341" s="8"/>
      <c r="CB341" s="27"/>
      <c r="CC341" s="8"/>
      <c r="CD341" s="8"/>
      <c r="CE341" s="27"/>
      <c r="CF341" s="8"/>
      <c r="CG341" s="8"/>
      <c r="CH341" s="27"/>
      <c r="CI341" s="8"/>
      <c r="CJ341" s="8"/>
      <c r="CK341" s="8"/>
      <c r="CL341" s="8"/>
      <c r="CM341" s="8"/>
      <c r="CN341" s="27"/>
      <c r="CO341" s="6"/>
    </row>
    <row r="342" spans="1:93" x14ac:dyDescent="0.2">
      <c r="A342" s="20">
        <v>25</v>
      </c>
      <c r="B342" s="20">
        <v>50</v>
      </c>
      <c r="C342" s="20">
        <v>0</v>
      </c>
      <c r="D342" s="20">
        <v>50</v>
      </c>
      <c r="E342" s="20">
        <v>50</v>
      </c>
      <c r="F342" s="20">
        <v>50</v>
      </c>
      <c r="G342" s="20">
        <v>50</v>
      </c>
      <c r="H342" s="20">
        <v>50</v>
      </c>
      <c r="I342" s="20">
        <v>50</v>
      </c>
      <c r="J342" s="20">
        <v>50</v>
      </c>
      <c r="K342" s="20">
        <v>50</v>
      </c>
      <c r="L342" s="20">
        <v>50</v>
      </c>
      <c r="M342" s="20">
        <v>0</v>
      </c>
      <c r="N342" s="20">
        <v>0</v>
      </c>
      <c r="O342" s="20">
        <v>0</v>
      </c>
      <c r="P342" s="20">
        <v>0</v>
      </c>
      <c r="Q342" s="20">
        <v>0</v>
      </c>
      <c r="R342" s="20">
        <v>0</v>
      </c>
      <c r="S342" s="20">
        <v>0</v>
      </c>
      <c r="T342" s="20">
        <v>50</v>
      </c>
      <c r="U342" s="20">
        <v>20</v>
      </c>
      <c r="V342" s="20">
        <v>25</v>
      </c>
      <c r="W342" s="20">
        <v>20</v>
      </c>
      <c r="X342" s="20">
        <v>20</v>
      </c>
      <c r="Y342" s="20">
        <v>20</v>
      </c>
      <c r="Z342" s="20">
        <v>20</v>
      </c>
      <c r="AA342" s="20">
        <v>20</v>
      </c>
      <c r="AB342" s="20">
        <v>20</v>
      </c>
      <c r="AC342" s="20">
        <v>20</v>
      </c>
      <c r="AD342" s="20">
        <v>40</v>
      </c>
      <c r="AE342" s="20">
        <v>0</v>
      </c>
      <c r="AF342" s="20">
        <v>25</v>
      </c>
      <c r="AG342" s="20">
        <v>25</v>
      </c>
      <c r="AH342" s="20">
        <v>25</v>
      </c>
      <c r="AI342" s="20">
        <v>50</v>
      </c>
      <c r="AJ342" s="20">
        <v>25</v>
      </c>
      <c r="AK342" s="20">
        <v>5</v>
      </c>
      <c r="AL342" s="20">
        <v>4</v>
      </c>
      <c r="AM342" s="20">
        <v>4</v>
      </c>
      <c r="AN342" s="20">
        <v>4</v>
      </c>
      <c r="AO342" s="20">
        <v>4</v>
      </c>
      <c r="AP342" s="20">
        <v>4</v>
      </c>
      <c r="AQ342" s="20">
        <v>2</v>
      </c>
      <c r="AR342" s="20">
        <v>2</v>
      </c>
      <c r="AS342" s="20">
        <v>2</v>
      </c>
      <c r="AT342" s="20">
        <v>2</v>
      </c>
      <c r="AU342" s="20">
        <v>2</v>
      </c>
      <c r="AV342" s="20">
        <v>2</v>
      </c>
      <c r="AX342" s="20">
        <v>0</v>
      </c>
      <c r="AY342" s="20">
        <v>50</v>
      </c>
      <c r="AZ342" s="20">
        <v>50</v>
      </c>
      <c r="BA342" s="20">
        <v>50</v>
      </c>
      <c r="BB342" s="20">
        <v>50</v>
      </c>
      <c r="BC342" s="20">
        <v>50</v>
      </c>
      <c r="BD342" s="20">
        <v>50</v>
      </c>
      <c r="BE342" s="20">
        <v>50</v>
      </c>
      <c r="BF342" s="20">
        <v>50</v>
      </c>
      <c r="BG342" s="20">
        <v>50</v>
      </c>
      <c r="BH342" s="25">
        <f t="shared" si="56"/>
        <v>45</v>
      </c>
      <c r="BI342" s="20">
        <v>0</v>
      </c>
      <c r="BJ342" s="20">
        <v>0</v>
      </c>
      <c r="BK342" s="20">
        <v>0</v>
      </c>
      <c r="BL342" s="20">
        <v>0</v>
      </c>
      <c r="BM342" s="25">
        <f t="shared" si="57"/>
        <v>0</v>
      </c>
      <c r="BN342" s="20">
        <v>0</v>
      </c>
      <c r="BO342" s="20">
        <v>0</v>
      </c>
      <c r="BP342" s="20">
        <v>0</v>
      </c>
      <c r="BQ342" s="25">
        <f t="shared" si="58"/>
        <v>0</v>
      </c>
      <c r="BR342" s="8">
        <v>20</v>
      </c>
      <c r="BS342" s="8">
        <v>20</v>
      </c>
      <c r="BT342" s="8">
        <v>20</v>
      </c>
      <c r="BU342" s="8">
        <v>0</v>
      </c>
      <c r="BV342" s="27">
        <f t="shared" si="59"/>
        <v>15</v>
      </c>
      <c r="BW342" s="8">
        <v>20</v>
      </c>
      <c r="BX342" s="8">
        <v>20</v>
      </c>
      <c r="BY342" s="8">
        <v>20</v>
      </c>
      <c r="BZ342" s="8">
        <v>20</v>
      </c>
      <c r="CA342" s="8">
        <v>40</v>
      </c>
      <c r="CB342" s="27">
        <f t="shared" si="60"/>
        <v>24</v>
      </c>
      <c r="CC342" s="8">
        <v>50</v>
      </c>
      <c r="CD342" s="8">
        <v>25</v>
      </c>
      <c r="CE342" s="27">
        <f t="shared" si="61"/>
        <v>37.5</v>
      </c>
      <c r="CF342" s="8">
        <v>20</v>
      </c>
      <c r="CG342" s="8">
        <v>25</v>
      </c>
      <c r="CH342" s="27">
        <f t="shared" si="62"/>
        <v>22.5</v>
      </c>
      <c r="CI342" s="8">
        <v>25</v>
      </c>
      <c r="CJ342" s="8">
        <v>25</v>
      </c>
      <c r="CK342" s="8">
        <v>25</v>
      </c>
      <c r="CL342" s="8">
        <v>50</v>
      </c>
      <c r="CM342" s="8">
        <v>25</v>
      </c>
      <c r="CN342" s="27">
        <f t="shared" si="63"/>
        <v>30</v>
      </c>
      <c r="CO342" s="6">
        <f>AVERAGE(A342:AJ342)</f>
        <v>26.388888888888889</v>
      </c>
    </row>
    <row r="343" spans="1:93" x14ac:dyDescent="0.2">
      <c r="A343" s="20">
        <v>25</v>
      </c>
      <c r="B343" s="20">
        <v>25</v>
      </c>
      <c r="C343" s="20">
        <v>0</v>
      </c>
      <c r="D343" s="20">
        <v>50</v>
      </c>
      <c r="E343" s="20">
        <v>50</v>
      </c>
      <c r="F343" s="20">
        <v>0</v>
      </c>
      <c r="G343" s="20">
        <v>50</v>
      </c>
      <c r="H343" s="20">
        <v>0</v>
      </c>
      <c r="I343" s="20">
        <v>50</v>
      </c>
      <c r="J343" s="20">
        <v>0</v>
      </c>
      <c r="K343" s="20">
        <v>50</v>
      </c>
      <c r="L343" s="20">
        <v>50</v>
      </c>
      <c r="M343" s="20">
        <v>100</v>
      </c>
      <c r="N343" s="20">
        <v>0</v>
      </c>
      <c r="O343" s="20">
        <v>0</v>
      </c>
      <c r="P343" s="20">
        <v>0</v>
      </c>
      <c r="Q343" s="20">
        <v>100</v>
      </c>
      <c r="R343" s="20">
        <v>100</v>
      </c>
      <c r="S343" s="20">
        <v>100</v>
      </c>
      <c r="T343" s="20">
        <v>75</v>
      </c>
      <c r="U343" s="20">
        <v>20</v>
      </c>
      <c r="V343" s="20">
        <v>50</v>
      </c>
      <c r="W343" s="20">
        <v>0</v>
      </c>
      <c r="X343" s="20">
        <v>80</v>
      </c>
      <c r="Y343" s="20">
        <v>100</v>
      </c>
      <c r="Z343" s="20">
        <v>60</v>
      </c>
      <c r="AA343" s="20">
        <v>0</v>
      </c>
      <c r="AB343" s="20">
        <v>80</v>
      </c>
      <c r="AC343" s="20">
        <v>0</v>
      </c>
      <c r="AD343" s="20">
        <v>80</v>
      </c>
      <c r="AE343" s="20">
        <v>0</v>
      </c>
      <c r="AF343" s="20">
        <v>25</v>
      </c>
      <c r="AG343" s="20">
        <v>0</v>
      </c>
      <c r="AH343" s="20">
        <v>0</v>
      </c>
      <c r="AI343" s="20">
        <v>0</v>
      </c>
      <c r="AJ343" s="20">
        <v>0</v>
      </c>
      <c r="AK343" s="20">
        <v>2</v>
      </c>
      <c r="AL343" s="20">
        <v>2</v>
      </c>
      <c r="AM343" s="20">
        <v>3</v>
      </c>
      <c r="AN343" s="20">
        <v>3</v>
      </c>
      <c r="AO343" s="20">
        <v>5</v>
      </c>
      <c r="AP343" s="20">
        <v>2</v>
      </c>
      <c r="AQ343" s="20">
        <v>2</v>
      </c>
      <c r="AR343" s="20">
        <v>2</v>
      </c>
      <c r="AS343" s="20">
        <v>2</v>
      </c>
      <c r="AT343" s="20">
        <v>2</v>
      </c>
      <c r="AU343" s="20">
        <v>2</v>
      </c>
      <c r="AV343" s="20">
        <v>2</v>
      </c>
      <c r="AX343" s="20">
        <v>0</v>
      </c>
      <c r="AY343" s="20">
        <v>50</v>
      </c>
      <c r="AZ343" s="20">
        <v>50</v>
      </c>
      <c r="BA343" s="20">
        <v>0</v>
      </c>
      <c r="BB343" s="20">
        <v>50</v>
      </c>
      <c r="BC343" s="20">
        <v>0</v>
      </c>
      <c r="BD343" s="20">
        <v>50</v>
      </c>
      <c r="BE343" s="20">
        <v>0</v>
      </c>
      <c r="BF343" s="20">
        <v>50</v>
      </c>
      <c r="BG343" s="20">
        <v>50</v>
      </c>
      <c r="BH343" s="25">
        <f t="shared" si="56"/>
        <v>30</v>
      </c>
      <c r="BI343" s="20">
        <v>100</v>
      </c>
      <c r="BJ343" s="20">
        <v>0</v>
      </c>
      <c r="BK343" s="20">
        <v>0</v>
      </c>
      <c r="BL343" s="20">
        <v>0</v>
      </c>
      <c r="BM343" s="25">
        <f t="shared" si="57"/>
        <v>25</v>
      </c>
      <c r="BN343" s="20">
        <v>100</v>
      </c>
      <c r="BO343" s="20">
        <v>100</v>
      </c>
      <c r="BP343" s="20">
        <v>100</v>
      </c>
      <c r="BQ343" s="25">
        <f t="shared" si="58"/>
        <v>100</v>
      </c>
      <c r="BR343" s="8">
        <v>0</v>
      </c>
      <c r="BS343" s="8">
        <v>0</v>
      </c>
      <c r="BT343" s="8">
        <v>0</v>
      </c>
      <c r="BU343" s="8">
        <v>0</v>
      </c>
      <c r="BV343" s="27">
        <f t="shared" si="59"/>
        <v>0</v>
      </c>
      <c r="BW343" s="8">
        <v>80</v>
      </c>
      <c r="BX343" s="8">
        <v>100</v>
      </c>
      <c r="BY343" s="8">
        <v>60</v>
      </c>
      <c r="BZ343" s="8">
        <v>80</v>
      </c>
      <c r="CA343" s="8">
        <v>80</v>
      </c>
      <c r="CB343" s="27">
        <f t="shared" si="60"/>
        <v>80</v>
      </c>
      <c r="CC343" s="8">
        <v>75</v>
      </c>
      <c r="CD343" s="8">
        <v>25</v>
      </c>
      <c r="CE343" s="27">
        <f t="shared" si="61"/>
        <v>50</v>
      </c>
      <c r="CF343" s="8">
        <v>20</v>
      </c>
      <c r="CG343" s="8">
        <v>50</v>
      </c>
      <c r="CH343" s="27">
        <f t="shared" si="62"/>
        <v>35</v>
      </c>
      <c r="CI343" s="8">
        <v>25</v>
      </c>
      <c r="CJ343" s="8">
        <v>0</v>
      </c>
      <c r="CK343" s="8">
        <v>0</v>
      </c>
      <c r="CL343" s="8">
        <v>0</v>
      </c>
      <c r="CM343" s="8">
        <v>0</v>
      </c>
      <c r="CN343" s="27">
        <f t="shared" si="63"/>
        <v>5</v>
      </c>
      <c r="CO343" s="6">
        <f>AVERAGE(A343:AJ343)</f>
        <v>36.666666666666664</v>
      </c>
    </row>
    <row r="344" spans="1:93" x14ac:dyDescent="0.2">
      <c r="A344" s="20">
        <v>25</v>
      </c>
      <c r="B344" s="20">
        <v>75</v>
      </c>
      <c r="C344" s="20">
        <v>50</v>
      </c>
      <c r="D344" s="20">
        <v>50</v>
      </c>
      <c r="E344" s="20">
        <v>50</v>
      </c>
      <c r="F344" s="20">
        <v>0</v>
      </c>
      <c r="G344" s="20">
        <v>50</v>
      </c>
      <c r="H344" s="20">
        <v>50</v>
      </c>
      <c r="I344" s="20">
        <v>50</v>
      </c>
      <c r="J344" s="20">
        <v>50</v>
      </c>
      <c r="K344" s="20">
        <v>50</v>
      </c>
      <c r="L344" s="20">
        <v>100</v>
      </c>
      <c r="M344" s="20">
        <v>0</v>
      </c>
      <c r="N344" s="20">
        <v>0</v>
      </c>
      <c r="O344" s="20">
        <v>0</v>
      </c>
      <c r="P344" s="20">
        <v>0</v>
      </c>
      <c r="Q344" s="20">
        <v>0</v>
      </c>
      <c r="R344" s="20">
        <v>0</v>
      </c>
      <c r="S344" s="20">
        <v>100</v>
      </c>
      <c r="T344" s="20">
        <v>50</v>
      </c>
      <c r="U344" s="20">
        <v>40</v>
      </c>
      <c r="V344" s="20">
        <v>50</v>
      </c>
      <c r="W344" s="20">
        <v>20</v>
      </c>
      <c r="X344" s="20">
        <v>100</v>
      </c>
      <c r="Y344" s="20">
        <v>80</v>
      </c>
      <c r="Z344" s="20">
        <v>40</v>
      </c>
      <c r="AA344" s="20">
        <v>40</v>
      </c>
      <c r="AB344" s="20">
        <v>60</v>
      </c>
      <c r="AC344" s="20">
        <v>40</v>
      </c>
      <c r="AD344" s="20">
        <v>40</v>
      </c>
      <c r="AE344" s="20">
        <v>40</v>
      </c>
      <c r="AF344" s="20">
        <v>25</v>
      </c>
      <c r="AG344" s="20">
        <v>25</v>
      </c>
      <c r="AH344" s="20">
        <v>25</v>
      </c>
      <c r="AI344" s="20">
        <v>25</v>
      </c>
      <c r="AJ344" s="20">
        <v>25</v>
      </c>
      <c r="AK344" s="20">
        <v>3</v>
      </c>
      <c r="AL344" s="20">
        <v>1</v>
      </c>
      <c r="AM344" s="20">
        <v>3</v>
      </c>
      <c r="AN344" s="20">
        <v>3</v>
      </c>
      <c r="AO344" s="20">
        <v>2</v>
      </c>
      <c r="AP344" s="20">
        <v>4</v>
      </c>
      <c r="AQ344" s="20">
        <v>2</v>
      </c>
      <c r="AR344" s="20">
        <v>2</v>
      </c>
      <c r="AS344" s="20">
        <v>1</v>
      </c>
      <c r="AT344" s="20">
        <v>2</v>
      </c>
      <c r="AU344" s="20">
        <v>2</v>
      </c>
      <c r="AV344" s="20">
        <v>2</v>
      </c>
      <c r="AX344" s="20">
        <v>50</v>
      </c>
      <c r="AY344" s="20">
        <v>50</v>
      </c>
      <c r="AZ344" s="20">
        <v>50</v>
      </c>
      <c r="BA344" s="20">
        <v>0</v>
      </c>
      <c r="BB344" s="20">
        <v>50</v>
      </c>
      <c r="BC344" s="20">
        <v>50</v>
      </c>
      <c r="BD344" s="20">
        <v>50</v>
      </c>
      <c r="BE344" s="20">
        <v>50</v>
      </c>
      <c r="BF344" s="20">
        <v>50</v>
      </c>
      <c r="BG344" s="20">
        <v>100</v>
      </c>
      <c r="BH344" s="25">
        <f t="shared" si="56"/>
        <v>50</v>
      </c>
      <c r="BI344" s="20">
        <v>0</v>
      </c>
      <c r="BJ344" s="20">
        <v>0</v>
      </c>
      <c r="BK344" s="20">
        <v>0</v>
      </c>
      <c r="BL344" s="20">
        <v>0</v>
      </c>
      <c r="BM344" s="25">
        <f t="shared" si="57"/>
        <v>0</v>
      </c>
      <c r="BN344" s="20">
        <v>0</v>
      </c>
      <c r="BO344" s="20">
        <v>0</v>
      </c>
      <c r="BP344" s="20">
        <v>100</v>
      </c>
      <c r="BQ344" s="25">
        <f t="shared" si="58"/>
        <v>33.333333333333336</v>
      </c>
      <c r="BR344" s="8">
        <v>20</v>
      </c>
      <c r="BS344" s="8">
        <v>40</v>
      </c>
      <c r="BT344" s="8">
        <v>40</v>
      </c>
      <c r="BU344" s="8">
        <v>40</v>
      </c>
      <c r="BV344" s="27">
        <f t="shared" si="59"/>
        <v>35</v>
      </c>
      <c r="BW344" s="8">
        <v>100</v>
      </c>
      <c r="BX344" s="8">
        <v>80</v>
      </c>
      <c r="BY344" s="8">
        <v>40</v>
      </c>
      <c r="BZ344" s="8">
        <v>60</v>
      </c>
      <c r="CA344" s="8">
        <v>40</v>
      </c>
      <c r="CB344" s="27">
        <f t="shared" si="60"/>
        <v>64</v>
      </c>
      <c r="CC344" s="8">
        <v>50</v>
      </c>
      <c r="CD344" s="8">
        <v>25</v>
      </c>
      <c r="CE344" s="27">
        <f t="shared" si="61"/>
        <v>37.5</v>
      </c>
      <c r="CF344" s="8">
        <v>40</v>
      </c>
      <c r="CG344" s="8">
        <v>50</v>
      </c>
      <c r="CH344" s="27">
        <f t="shared" si="62"/>
        <v>45</v>
      </c>
      <c r="CI344" s="8">
        <v>25</v>
      </c>
      <c r="CJ344" s="8">
        <v>25</v>
      </c>
      <c r="CK344" s="8">
        <v>25</v>
      </c>
      <c r="CL344" s="8">
        <v>25</v>
      </c>
      <c r="CM344" s="8">
        <v>25</v>
      </c>
      <c r="CN344" s="27">
        <f t="shared" si="63"/>
        <v>25</v>
      </c>
      <c r="CO344" s="6">
        <f>AVERAGE(A344:AJ344)</f>
        <v>39.583333333333336</v>
      </c>
    </row>
    <row r="345" spans="1:93" x14ac:dyDescent="0.2">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X345" s="20"/>
      <c r="AY345" s="20"/>
      <c r="AZ345" s="20"/>
      <c r="BA345" s="20"/>
      <c r="BB345" s="20"/>
      <c r="BC345" s="20"/>
      <c r="BD345" s="20"/>
      <c r="BE345" s="20"/>
      <c r="BF345" s="20"/>
      <c r="BG345" s="20"/>
      <c r="BH345" s="25"/>
      <c r="BI345" s="20"/>
      <c r="BJ345" s="20"/>
      <c r="BK345" s="20"/>
      <c r="BL345" s="20"/>
      <c r="BM345" s="25"/>
      <c r="BN345" s="20"/>
      <c r="BO345" s="20"/>
      <c r="BP345" s="20"/>
      <c r="BQ345" s="25"/>
      <c r="BR345" s="8"/>
      <c r="BS345" s="8"/>
      <c r="BT345" s="8"/>
      <c r="BU345" s="8"/>
      <c r="BV345" s="27"/>
      <c r="BW345" s="8"/>
      <c r="BX345" s="8"/>
      <c r="BY345" s="8"/>
      <c r="BZ345" s="8"/>
      <c r="CA345" s="8"/>
      <c r="CB345" s="27"/>
      <c r="CC345" s="8"/>
      <c r="CD345" s="8"/>
      <c r="CE345" s="27"/>
      <c r="CF345" s="8"/>
      <c r="CG345" s="8"/>
      <c r="CH345" s="27"/>
      <c r="CI345" s="8"/>
      <c r="CJ345" s="8"/>
      <c r="CK345" s="8"/>
      <c r="CL345" s="8"/>
      <c r="CM345" s="8"/>
      <c r="CN345" s="27"/>
      <c r="CO345" s="6"/>
    </row>
    <row r="346" spans="1:93" x14ac:dyDescent="0.2">
      <c r="A346" s="20">
        <v>50</v>
      </c>
      <c r="B346" s="20">
        <v>100</v>
      </c>
      <c r="C346" s="20">
        <v>50</v>
      </c>
      <c r="D346" s="20">
        <v>100</v>
      </c>
      <c r="E346" s="20">
        <v>100</v>
      </c>
      <c r="F346" s="20">
        <v>100</v>
      </c>
      <c r="G346" s="20">
        <v>100</v>
      </c>
      <c r="H346" s="20">
        <v>100</v>
      </c>
      <c r="I346" s="20">
        <v>100</v>
      </c>
      <c r="J346" s="20">
        <v>100</v>
      </c>
      <c r="K346" s="20">
        <v>100</v>
      </c>
      <c r="L346" s="20">
        <v>100</v>
      </c>
      <c r="M346" s="20">
        <v>100</v>
      </c>
      <c r="N346" s="20">
        <v>100</v>
      </c>
      <c r="O346" s="20">
        <v>100</v>
      </c>
      <c r="P346" s="20">
        <v>100</v>
      </c>
      <c r="Q346" s="20">
        <v>100</v>
      </c>
      <c r="R346" s="20">
        <v>100</v>
      </c>
      <c r="S346" s="20">
        <v>100</v>
      </c>
      <c r="T346" s="20">
        <v>100</v>
      </c>
      <c r="U346" s="20">
        <v>100</v>
      </c>
      <c r="V346" s="20">
        <v>100</v>
      </c>
      <c r="W346" s="20">
        <v>20</v>
      </c>
      <c r="X346" s="20">
        <v>100</v>
      </c>
      <c r="Y346" s="20">
        <v>80</v>
      </c>
      <c r="Z346" s="20">
        <v>80</v>
      </c>
      <c r="AA346" s="20">
        <v>80</v>
      </c>
      <c r="AB346" s="20">
        <v>80</v>
      </c>
      <c r="AC346" s="20">
        <v>80</v>
      </c>
      <c r="AD346" s="20">
        <v>80</v>
      </c>
      <c r="AE346" s="20">
        <v>80</v>
      </c>
      <c r="AF346" s="20">
        <v>100</v>
      </c>
      <c r="AG346" s="20">
        <v>100</v>
      </c>
      <c r="AH346" s="20">
        <v>50</v>
      </c>
      <c r="AI346" s="20">
        <v>50</v>
      </c>
      <c r="AJ346" s="20">
        <v>75</v>
      </c>
      <c r="AK346" s="20">
        <v>4</v>
      </c>
      <c r="AL346" s="20">
        <v>4</v>
      </c>
      <c r="AM346" s="20">
        <v>3</v>
      </c>
      <c r="AN346" s="20">
        <v>1</v>
      </c>
      <c r="AO346" s="20">
        <v>4</v>
      </c>
      <c r="AP346" s="20">
        <v>1</v>
      </c>
      <c r="AQ346" s="20">
        <v>2</v>
      </c>
      <c r="AR346" s="20">
        <v>2</v>
      </c>
      <c r="AS346" s="20">
        <v>2</v>
      </c>
      <c r="AT346" s="20">
        <v>2</v>
      </c>
      <c r="AU346" s="20">
        <v>2</v>
      </c>
      <c r="AV346" s="20">
        <v>2</v>
      </c>
      <c r="AX346" s="20">
        <v>50</v>
      </c>
      <c r="AY346" s="20">
        <v>100</v>
      </c>
      <c r="AZ346" s="20">
        <v>100</v>
      </c>
      <c r="BA346" s="20">
        <v>100</v>
      </c>
      <c r="BB346" s="20">
        <v>100</v>
      </c>
      <c r="BC346" s="20">
        <v>100</v>
      </c>
      <c r="BD346" s="20">
        <v>100</v>
      </c>
      <c r="BE346" s="20">
        <v>100</v>
      </c>
      <c r="BF346" s="20">
        <v>100</v>
      </c>
      <c r="BG346" s="20">
        <v>100</v>
      </c>
      <c r="BH346" s="25">
        <f t="shared" si="56"/>
        <v>95</v>
      </c>
      <c r="BI346" s="20">
        <v>100</v>
      </c>
      <c r="BJ346" s="20">
        <v>100</v>
      </c>
      <c r="BK346" s="20">
        <v>100</v>
      </c>
      <c r="BL346" s="20">
        <v>100</v>
      </c>
      <c r="BM346" s="25">
        <f t="shared" si="57"/>
        <v>100</v>
      </c>
      <c r="BN346" s="20">
        <v>100</v>
      </c>
      <c r="BO346" s="20">
        <v>100</v>
      </c>
      <c r="BP346" s="20">
        <v>100</v>
      </c>
      <c r="BQ346" s="25">
        <f t="shared" si="58"/>
        <v>100</v>
      </c>
      <c r="BR346" s="8">
        <v>20</v>
      </c>
      <c r="BS346" s="8">
        <v>80</v>
      </c>
      <c r="BT346" s="8">
        <v>80</v>
      </c>
      <c r="BU346" s="8">
        <v>80</v>
      </c>
      <c r="BV346" s="27">
        <f t="shared" si="59"/>
        <v>65</v>
      </c>
      <c r="BW346" s="8">
        <v>100</v>
      </c>
      <c r="BX346" s="8">
        <v>80</v>
      </c>
      <c r="BY346" s="8">
        <v>80</v>
      </c>
      <c r="BZ346" s="8">
        <v>80</v>
      </c>
      <c r="CA346" s="8">
        <v>80</v>
      </c>
      <c r="CB346" s="27">
        <f t="shared" si="60"/>
        <v>84</v>
      </c>
      <c r="CC346" s="8">
        <v>100</v>
      </c>
      <c r="CD346" s="8">
        <v>100</v>
      </c>
      <c r="CE346" s="27">
        <f t="shared" si="61"/>
        <v>100</v>
      </c>
      <c r="CF346" s="8">
        <v>100</v>
      </c>
      <c r="CG346" s="8">
        <v>100</v>
      </c>
      <c r="CH346" s="27">
        <f t="shared" si="62"/>
        <v>100</v>
      </c>
      <c r="CI346" s="8">
        <v>50</v>
      </c>
      <c r="CJ346" s="8">
        <v>100</v>
      </c>
      <c r="CK346" s="8">
        <v>50</v>
      </c>
      <c r="CL346" s="8">
        <v>50</v>
      </c>
      <c r="CM346" s="8">
        <v>75</v>
      </c>
      <c r="CN346" s="27">
        <f t="shared" si="63"/>
        <v>65</v>
      </c>
      <c r="CO346" s="6">
        <f t="shared" ref="CO346:CO354" si="65">AVERAGE(A346:AJ346)</f>
        <v>87.638888888888886</v>
      </c>
    </row>
    <row r="347" spans="1:93" x14ac:dyDescent="0.2">
      <c r="A347" s="20">
        <v>75</v>
      </c>
      <c r="B347" s="20">
        <v>50</v>
      </c>
      <c r="C347" s="20">
        <v>100</v>
      </c>
      <c r="D347" s="20">
        <v>100</v>
      </c>
      <c r="E347" s="20">
        <v>100</v>
      </c>
      <c r="F347" s="20">
        <v>100</v>
      </c>
      <c r="G347" s="20">
        <v>100</v>
      </c>
      <c r="H347" s="20">
        <v>100</v>
      </c>
      <c r="I347" s="20">
        <v>100</v>
      </c>
      <c r="J347" s="20">
        <v>100</v>
      </c>
      <c r="K347" s="20">
        <v>100</v>
      </c>
      <c r="L347" s="20">
        <v>100</v>
      </c>
      <c r="M347" s="20">
        <v>100</v>
      </c>
      <c r="N347" s="20">
        <v>100</v>
      </c>
      <c r="O347" s="20">
        <v>100</v>
      </c>
      <c r="P347" s="20">
        <v>100</v>
      </c>
      <c r="Q347" s="20">
        <v>100</v>
      </c>
      <c r="R347" s="20">
        <v>100</v>
      </c>
      <c r="S347" s="20">
        <v>100</v>
      </c>
      <c r="T347" s="20">
        <v>100</v>
      </c>
      <c r="U347" s="20">
        <v>100</v>
      </c>
      <c r="V347" s="20">
        <v>100</v>
      </c>
      <c r="W347" s="20">
        <v>40</v>
      </c>
      <c r="X347" s="20">
        <v>100</v>
      </c>
      <c r="Y347" s="20">
        <v>80</v>
      </c>
      <c r="Z347" s="20">
        <v>60</v>
      </c>
      <c r="AA347" s="20">
        <v>20</v>
      </c>
      <c r="AB347" s="20">
        <v>80</v>
      </c>
      <c r="AC347" s="20">
        <v>60</v>
      </c>
      <c r="AD347" s="20">
        <v>60</v>
      </c>
      <c r="AE347" s="20">
        <v>40</v>
      </c>
      <c r="AF347" s="20">
        <v>100</v>
      </c>
      <c r="AG347" s="20">
        <v>100</v>
      </c>
      <c r="AH347" s="20">
        <v>100</v>
      </c>
      <c r="AI347" s="20">
        <v>100</v>
      </c>
      <c r="AJ347" s="20">
        <v>100</v>
      </c>
      <c r="AK347" s="20">
        <v>1</v>
      </c>
      <c r="AL347" s="20">
        <v>1</v>
      </c>
      <c r="AM347" s="20">
        <v>3</v>
      </c>
      <c r="AN347" s="20">
        <v>1</v>
      </c>
      <c r="AO347" s="20">
        <v>1</v>
      </c>
      <c r="AP347" s="20">
        <v>3</v>
      </c>
      <c r="AQ347" s="20">
        <v>2</v>
      </c>
      <c r="AR347" s="20">
        <v>2</v>
      </c>
      <c r="AS347" s="20">
        <v>2</v>
      </c>
      <c r="AT347" s="20">
        <v>1</v>
      </c>
      <c r="AU347" s="20">
        <v>2</v>
      </c>
      <c r="AV347" s="20">
        <v>2</v>
      </c>
      <c r="AX347" s="20">
        <v>100</v>
      </c>
      <c r="AY347" s="20">
        <v>100</v>
      </c>
      <c r="AZ347" s="20">
        <v>100</v>
      </c>
      <c r="BA347" s="20">
        <v>100</v>
      </c>
      <c r="BB347" s="20">
        <v>100</v>
      </c>
      <c r="BC347" s="20">
        <v>100</v>
      </c>
      <c r="BD347" s="20">
        <v>100</v>
      </c>
      <c r="BE347" s="20">
        <v>100</v>
      </c>
      <c r="BF347" s="20">
        <v>100</v>
      </c>
      <c r="BG347" s="20">
        <v>100</v>
      </c>
      <c r="BH347" s="25">
        <f t="shared" si="56"/>
        <v>100</v>
      </c>
      <c r="BI347" s="20">
        <v>100</v>
      </c>
      <c r="BJ347" s="20">
        <v>100</v>
      </c>
      <c r="BK347" s="20">
        <v>100</v>
      </c>
      <c r="BL347" s="20">
        <v>100</v>
      </c>
      <c r="BM347" s="25">
        <f t="shared" si="57"/>
        <v>100</v>
      </c>
      <c r="BN347" s="20">
        <v>100</v>
      </c>
      <c r="BO347" s="20">
        <v>100</v>
      </c>
      <c r="BP347" s="20">
        <v>100</v>
      </c>
      <c r="BQ347" s="25">
        <f t="shared" si="58"/>
        <v>100</v>
      </c>
      <c r="BR347" s="8">
        <v>40</v>
      </c>
      <c r="BS347" s="8">
        <v>20</v>
      </c>
      <c r="BT347" s="8">
        <v>60</v>
      </c>
      <c r="BU347" s="8">
        <v>40</v>
      </c>
      <c r="BV347" s="27">
        <f t="shared" si="59"/>
        <v>40</v>
      </c>
      <c r="BW347" s="8">
        <v>100</v>
      </c>
      <c r="BX347" s="8">
        <v>80</v>
      </c>
      <c r="BY347" s="8">
        <v>60</v>
      </c>
      <c r="BZ347" s="8">
        <v>80</v>
      </c>
      <c r="CA347" s="8">
        <v>60</v>
      </c>
      <c r="CB347" s="27">
        <f t="shared" si="60"/>
        <v>76</v>
      </c>
      <c r="CC347" s="8">
        <v>100</v>
      </c>
      <c r="CD347" s="8">
        <v>100</v>
      </c>
      <c r="CE347" s="27">
        <f t="shared" si="61"/>
        <v>100</v>
      </c>
      <c r="CF347" s="8">
        <v>100</v>
      </c>
      <c r="CG347" s="8">
        <v>100</v>
      </c>
      <c r="CH347" s="27">
        <f t="shared" si="62"/>
        <v>100</v>
      </c>
      <c r="CI347" s="8">
        <v>75</v>
      </c>
      <c r="CJ347" s="8">
        <v>100</v>
      </c>
      <c r="CK347" s="8">
        <v>100</v>
      </c>
      <c r="CL347" s="8">
        <v>100</v>
      </c>
      <c r="CM347" s="8">
        <v>100</v>
      </c>
      <c r="CN347" s="27">
        <f t="shared" si="63"/>
        <v>95</v>
      </c>
      <c r="CO347" s="6">
        <f t="shared" si="65"/>
        <v>87.916666666666671</v>
      </c>
    </row>
    <row r="348" spans="1:93" x14ac:dyDescent="0.2">
      <c r="A348" s="20">
        <v>50</v>
      </c>
      <c r="B348" s="20">
        <v>75</v>
      </c>
      <c r="C348" s="20">
        <v>100</v>
      </c>
      <c r="D348" s="20">
        <v>100</v>
      </c>
      <c r="E348" s="20">
        <v>100</v>
      </c>
      <c r="F348" s="20">
        <v>100</v>
      </c>
      <c r="G348" s="20">
        <v>100</v>
      </c>
      <c r="H348" s="20">
        <v>100</v>
      </c>
      <c r="I348" s="20">
        <v>100</v>
      </c>
      <c r="J348" s="20">
        <v>100</v>
      </c>
      <c r="K348" s="20">
        <v>100</v>
      </c>
      <c r="L348" s="20">
        <v>100</v>
      </c>
      <c r="M348" s="20">
        <v>100</v>
      </c>
      <c r="N348" s="20">
        <v>100</v>
      </c>
      <c r="O348" s="20">
        <v>100</v>
      </c>
      <c r="P348" s="20">
        <v>100</v>
      </c>
      <c r="Q348" s="20">
        <v>100</v>
      </c>
      <c r="R348" s="20">
        <v>100</v>
      </c>
      <c r="S348" s="20">
        <v>100</v>
      </c>
      <c r="T348" s="20">
        <v>75</v>
      </c>
      <c r="U348" s="20">
        <v>60</v>
      </c>
      <c r="V348" s="20">
        <v>75</v>
      </c>
      <c r="W348" s="20">
        <v>60</v>
      </c>
      <c r="X348" s="20">
        <v>80</v>
      </c>
      <c r="Y348" s="20">
        <v>100</v>
      </c>
      <c r="Z348" s="20">
        <v>80</v>
      </c>
      <c r="AA348" s="20">
        <v>60</v>
      </c>
      <c r="AB348" s="20">
        <v>100</v>
      </c>
      <c r="AC348" s="20">
        <v>100</v>
      </c>
      <c r="AD348" s="20">
        <v>80</v>
      </c>
      <c r="AE348" s="20">
        <v>100</v>
      </c>
      <c r="AF348" s="20">
        <v>75</v>
      </c>
      <c r="AG348" s="20">
        <v>75</v>
      </c>
      <c r="AH348" s="20">
        <v>25</v>
      </c>
      <c r="AI348" s="20">
        <v>25</v>
      </c>
      <c r="AJ348" s="20">
        <v>75</v>
      </c>
      <c r="AK348" s="20">
        <v>3</v>
      </c>
      <c r="AL348" s="20">
        <v>1</v>
      </c>
      <c r="AM348" s="20">
        <v>3</v>
      </c>
      <c r="AN348" s="20">
        <v>1</v>
      </c>
      <c r="AO348" s="20">
        <v>1</v>
      </c>
      <c r="AP348" s="20">
        <v>2</v>
      </c>
      <c r="AQ348" s="20">
        <v>2</v>
      </c>
      <c r="AR348" s="20">
        <v>2</v>
      </c>
      <c r="AS348" s="20">
        <v>1</v>
      </c>
      <c r="AT348" s="20">
        <v>2</v>
      </c>
      <c r="AU348" s="20">
        <v>2</v>
      </c>
      <c r="AV348" s="20">
        <v>2</v>
      </c>
      <c r="AX348" s="20">
        <v>100</v>
      </c>
      <c r="AY348" s="20">
        <v>100</v>
      </c>
      <c r="AZ348" s="20">
        <v>100</v>
      </c>
      <c r="BA348" s="20">
        <v>100</v>
      </c>
      <c r="BB348" s="20">
        <v>100</v>
      </c>
      <c r="BC348" s="20">
        <v>100</v>
      </c>
      <c r="BD348" s="20">
        <v>100</v>
      </c>
      <c r="BE348" s="20">
        <v>100</v>
      </c>
      <c r="BF348" s="20">
        <v>100</v>
      </c>
      <c r="BG348" s="20">
        <v>100</v>
      </c>
      <c r="BH348" s="25">
        <f t="shared" si="56"/>
        <v>100</v>
      </c>
      <c r="BI348" s="20">
        <v>100</v>
      </c>
      <c r="BJ348" s="20">
        <v>100</v>
      </c>
      <c r="BK348" s="20">
        <v>100</v>
      </c>
      <c r="BL348" s="20">
        <v>100</v>
      </c>
      <c r="BM348" s="25">
        <f t="shared" si="57"/>
        <v>100</v>
      </c>
      <c r="BN348" s="20">
        <v>100</v>
      </c>
      <c r="BO348" s="20">
        <v>100</v>
      </c>
      <c r="BP348" s="20">
        <v>100</v>
      </c>
      <c r="BQ348" s="25">
        <f t="shared" si="58"/>
        <v>100</v>
      </c>
      <c r="BR348" s="8">
        <v>60</v>
      </c>
      <c r="BS348" s="8">
        <v>60</v>
      </c>
      <c r="BT348" s="8">
        <v>100</v>
      </c>
      <c r="BU348" s="8">
        <v>100</v>
      </c>
      <c r="BV348" s="27">
        <f t="shared" si="59"/>
        <v>80</v>
      </c>
      <c r="BW348" s="8">
        <v>80</v>
      </c>
      <c r="BX348" s="8">
        <v>100</v>
      </c>
      <c r="BY348" s="8">
        <v>80</v>
      </c>
      <c r="BZ348" s="8">
        <v>100</v>
      </c>
      <c r="CA348" s="8">
        <v>80</v>
      </c>
      <c r="CB348" s="27">
        <f t="shared" si="60"/>
        <v>88</v>
      </c>
      <c r="CC348" s="8">
        <v>75</v>
      </c>
      <c r="CD348" s="8">
        <v>75</v>
      </c>
      <c r="CE348" s="27">
        <f t="shared" si="61"/>
        <v>75</v>
      </c>
      <c r="CF348" s="8">
        <v>60</v>
      </c>
      <c r="CG348" s="8">
        <v>75</v>
      </c>
      <c r="CH348" s="27">
        <f t="shared" si="62"/>
        <v>67.5</v>
      </c>
      <c r="CI348" s="8">
        <v>50</v>
      </c>
      <c r="CJ348" s="8">
        <v>75</v>
      </c>
      <c r="CK348" s="8">
        <v>25</v>
      </c>
      <c r="CL348" s="8">
        <v>25</v>
      </c>
      <c r="CM348" s="8">
        <v>75</v>
      </c>
      <c r="CN348" s="27">
        <f t="shared" si="63"/>
        <v>50</v>
      </c>
      <c r="CO348" s="6">
        <f t="shared" si="65"/>
        <v>85.277777777777771</v>
      </c>
    </row>
    <row r="349" spans="1:93" x14ac:dyDescent="0.2">
      <c r="A349" s="20">
        <v>75</v>
      </c>
      <c r="B349" s="20">
        <v>75</v>
      </c>
      <c r="C349" s="20">
        <v>50</v>
      </c>
      <c r="D349" s="20">
        <v>100</v>
      </c>
      <c r="E349" s="20">
        <v>100</v>
      </c>
      <c r="F349" s="20">
        <v>100</v>
      </c>
      <c r="G349" s="20">
        <v>100</v>
      </c>
      <c r="H349" s="20">
        <v>100</v>
      </c>
      <c r="I349" s="20">
        <v>100</v>
      </c>
      <c r="J349" s="20">
        <v>100</v>
      </c>
      <c r="K349" s="20">
        <v>100</v>
      </c>
      <c r="L349" s="20">
        <v>100</v>
      </c>
      <c r="M349" s="20">
        <v>100</v>
      </c>
      <c r="N349" s="20">
        <v>100</v>
      </c>
      <c r="O349" s="20">
        <v>100</v>
      </c>
      <c r="P349" s="20">
        <v>100</v>
      </c>
      <c r="Q349" s="20">
        <v>100</v>
      </c>
      <c r="R349" s="20">
        <v>0</v>
      </c>
      <c r="S349" s="20">
        <v>100</v>
      </c>
      <c r="T349" s="20">
        <v>75</v>
      </c>
      <c r="U349" s="20">
        <v>60</v>
      </c>
      <c r="V349" s="20">
        <v>75</v>
      </c>
      <c r="W349" s="20">
        <v>60</v>
      </c>
      <c r="X349" s="20">
        <v>40</v>
      </c>
      <c r="Y349" s="20">
        <v>100</v>
      </c>
      <c r="Z349" s="20">
        <v>40</v>
      </c>
      <c r="AA349" s="20">
        <v>40</v>
      </c>
      <c r="AB349" s="20">
        <v>60</v>
      </c>
      <c r="AC349" s="20">
        <v>20</v>
      </c>
      <c r="AD349" s="20">
        <v>80</v>
      </c>
      <c r="AE349" s="20">
        <v>40</v>
      </c>
      <c r="AF349" s="20">
        <v>75</v>
      </c>
      <c r="AG349" s="20">
        <v>25</v>
      </c>
      <c r="AH349" s="20">
        <v>50</v>
      </c>
      <c r="AI349" s="20">
        <v>0</v>
      </c>
      <c r="AJ349" s="20">
        <v>50</v>
      </c>
      <c r="AK349" s="20">
        <v>3</v>
      </c>
      <c r="AL349" s="20">
        <v>3</v>
      </c>
      <c r="AM349" s="20">
        <v>3</v>
      </c>
      <c r="AN349" s="20">
        <v>3</v>
      </c>
      <c r="AO349" s="20">
        <v>4</v>
      </c>
      <c r="AP349" s="20">
        <v>4</v>
      </c>
      <c r="AQ349" s="20">
        <v>2</v>
      </c>
      <c r="AR349" s="20">
        <v>1</v>
      </c>
      <c r="AS349" s="20">
        <v>1</v>
      </c>
      <c r="AT349" s="20">
        <v>2</v>
      </c>
      <c r="AU349" s="20">
        <v>2</v>
      </c>
      <c r="AV349" s="20">
        <v>2</v>
      </c>
      <c r="AX349" s="20">
        <v>50</v>
      </c>
      <c r="AY349" s="20">
        <v>100</v>
      </c>
      <c r="AZ349" s="20">
        <v>100</v>
      </c>
      <c r="BA349" s="20">
        <v>100</v>
      </c>
      <c r="BB349" s="20">
        <v>100</v>
      </c>
      <c r="BC349" s="20">
        <v>100</v>
      </c>
      <c r="BD349" s="20">
        <v>100</v>
      </c>
      <c r="BE349" s="20">
        <v>100</v>
      </c>
      <c r="BF349" s="20">
        <v>100</v>
      </c>
      <c r="BG349" s="20">
        <v>100</v>
      </c>
      <c r="BH349" s="25">
        <f t="shared" si="56"/>
        <v>95</v>
      </c>
      <c r="BI349" s="20">
        <v>100</v>
      </c>
      <c r="BJ349" s="20">
        <v>100</v>
      </c>
      <c r="BK349" s="20">
        <v>100</v>
      </c>
      <c r="BL349" s="20">
        <v>100</v>
      </c>
      <c r="BM349" s="25">
        <f t="shared" si="57"/>
        <v>100</v>
      </c>
      <c r="BN349" s="20">
        <v>100</v>
      </c>
      <c r="BO349" s="20">
        <v>0</v>
      </c>
      <c r="BP349" s="20">
        <v>100</v>
      </c>
      <c r="BQ349" s="25">
        <f t="shared" si="58"/>
        <v>66.666666666666671</v>
      </c>
      <c r="BR349" s="8">
        <v>60</v>
      </c>
      <c r="BS349" s="8">
        <v>40</v>
      </c>
      <c r="BT349" s="8">
        <v>20</v>
      </c>
      <c r="BU349" s="8">
        <v>40</v>
      </c>
      <c r="BV349" s="27">
        <f t="shared" si="59"/>
        <v>40</v>
      </c>
      <c r="BW349" s="8">
        <v>40</v>
      </c>
      <c r="BX349" s="8">
        <v>100</v>
      </c>
      <c r="BY349" s="8">
        <v>40</v>
      </c>
      <c r="BZ349" s="8">
        <v>60</v>
      </c>
      <c r="CA349" s="8">
        <v>80</v>
      </c>
      <c r="CB349" s="27">
        <f t="shared" si="60"/>
        <v>64</v>
      </c>
      <c r="CC349" s="8">
        <v>75</v>
      </c>
      <c r="CD349" s="8">
        <v>75</v>
      </c>
      <c r="CE349" s="27">
        <f t="shared" si="61"/>
        <v>75</v>
      </c>
      <c r="CF349" s="8">
        <v>60</v>
      </c>
      <c r="CG349" s="8">
        <v>75</v>
      </c>
      <c r="CH349" s="27">
        <f t="shared" si="62"/>
        <v>67.5</v>
      </c>
      <c r="CI349" s="8">
        <v>75</v>
      </c>
      <c r="CJ349" s="8">
        <v>25</v>
      </c>
      <c r="CK349" s="8">
        <v>50</v>
      </c>
      <c r="CL349" s="8">
        <v>0</v>
      </c>
      <c r="CM349" s="8">
        <v>50</v>
      </c>
      <c r="CN349" s="27">
        <f t="shared" si="63"/>
        <v>40</v>
      </c>
      <c r="CO349" s="6">
        <f t="shared" si="65"/>
        <v>71.944444444444443</v>
      </c>
    </row>
    <row r="350" spans="1:93" x14ac:dyDescent="0.2">
      <c r="A350" s="20">
        <v>25</v>
      </c>
      <c r="B350" s="20">
        <v>50</v>
      </c>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X350" s="20"/>
      <c r="AY350" s="20"/>
      <c r="AZ350" s="20"/>
      <c r="BA350" s="20"/>
      <c r="BB350" s="20"/>
      <c r="BC350" s="20"/>
      <c r="BD350" s="20"/>
      <c r="BE350" s="20"/>
      <c r="BF350" s="20"/>
      <c r="BG350" s="20"/>
      <c r="BH350" s="25"/>
      <c r="BI350" s="20"/>
      <c r="BJ350" s="20"/>
      <c r="BK350" s="20"/>
      <c r="BL350" s="20"/>
      <c r="BM350" s="25"/>
      <c r="BN350" s="20"/>
      <c r="BO350" s="20"/>
      <c r="BP350" s="20"/>
      <c r="BQ350" s="25"/>
      <c r="BR350" s="8"/>
      <c r="BS350" s="8"/>
      <c r="BT350" s="8"/>
      <c r="BU350" s="8"/>
      <c r="BV350" s="27"/>
      <c r="BW350" s="8"/>
      <c r="BX350" s="8"/>
      <c r="BY350" s="8"/>
      <c r="BZ350" s="8"/>
      <c r="CA350" s="8"/>
      <c r="CB350" s="27"/>
      <c r="CC350" s="8"/>
      <c r="CD350" s="8"/>
      <c r="CE350" s="27"/>
      <c r="CF350" s="8"/>
      <c r="CG350" s="8"/>
      <c r="CH350" s="27"/>
      <c r="CI350" s="8">
        <v>25</v>
      </c>
      <c r="CJ350" s="8"/>
      <c r="CK350" s="8"/>
      <c r="CL350" s="8"/>
      <c r="CM350" s="8"/>
      <c r="CN350" s="27">
        <f t="shared" si="63"/>
        <v>25</v>
      </c>
      <c r="CO350" s="6">
        <f t="shared" si="65"/>
        <v>37.5</v>
      </c>
    </row>
    <row r="351" spans="1:93" x14ac:dyDescent="0.2">
      <c r="A351" s="20">
        <v>25</v>
      </c>
      <c r="B351" s="20">
        <v>50</v>
      </c>
      <c r="C351" s="20">
        <v>0</v>
      </c>
      <c r="D351" s="20">
        <v>50</v>
      </c>
      <c r="E351" s="20">
        <v>50</v>
      </c>
      <c r="F351" s="20">
        <v>0</v>
      </c>
      <c r="G351" s="20">
        <v>50</v>
      </c>
      <c r="H351" s="20">
        <v>0</v>
      </c>
      <c r="I351" s="20">
        <v>0</v>
      </c>
      <c r="J351" s="20">
        <v>50</v>
      </c>
      <c r="K351" s="20">
        <v>50</v>
      </c>
      <c r="L351" s="20">
        <v>50</v>
      </c>
      <c r="M351" s="20">
        <v>0</v>
      </c>
      <c r="N351" s="20">
        <v>0</v>
      </c>
      <c r="O351" s="20">
        <v>0</v>
      </c>
      <c r="P351" s="20">
        <v>0</v>
      </c>
      <c r="Q351" s="20">
        <v>0</v>
      </c>
      <c r="R351" s="20">
        <v>0</v>
      </c>
      <c r="S351" s="20">
        <v>0</v>
      </c>
      <c r="T351" s="20">
        <v>75</v>
      </c>
      <c r="U351" s="20">
        <v>20</v>
      </c>
      <c r="V351" s="20">
        <v>50</v>
      </c>
      <c r="W351" s="20">
        <v>20</v>
      </c>
      <c r="X351" s="20">
        <v>60</v>
      </c>
      <c r="Y351" s="20">
        <v>40</v>
      </c>
      <c r="Z351" s="20">
        <v>20</v>
      </c>
      <c r="AA351" s="20">
        <v>0</v>
      </c>
      <c r="AB351" s="20">
        <v>20</v>
      </c>
      <c r="AC351" s="20">
        <v>20</v>
      </c>
      <c r="AD351" s="20">
        <v>20</v>
      </c>
      <c r="AE351" s="20">
        <v>20</v>
      </c>
      <c r="AF351" s="20">
        <v>25</v>
      </c>
      <c r="AG351" s="20">
        <v>50</v>
      </c>
      <c r="AH351" s="20">
        <v>25</v>
      </c>
      <c r="AI351" s="20">
        <v>50</v>
      </c>
      <c r="AJ351" s="20">
        <v>25</v>
      </c>
      <c r="AK351" s="20">
        <v>4</v>
      </c>
      <c r="AL351" s="20">
        <v>2</v>
      </c>
      <c r="AM351" s="20">
        <v>4</v>
      </c>
      <c r="AN351" s="20">
        <v>2</v>
      </c>
      <c r="AO351" s="20">
        <v>4</v>
      </c>
      <c r="AP351" s="20">
        <v>5</v>
      </c>
      <c r="AQ351" s="20">
        <v>2</v>
      </c>
      <c r="AR351" s="20">
        <v>1</v>
      </c>
      <c r="AS351" s="20">
        <v>2</v>
      </c>
      <c r="AT351" s="20">
        <v>2</v>
      </c>
      <c r="AU351" s="20">
        <v>2</v>
      </c>
      <c r="AV351" s="20">
        <v>2</v>
      </c>
      <c r="AX351" s="20">
        <v>0</v>
      </c>
      <c r="AY351" s="20">
        <v>50</v>
      </c>
      <c r="AZ351" s="20">
        <v>50</v>
      </c>
      <c r="BA351" s="20">
        <v>0</v>
      </c>
      <c r="BB351" s="20">
        <v>50</v>
      </c>
      <c r="BC351" s="20">
        <v>0</v>
      </c>
      <c r="BD351" s="20">
        <v>0</v>
      </c>
      <c r="BE351" s="20">
        <v>50</v>
      </c>
      <c r="BF351" s="20">
        <v>50</v>
      </c>
      <c r="BG351" s="20">
        <v>50</v>
      </c>
      <c r="BH351" s="25">
        <f t="shared" si="56"/>
        <v>30</v>
      </c>
      <c r="BI351" s="20">
        <v>0</v>
      </c>
      <c r="BJ351" s="20">
        <v>0</v>
      </c>
      <c r="BK351" s="20">
        <v>0</v>
      </c>
      <c r="BL351" s="20">
        <v>0</v>
      </c>
      <c r="BM351" s="25">
        <f t="shared" si="57"/>
        <v>0</v>
      </c>
      <c r="BN351" s="20">
        <v>0</v>
      </c>
      <c r="BO351" s="20">
        <v>0</v>
      </c>
      <c r="BP351" s="20">
        <v>0</v>
      </c>
      <c r="BQ351" s="25">
        <f t="shared" si="58"/>
        <v>0</v>
      </c>
      <c r="BR351" s="8">
        <v>20</v>
      </c>
      <c r="BS351" s="8">
        <v>0</v>
      </c>
      <c r="BT351" s="8">
        <v>20</v>
      </c>
      <c r="BU351" s="8">
        <v>20</v>
      </c>
      <c r="BV351" s="27">
        <f t="shared" si="59"/>
        <v>15</v>
      </c>
      <c r="BW351" s="8">
        <v>60</v>
      </c>
      <c r="BX351" s="8">
        <v>40</v>
      </c>
      <c r="BY351" s="8">
        <v>20</v>
      </c>
      <c r="BZ351" s="8">
        <v>20</v>
      </c>
      <c r="CA351" s="8">
        <v>20</v>
      </c>
      <c r="CB351" s="27">
        <f t="shared" si="60"/>
        <v>32</v>
      </c>
      <c r="CC351" s="8">
        <v>75</v>
      </c>
      <c r="CD351" s="8">
        <v>25</v>
      </c>
      <c r="CE351" s="27">
        <f t="shared" si="61"/>
        <v>50</v>
      </c>
      <c r="CF351" s="8">
        <v>20</v>
      </c>
      <c r="CG351" s="8">
        <v>50</v>
      </c>
      <c r="CH351" s="27">
        <f t="shared" si="62"/>
        <v>35</v>
      </c>
      <c r="CI351" s="8">
        <v>25</v>
      </c>
      <c r="CJ351" s="8">
        <v>50</v>
      </c>
      <c r="CK351" s="8">
        <v>25</v>
      </c>
      <c r="CL351" s="8">
        <v>50</v>
      </c>
      <c r="CM351" s="8">
        <v>25</v>
      </c>
      <c r="CN351" s="27">
        <f t="shared" si="63"/>
        <v>35</v>
      </c>
      <c r="CO351" s="6">
        <f t="shared" si="65"/>
        <v>25.416666666666668</v>
      </c>
    </row>
    <row r="352" spans="1:93" x14ac:dyDescent="0.2">
      <c r="A352" s="20">
        <v>0</v>
      </c>
      <c r="B352" s="20">
        <v>25</v>
      </c>
      <c r="C352" s="20">
        <v>0</v>
      </c>
      <c r="D352" s="20">
        <v>0</v>
      </c>
      <c r="E352" s="20">
        <v>0</v>
      </c>
      <c r="F352" s="20">
        <v>0</v>
      </c>
      <c r="G352" s="20">
        <v>0</v>
      </c>
      <c r="H352" s="20">
        <v>0</v>
      </c>
      <c r="I352" s="20">
        <v>0</v>
      </c>
      <c r="J352" s="20">
        <v>0</v>
      </c>
      <c r="K352" s="20">
        <v>0</v>
      </c>
      <c r="L352" s="20">
        <v>50</v>
      </c>
      <c r="M352" s="20">
        <v>0</v>
      </c>
      <c r="N352" s="20">
        <v>0</v>
      </c>
      <c r="O352" s="20">
        <v>0</v>
      </c>
      <c r="P352" s="20">
        <v>0</v>
      </c>
      <c r="Q352" s="20">
        <v>0</v>
      </c>
      <c r="R352" s="20">
        <v>0</v>
      </c>
      <c r="S352" s="20">
        <v>0</v>
      </c>
      <c r="T352" s="20">
        <v>25</v>
      </c>
      <c r="U352" s="20">
        <v>20</v>
      </c>
      <c r="V352" s="20">
        <v>0</v>
      </c>
      <c r="W352" s="20">
        <v>0</v>
      </c>
      <c r="X352" s="20">
        <v>40</v>
      </c>
      <c r="Y352" s="20">
        <v>20</v>
      </c>
      <c r="Z352" s="20">
        <v>20</v>
      </c>
      <c r="AA352" s="20">
        <v>0</v>
      </c>
      <c r="AB352" s="20">
        <v>60</v>
      </c>
      <c r="AC352" s="20">
        <v>0</v>
      </c>
      <c r="AD352" s="20">
        <v>20</v>
      </c>
      <c r="AE352" s="20">
        <v>0</v>
      </c>
      <c r="AF352" s="20">
        <v>0</v>
      </c>
      <c r="AG352" s="20">
        <v>0</v>
      </c>
      <c r="AH352" s="20">
        <v>0</v>
      </c>
      <c r="AI352" s="20">
        <v>0</v>
      </c>
      <c r="AJ352" s="20">
        <v>0</v>
      </c>
      <c r="AK352" s="20">
        <v>1</v>
      </c>
      <c r="AL352" s="20">
        <v>1</v>
      </c>
      <c r="AM352" s="20">
        <v>3</v>
      </c>
      <c r="AN352" s="20">
        <v>5</v>
      </c>
      <c r="AO352" s="20">
        <v>5</v>
      </c>
      <c r="AP352" s="20">
        <v>5</v>
      </c>
      <c r="AQ352" s="20">
        <v>2</v>
      </c>
      <c r="AR352" s="20">
        <v>1</v>
      </c>
      <c r="AS352" s="20">
        <v>1</v>
      </c>
      <c r="AT352" s="20">
        <v>3</v>
      </c>
      <c r="AU352" s="20">
        <v>2</v>
      </c>
      <c r="AV352" s="20">
        <v>2</v>
      </c>
      <c r="AX352" s="20">
        <v>0</v>
      </c>
      <c r="AY352" s="20">
        <v>0</v>
      </c>
      <c r="AZ352" s="20">
        <v>0</v>
      </c>
      <c r="BA352" s="20">
        <v>0</v>
      </c>
      <c r="BB352" s="20">
        <v>0</v>
      </c>
      <c r="BC352" s="20">
        <v>0</v>
      </c>
      <c r="BD352" s="20">
        <v>0</v>
      </c>
      <c r="BE352" s="20">
        <v>0</v>
      </c>
      <c r="BF352" s="20">
        <v>0</v>
      </c>
      <c r="BG352" s="20">
        <v>50</v>
      </c>
      <c r="BH352" s="25">
        <f t="shared" si="56"/>
        <v>5</v>
      </c>
      <c r="BI352" s="20">
        <v>0</v>
      </c>
      <c r="BJ352" s="20">
        <v>0</v>
      </c>
      <c r="BK352" s="20">
        <v>0</v>
      </c>
      <c r="BL352" s="20">
        <v>0</v>
      </c>
      <c r="BM352" s="25">
        <f t="shared" si="57"/>
        <v>0</v>
      </c>
      <c r="BN352" s="20">
        <v>0</v>
      </c>
      <c r="BO352" s="20">
        <v>0</v>
      </c>
      <c r="BP352" s="20">
        <v>0</v>
      </c>
      <c r="BQ352" s="25">
        <f t="shared" si="58"/>
        <v>0</v>
      </c>
      <c r="BR352" s="8">
        <v>0</v>
      </c>
      <c r="BS352" s="8">
        <v>0</v>
      </c>
      <c r="BT352" s="8">
        <v>0</v>
      </c>
      <c r="BU352" s="8">
        <v>0</v>
      </c>
      <c r="BV352" s="27">
        <f t="shared" si="59"/>
        <v>0</v>
      </c>
      <c r="BW352" s="8">
        <v>40</v>
      </c>
      <c r="BX352" s="8">
        <v>20</v>
      </c>
      <c r="BY352" s="8">
        <v>20</v>
      </c>
      <c r="BZ352" s="8">
        <v>60</v>
      </c>
      <c r="CA352" s="8">
        <v>20</v>
      </c>
      <c r="CB352" s="27">
        <f t="shared" si="60"/>
        <v>32</v>
      </c>
      <c r="CC352" s="8">
        <v>25</v>
      </c>
      <c r="CD352" s="8">
        <v>0</v>
      </c>
      <c r="CE352" s="27">
        <f t="shared" si="61"/>
        <v>12.5</v>
      </c>
      <c r="CF352" s="8">
        <v>20</v>
      </c>
      <c r="CG352" s="8">
        <v>0</v>
      </c>
      <c r="CH352" s="27">
        <f t="shared" si="62"/>
        <v>10</v>
      </c>
      <c r="CI352" s="8">
        <v>0</v>
      </c>
      <c r="CJ352" s="8">
        <v>0</v>
      </c>
      <c r="CK352" s="8">
        <v>0</v>
      </c>
      <c r="CL352" s="8">
        <v>0</v>
      </c>
      <c r="CM352" s="8">
        <v>0</v>
      </c>
      <c r="CN352" s="27">
        <f t="shared" si="63"/>
        <v>0</v>
      </c>
      <c r="CO352" s="6">
        <f t="shared" si="65"/>
        <v>7.7777777777777777</v>
      </c>
    </row>
    <row r="353" spans="1:93" x14ac:dyDescent="0.2">
      <c r="A353" s="20">
        <v>25</v>
      </c>
      <c r="B353" s="20">
        <v>75</v>
      </c>
      <c r="C353" s="20">
        <v>0</v>
      </c>
      <c r="D353" s="20">
        <v>50</v>
      </c>
      <c r="E353" s="20">
        <v>50</v>
      </c>
      <c r="F353" s="20">
        <v>50</v>
      </c>
      <c r="G353" s="20">
        <v>50</v>
      </c>
      <c r="H353" s="20">
        <v>0</v>
      </c>
      <c r="I353" s="20">
        <v>50</v>
      </c>
      <c r="J353" s="20">
        <v>50</v>
      </c>
      <c r="K353" s="20">
        <v>50</v>
      </c>
      <c r="L353" s="20">
        <v>100</v>
      </c>
      <c r="M353" s="20">
        <v>100</v>
      </c>
      <c r="N353" s="20">
        <v>0</v>
      </c>
      <c r="O353" s="20">
        <v>0</v>
      </c>
      <c r="P353" s="20">
        <v>0</v>
      </c>
      <c r="Q353" s="20">
        <v>100</v>
      </c>
      <c r="R353" s="20">
        <v>100</v>
      </c>
      <c r="S353" s="20">
        <v>100</v>
      </c>
      <c r="T353" s="20">
        <v>75</v>
      </c>
      <c r="U353" s="20">
        <v>40</v>
      </c>
      <c r="V353" s="20">
        <v>25</v>
      </c>
      <c r="W353" s="20">
        <v>40</v>
      </c>
      <c r="X353" s="20">
        <v>80</v>
      </c>
      <c r="Y353" s="20">
        <v>80</v>
      </c>
      <c r="Z353" s="20">
        <v>40</v>
      </c>
      <c r="AA353" s="20">
        <v>40</v>
      </c>
      <c r="AB353" s="20">
        <v>60</v>
      </c>
      <c r="AC353" s="20">
        <v>60</v>
      </c>
      <c r="AD353" s="20">
        <v>60</v>
      </c>
      <c r="AE353" s="20">
        <v>80</v>
      </c>
      <c r="AF353" s="20">
        <v>50</v>
      </c>
      <c r="AG353" s="20"/>
      <c r="AH353" s="20"/>
      <c r="AI353" s="20"/>
      <c r="AJ353" s="20"/>
      <c r="AK353" s="20"/>
      <c r="AL353" s="20"/>
      <c r="AM353" s="20"/>
      <c r="AN353" s="20"/>
      <c r="AO353" s="20"/>
      <c r="AP353" s="20"/>
      <c r="AQ353" s="20"/>
      <c r="AR353" s="20"/>
      <c r="AS353" s="20"/>
      <c r="AT353" s="20"/>
      <c r="AU353" s="20"/>
      <c r="AV353" s="20"/>
      <c r="AX353" s="20">
        <v>0</v>
      </c>
      <c r="AY353" s="20">
        <v>50</v>
      </c>
      <c r="AZ353" s="20">
        <v>50</v>
      </c>
      <c r="BA353" s="20">
        <v>50</v>
      </c>
      <c r="BB353" s="20">
        <v>50</v>
      </c>
      <c r="BC353" s="20">
        <v>0</v>
      </c>
      <c r="BD353" s="20">
        <v>50</v>
      </c>
      <c r="BE353" s="20">
        <v>50</v>
      </c>
      <c r="BF353" s="20">
        <v>50</v>
      </c>
      <c r="BG353" s="20">
        <v>100</v>
      </c>
      <c r="BH353" s="25">
        <f t="shared" si="56"/>
        <v>45</v>
      </c>
      <c r="BI353" s="20">
        <v>100</v>
      </c>
      <c r="BJ353" s="20">
        <v>0</v>
      </c>
      <c r="BK353" s="20">
        <v>0</v>
      </c>
      <c r="BL353" s="20">
        <v>0</v>
      </c>
      <c r="BM353" s="25">
        <f t="shared" si="57"/>
        <v>25</v>
      </c>
      <c r="BN353" s="20">
        <v>100</v>
      </c>
      <c r="BO353" s="20">
        <v>100</v>
      </c>
      <c r="BP353" s="20">
        <v>100</v>
      </c>
      <c r="BQ353" s="25">
        <f t="shared" si="58"/>
        <v>100</v>
      </c>
      <c r="BR353" s="8">
        <v>40</v>
      </c>
      <c r="BS353" s="8">
        <v>40</v>
      </c>
      <c r="BT353" s="8">
        <v>60</v>
      </c>
      <c r="BU353" s="8">
        <v>80</v>
      </c>
      <c r="BV353" s="27">
        <f t="shared" si="59"/>
        <v>55</v>
      </c>
      <c r="BW353" s="8">
        <v>80</v>
      </c>
      <c r="BX353" s="8">
        <v>80</v>
      </c>
      <c r="BY353" s="8">
        <v>40</v>
      </c>
      <c r="BZ353" s="8">
        <v>60</v>
      </c>
      <c r="CA353" s="8">
        <v>60</v>
      </c>
      <c r="CB353" s="27">
        <f t="shared" si="60"/>
        <v>64</v>
      </c>
      <c r="CC353" s="8">
        <v>75</v>
      </c>
      <c r="CD353" s="8">
        <v>50</v>
      </c>
      <c r="CE353" s="27">
        <f t="shared" si="61"/>
        <v>62.5</v>
      </c>
      <c r="CF353" s="8">
        <v>40</v>
      </c>
      <c r="CG353" s="8">
        <v>25</v>
      </c>
      <c r="CH353" s="27">
        <f t="shared" si="62"/>
        <v>32.5</v>
      </c>
      <c r="CI353" s="8">
        <v>25</v>
      </c>
      <c r="CJ353" s="8"/>
      <c r="CK353" s="8"/>
      <c r="CL353" s="8"/>
      <c r="CM353" s="8"/>
      <c r="CN353" s="27">
        <f t="shared" si="63"/>
        <v>25</v>
      </c>
      <c r="CO353" s="6">
        <f t="shared" si="65"/>
        <v>52.5</v>
      </c>
    </row>
    <row r="354" spans="1:93" x14ac:dyDescent="0.2">
      <c r="A354" s="20">
        <v>50</v>
      </c>
      <c r="B354" s="20">
        <v>100</v>
      </c>
      <c r="C354" s="20">
        <v>100</v>
      </c>
      <c r="D354" s="20">
        <v>0</v>
      </c>
      <c r="E354" s="20">
        <v>0</v>
      </c>
      <c r="F354" s="20">
        <v>0</v>
      </c>
      <c r="G354" s="20">
        <v>0</v>
      </c>
      <c r="H354" s="20">
        <v>0</v>
      </c>
      <c r="I354" s="20">
        <v>0</v>
      </c>
      <c r="J354" s="20">
        <v>0</v>
      </c>
      <c r="K354" s="20">
        <v>0</v>
      </c>
      <c r="L354" s="20">
        <v>0</v>
      </c>
      <c r="M354" s="20">
        <v>100</v>
      </c>
      <c r="N354" s="20">
        <v>100</v>
      </c>
      <c r="O354" s="20">
        <v>100</v>
      </c>
      <c r="P354" s="20">
        <v>100</v>
      </c>
      <c r="Q354" s="20">
        <v>100</v>
      </c>
      <c r="R354" s="20">
        <v>100</v>
      </c>
      <c r="S354" s="20">
        <v>100</v>
      </c>
      <c r="T354" s="20">
        <v>100</v>
      </c>
      <c r="U354" s="20">
        <v>60</v>
      </c>
      <c r="V354" s="20">
        <v>75</v>
      </c>
      <c r="W354" s="20">
        <v>60</v>
      </c>
      <c r="X354" s="20">
        <v>100</v>
      </c>
      <c r="Y354" s="20">
        <v>60</v>
      </c>
      <c r="Z354" s="20">
        <v>40</v>
      </c>
      <c r="AA354" s="20">
        <v>20</v>
      </c>
      <c r="AB354" s="20">
        <v>20</v>
      </c>
      <c r="AC354" s="20">
        <v>20</v>
      </c>
      <c r="AD354" s="20">
        <v>80</v>
      </c>
      <c r="AE354" s="20">
        <v>0</v>
      </c>
      <c r="AF354" s="20">
        <v>25</v>
      </c>
      <c r="AG354" s="20">
        <v>25</v>
      </c>
      <c r="AH354" s="20">
        <v>0</v>
      </c>
      <c r="AI354" s="20">
        <v>100</v>
      </c>
      <c r="AJ354" s="20">
        <v>25</v>
      </c>
      <c r="AK354" s="20">
        <v>4</v>
      </c>
      <c r="AL354" s="20">
        <v>4</v>
      </c>
      <c r="AM354" s="20">
        <v>3</v>
      </c>
      <c r="AN354" s="20">
        <v>3</v>
      </c>
      <c r="AO354" s="20">
        <v>1</v>
      </c>
      <c r="AP354" s="20">
        <v>3</v>
      </c>
      <c r="AQ354" s="20">
        <v>2</v>
      </c>
      <c r="AR354" s="20">
        <v>2</v>
      </c>
      <c r="AS354" s="20">
        <v>2</v>
      </c>
      <c r="AT354" s="20">
        <v>2</v>
      </c>
      <c r="AU354" s="20">
        <v>2</v>
      </c>
      <c r="AV354" s="20">
        <v>2</v>
      </c>
      <c r="AX354" s="20">
        <v>100</v>
      </c>
      <c r="AY354" s="20">
        <v>0</v>
      </c>
      <c r="AZ354" s="20">
        <v>0</v>
      </c>
      <c r="BA354" s="20">
        <v>0</v>
      </c>
      <c r="BB354" s="20">
        <v>0</v>
      </c>
      <c r="BC354" s="20">
        <v>0</v>
      </c>
      <c r="BD354" s="20">
        <v>0</v>
      </c>
      <c r="BE354" s="20">
        <v>0</v>
      </c>
      <c r="BF354" s="20">
        <v>0</v>
      </c>
      <c r="BG354" s="20">
        <v>0</v>
      </c>
      <c r="BH354" s="25">
        <f t="shared" si="56"/>
        <v>10</v>
      </c>
      <c r="BI354" s="20">
        <v>100</v>
      </c>
      <c r="BJ354" s="20">
        <v>100</v>
      </c>
      <c r="BK354" s="20">
        <v>100</v>
      </c>
      <c r="BL354" s="20">
        <v>100</v>
      </c>
      <c r="BM354" s="25">
        <f t="shared" si="57"/>
        <v>100</v>
      </c>
      <c r="BN354" s="20">
        <v>100</v>
      </c>
      <c r="BO354" s="20">
        <v>100</v>
      </c>
      <c r="BP354" s="20">
        <v>100</v>
      </c>
      <c r="BQ354" s="25">
        <f t="shared" si="58"/>
        <v>100</v>
      </c>
      <c r="BR354" s="8">
        <v>60</v>
      </c>
      <c r="BS354" s="8">
        <v>20</v>
      </c>
      <c r="BT354" s="8">
        <v>20</v>
      </c>
      <c r="BU354" s="8">
        <v>0</v>
      </c>
      <c r="BV354" s="27">
        <f t="shared" si="59"/>
        <v>25</v>
      </c>
      <c r="BW354" s="8">
        <v>100</v>
      </c>
      <c r="BX354" s="8">
        <v>60</v>
      </c>
      <c r="BY354" s="8">
        <v>40</v>
      </c>
      <c r="BZ354" s="8">
        <v>20</v>
      </c>
      <c r="CA354" s="8">
        <v>80</v>
      </c>
      <c r="CB354" s="27">
        <f t="shared" si="60"/>
        <v>60</v>
      </c>
      <c r="CC354" s="8">
        <v>100</v>
      </c>
      <c r="CD354" s="8">
        <v>25</v>
      </c>
      <c r="CE354" s="27">
        <f t="shared" si="61"/>
        <v>62.5</v>
      </c>
      <c r="CF354" s="8">
        <v>60</v>
      </c>
      <c r="CG354" s="8">
        <v>75</v>
      </c>
      <c r="CH354" s="27">
        <f t="shared" si="62"/>
        <v>67.5</v>
      </c>
      <c r="CI354" s="8">
        <v>50</v>
      </c>
      <c r="CJ354" s="8">
        <v>25</v>
      </c>
      <c r="CK354" s="8">
        <v>0</v>
      </c>
      <c r="CL354" s="8">
        <v>100</v>
      </c>
      <c r="CM354" s="8">
        <v>25</v>
      </c>
      <c r="CN354" s="27">
        <f t="shared" si="63"/>
        <v>40</v>
      </c>
      <c r="CO354" s="6">
        <f t="shared" si="65"/>
        <v>48.888888888888886</v>
      </c>
    </row>
    <row r="355" spans="1:93" x14ac:dyDescent="0.2">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X355" s="20"/>
      <c r="AY355" s="20"/>
      <c r="AZ355" s="20"/>
      <c r="BA355" s="20"/>
      <c r="BB355" s="20"/>
      <c r="BC355" s="20"/>
      <c r="BD355" s="20"/>
      <c r="BE355" s="20"/>
      <c r="BF355" s="20"/>
      <c r="BG355" s="20"/>
      <c r="BH355" s="25"/>
      <c r="BI355" s="20"/>
      <c r="BJ355" s="20"/>
      <c r="BK355" s="20"/>
      <c r="BL355" s="20"/>
      <c r="BM355" s="25"/>
      <c r="BN355" s="20"/>
      <c r="BO355" s="20"/>
      <c r="BP355" s="20"/>
      <c r="BQ355" s="25"/>
      <c r="BR355" s="8"/>
      <c r="BS355" s="8"/>
      <c r="BT355" s="8"/>
      <c r="BU355" s="8"/>
      <c r="BV355" s="27"/>
      <c r="BW355" s="8"/>
      <c r="BX355" s="8"/>
      <c r="BY355" s="8"/>
      <c r="BZ355" s="8"/>
      <c r="CA355" s="8"/>
      <c r="CB355" s="27"/>
      <c r="CC355" s="8"/>
      <c r="CD355" s="8"/>
      <c r="CE355" s="27"/>
      <c r="CF355" s="8"/>
      <c r="CG355" s="8"/>
      <c r="CH355" s="27"/>
      <c r="CI355" s="8"/>
      <c r="CJ355" s="8"/>
      <c r="CK355" s="8"/>
      <c r="CL355" s="8"/>
      <c r="CM355" s="8"/>
      <c r="CN355" s="27"/>
      <c r="CO355" s="6"/>
    </row>
    <row r="356" spans="1:93" x14ac:dyDescent="0.2">
      <c r="A356" s="20">
        <v>50</v>
      </c>
      <c r="B356" s="20">
        <v>100</v>
      </c>
      <c r="C356" s="20">
        <v>50</v>
      </c>
      <c r="D356" s="20">
        <v>0</v>
      </c>
      <c r="E356" s="20">
        <v>0</v>
      </c>
      <c r="F356" s="20">
        <v>50</v>
      </c>
      <c r="G356" s="20">
        <v>0</v>
      </c>
      <c r="H356" s="20">
        <v>50</v>
      </c>
      <c r="I356" s="20">
        <v>0</v>
      </c>
      <c r="J356" s="20">
        <v>0</v>
      </c>
      <c r="K356" s="20">
        <v>0</v>
      </c>
      <c r="L356" s="20">
        <v>0</v>
      </c>
      <c r="M356" s="20">
        <v>100</v>
      </c>
      <c r="N356" s="20">
        <v>100</v>
      </c>
      <c r="O356" s="20">
        <v>100</v>
      </c>
      <c r="P356" s="20">
        <v>100</v>
      </c>
      <c r="Q356" s="20">
        <v>100</v>
      </c>
      <c r="R356" s="20">
        <v>100</v>
      </c>
      <c r="S356" s="20">
        <v>100</v>
      </c>
      <c r="T356" s="20">
        <v>100</v>
      </c>
      <c r="U356" s="20">
        <v>60</v>
      </c>
      <c r="V356" s="20">
        <v>100</v>
      </c>
      <c r="W356" s="20">
        <v>40</v>
      </c>
      <c r="X356" s="20">
        <v>60</v>
      </c>
      <c r="Y356" s="20">
        <v>80</v>
      </c>
      <c r="Z356" s="20">
        <v>60</v>
      </c>
      <c r="AA356" s="20">
        <v>40</v>
      </c>
      <c r="AB356" s="20">
        <v>100</v>
      </c>
      <c r="AC356" s="20">
        <v>80</v>
      </c>
      <c r="AD356" s="20">
        <v>60</v>
      </c>
      <c r="AE356" s="20">
        <v>60</v>
      </c>
      <c r="AF356" s="20">
        <v>100</v>
      </c>
      <c r="AG356" s="20">
        <v>75</v>
      </c>
      <c r="AH356" s="20">
        <v>75</v>
      </c>
      <c r="AI356" s="20">
        <v>75</v>
      </c>
      <c r="AJ356" s="20">
        <v>25</v>
      </c>
      <c r="AK356" s="20">
        <v>1</v>
      </c>
      <c r="AL356" s="20">
        <v>1</v>
      </c>
      <c r="AM356" s="20">
        <v>2</v>
      </c>
      <c r="AN356" s="20">
        <v>2</v>
      </c>
      <c r="AO356" s="20">
        <v>1</v>
      </c>
      <c r="AP356" s="20">
        <v>1</v>
      </c>
      <c r="AQ356" s="20">
        <v>3</v>
      </c>
      <c r="AR356" s="20">
        <v>2</v>
      </c>
      <c r="AS356" s="20">
        <v>1</v>
      </c>
      <c r="AT356" s="20">
        <v>2</v>
      </c>
      <c r="AU356" s="20">
        <v>2</v>
      </c>
      <c r="AV356" s="20">
        <v>2</v>
      </c>
      <c r="AX356" s="20">
        <v>50</v>
      </c>
      <c r="AY356" s="20">
        <v>0</v>
      </c>
      <c r="AZ356" s="20">
        <v>0</v>
      </c>
      <c r="BA356" s="20">
        <v>50</v>
      </c>
      <c r="BB356" s="20">
        <v>0</v>
      </c>
      <c r="BC356" s="20">
        <v>50</v>
      </c>
      <c r="BD356" s="20">
        <v>0</v>
      </c>
      <c r="BE356" s="20">
        <v>0</v>
      </c>
      <c r="BF356" s="20">
        <v>0</v>
      </c>
      <c r="BG356" s="20">
        <v>0</v>
      </c>
      <c r="BH356" s="25">
        <f t="shared" si="56"/>
        <v>15</v>
      </c>
      <c r="BI356" s="20">
        <v>100</v>
      </c>
      <c r="BJ356" s="20">
        <v>100</v>
      </c>
      <c r="BK356" s="20">
        <v>100</v>
      </c>
      <c r="BL356" s="20">
        <v>100</v>
      </c>
      <c r="BM356" s="25">
        <f t="shared" si="57"/>
        <v>100</v>
      </c>
      <c r="BN356" s="20">
        <v>100</v>
      </c>
      <c r="BO356" s="20">
        <v>100</v>
      </c>
      <c r="BP356" s="20">
        <v>100</v>
      </c>
      <c r="BQ356" s="25">
        <f t="shared" si="58"/>
        <v>100</v>
      </c>
      <c r="BR356" s="8">
        <v>40</v>
      </c>
      <c r="BS356" s="8">
        <v>40</v>
      </c>
      <c r="BT356" s="8">
        <v>80</v>
      </c>
      <c r="BU356" s="8">
        <v>60</v>
      </c>
      <c r="BV356" s="27">
        <f t="shared" si="59"/>
        <v>55</v>
      </c>
      <c r="BW356" s="8">
        <v>60</v>
      </c>
      <c r="BX356" s="8">
        <v>80</v>
      </c>
      <c r="BY356" s="8">
        <v>60</v>
      </c>
      <c r="BZ356" s="8">
        <v>100</v>
      </c>
      <c r="CA356" s="8">
        <v>60</v>
      </c>
      <c r="CB356" s="27">
        <f t="shared" si="60"/>
        <v>72</v>
      </c>
      <c r="CC356" s="8">
        <v>100</v>
      </c>
      <c r="CD356" s="8">
        <v>100</v>
      </c>
      <c r="CE356" s="27">
        <f t="shared" si="61"/>
        <v>100</v>
      </c>
      <c r="CF356" s="8">
        <v>60</v>
      </c>
      <c r="CG356" s="8">
        <v>100</v>
      </c>
      <c r="CH356" s="27">
        <f t="shared" si="62"/>
        <v>80</v>
      </c>
      <c r="CI356" s="8">
        <v>50</v>
      </c>
      <c r="CJ356" s="8">
        <v>75</v>
      </c>
      <c r="CK356" s="8">
        <v>75</v>
      </c>
      <c r="CL356" s="8">
        <v>75</v>
      </c>
      <c r="CM356" s="8">
        <v>25</v>
      </c>
      <c r="CN356" s="27">
        <f t="shared" si="63"/>
        <v>60</v>
      </c>
      <c r="CO356" s="6">
        <f t="shared" ref="CO356:CO372" si="66">AVERAGE(A356:AJ356)</f>
        <v>60.833333333333336</v>
      </c>
    </row>
    <row r="357" spans="1:93" x14ac:dyDescent="0.2">
      <c r="A357" s="20">
        <v>25</v>
      </c>
      <c r="B357" s="20">
        <v>75</v>
      </c>
      <c r="C357" s="20">
        <v>0</v>
      </c>
      <c r="D357" s="20">
        <v>50</v>
      </c>
      <c r="E357" s="20">
        <v>50</v>
      </c>
      <c r="F357" s="20">
        <v>50</v>
      </c>
      <c r="G357" s="20">
        <v>100</v>
      </c>
      <c r="H357" s="20">
        <v>50</v>
      </c>
      <c r="I357" s="20">
        <v>100</v>
      </c>
      <c r="J357" s="20">
        <v>100</v>
      </c>
      <c r="K357" s="20">
        <v>100</v>
      </c>
      <c r="L357" s="20">
        <v>100</v>
      </c>
      <c r="M357" s="20">
        <v>0</v>
      </c>
      <c r="N357" s="20">
        <v>0</v>
      </c>
      <c r="O357" s="20">
        <v>0</v>
      </c>
      <c r="P357" s="20">
        <v>0</v>
      </c>
      <c r="Q357" s="20">
        <v>100</v>
      </c>
      <c r="R357" s="20">
        <v>100</v>
      </c>
      <c r="S357" s="20">
        <v>100</v>
      </c>
      <c r="T357" s="20">
        <v>50</v>
      </c>
      <c r="U357" s="20">
        <v>40</v>
      </c>
      <c r="V357" s="20">
        <v>75</v>
      </c>
      <c r="W357" s="20">
        <v>20</v>
      </c>
      <c r="X357" s="20">
        <v>100</v>
      </c>
      <c r="Y357" s="20">
        <v>100</v>
      </c>
      <c r="Z357" s="20">
        <v>60</v>
      </c>
      <c r="AA357" s="20">
        <v>20</v>
      </c>
      <c r="AB357" s="20">
        <v>100</v>
      </c>
      <c r="AC357" s="20">
        <v>40</v>
      </c>
      <c r="AD357" s="20">
        <v>80</v>
      </c>
      <c r="AE357" s="20">
        <v>40</v>
      </c>
      <c r="AF357" s="20">
        <v>25</v>
      </c>
      <c r="AG357" s="20">
        <v>25</v>
      </c>
      <c r="AH357" s="20">
        <v>25</v>
      </c>
      <c r="AI357" s="20">
        <v>75</v>
      </c>
      <c r="AJ357" s="20">
        <v>0</v>
      </c>
      <c r="AK357" s="20">
        <v>2</v>
      </c>
      <c r="AL357" s="20">
        <v>2</v>
      </c>
      <c r="AM357" s="20">
        <v>1</v>
      </c>
      <c r="AN357" s="20">
        <v>1</v>
      </c>
      <c r="AO357" s="20">
        <v>3</v>
      </c>
      <c r="AP357" s="20">
        <v>4</v>
      </c>
      <c r="AQ357" s="20">
        <v>1</v>
      </c>
      <c r="AR357" s="20">
        <v>1</v>
      </c>
      <c r="AS357" s="20">
        <v>1</v>
      </c>
      <c r="AT357" s="20">
        <v>2</v>
      </c>
      <c r="AU357" s="20">
        <v>2</v>
      </c>
      <c r="AV357" s="20">
        <v>2</v>
      </c>
      <c r="AX357" s="20">
        <v>0</v>
      </c>
      <c r="AY357" s="20">
        <v>50</v>
      </c>
      <c r="AZ357" s="20">
        <v>50</v>
      </c>
      <c r="BA357" s="20">
        <v>50</v>
      </c>
      <c r="BB357" s="20">
        <v>100</v>
      </c>
      <c r="BC357" s="20">
        <v>50</v>
      </c>
      <c r="BD357" s="20">
        <v>100</v>
      </c>
      <c r="BE357" s="20">
        <v>100</v>
      </c>
      <c r="BF357" s="20">
        <v>100</v>
      </c>
      <c r="BG357" s="20">
        <v>100</v>
      </c>
      <c r="BH357" s="25">
        <f t="shared" si="56"/>
        <v>70</v>
      </c>
      <c r="BI357" s="20">
        <v>0</v>
      </c>
      <c r="BJ357" s="20">
        <v>0</v>
      </c>
      <c r="BK357" s="20">
        <v>0</v>
      </c>
      <c r="BL357" s="20">
        <v>0</v>
      </c>
      <c r="BM357" s="25">
        <f t="shared" si="57"/>
        <v>0</v>
      </c>
      <c r="BN357" s="20">
        <v>100</v>
      </c>
      <c r="BO357" s="20">
        <v>100</v>
      </c>
      <c r="BP357" s="20">
        <v>100</v>
      </c>
      <c r="BQ357" s="25">
        <f t="shared" si="58"/>
        <v>100</v>
      </c>
      <c r="BR357" s="8">
        <v>20</v>
      </c>
      <c r="BS357" s="8">
        <v>20</v>
      </c>
      <c r="BT357" s="8">
        <v>40</v>
      </c>
      <c r="BU357" s="8">
        <v>40</v>
      </c>
      <c r="BV357" s="27">
        <f t="shared" si="59"/>
        <v>30</v>
      </c>
      <c r="BW357" s="8">
        <v>100</v>
      </c>
      <c r="BX357" s="8">
        <v>100</v>
      </c>
      <c r="BY357" s="8">
        <v>60</v>
      </c>
      <c r="BZ357" s="8">
        <v>100</v>
      </c>
      <c r="CA357" s="8">
        <v>80</v>
      </c>
      <c r="CB357" s="27">
        <f t="shared" si="60"/>
        <v>88</v>
      </c>
      <c r="CC357" s="8">
        <v>50</v>
      </c>
      <c r="CD357" s="8">
        <v>25</v>
      </c>
      <c r="CE357" s="27">
        <f t="shared" si="61"/>
        <v>37.5</v>
      </c>
      <c r="CF357" s="8">
        <v>40</v>
      </c>
      <c r="CG357" s="8">
        <v>75</v>
      </c>
      <c r="CH357" s="27">
        <f t="shared" si="62"/>
        <v>57.5</v>
      </c>
      <c r="CI357" s="8">
        <v>25</v>
      </c>
      <c r="CJ357" s="8">
        <v>25</v>
      </c>
      <c r="CK357" s="8">
        <v>25</v>
      </c>
      <c r="CL357" s="8">
        <v>75</v>
      </c>
      <c r="CM357" s="8">
        <v>0</v>
      </c>
      <c r="CN357" s="27">
        <f t="shared" si="63"/>
        <v>30</v>
      </c>
      <c r="CO357" s="6">
        <f t="shared" si="66"/>
        <v>54.861111111111114</v>
      </c>
    </row>
    <row r="358" spans="1:93" x14ac:dyDescent="0.2">
      <c r="A358" s="20">
        <v>75</v>
      </c>
      <c r="B358" s="20">
        <v>100</v>
      </c>
      <c r="C358" s="20">
        <v>50</v>
      </c>
      <c r="D358" s="20">
        <v>100</v>
      </c>
      <c r="E358" s="20">
        <v>100</v>
      </c>
      <c r="F358" s="20">
        <v>100</v>
      </c>
      <c r="G358" s="20">
        <v>100</v>
      </c>
      <c r="H358" s="20">
        <v>100</v>
      </c>
      <c r="I358" s="20">
        <v>100</v>
      </c>
      <c r="J358" s="20">
        <v>100</v>
      </c>
      <c r="K358" s="20">
        <v>100</v>
      </c>
      <c r="L358" s="20">
        <v>100</v>
      </c>
      <c r="M358" s="20">
        <v>100</v>
      </c>
      <c r="N358" s="20">
        <v>0</v>
      </c>
      <c r="O358" s="20">
        <v>100</v>
      </c>
      <c r="P358" s="20">
        <v>100</v>
      </c>
      <c r="Q358" s="20">
        <v>100</v>
      </c>
      <c r="R358" s="20">
        <v>0</v>
      </c>
      <c r="S358" s="20">
        <v>100</v>
      </c>
      <c r="T358" s="20">
        <v>75</v>
      </c>
      <c r="U358" s="20">
        <v>40</v>
      </c>
      <c r="V358" s="20">
        <v>75</v>
      </c>
      <c r="W358" s="20">
        <v>60</v>
      </c>
      <c r="X358" s="20">
        <v>100</v>
      </c>
      <c r="Y358" s="20">
        <v>100</v>
      </c>
      <c r="Z358" s="20">
        <v>60</v>
      </c>
      <c r="AA358" s="20">
        <v>60</v>
      </c>
      <c r="AB358" s="20">
        <v>100</v>
      </c>
      <c r="AC358" s="20">
        <v>60</v>
      </c>
      <c r="AD358" s="20">
        <v>80</v>
      </c>
      <c r="AE358" s="20">
        <v>60</v>
      </c>
      <c r="AF358" s="20">
        <v>75</v>
      </c>
      <c r="AG358" s="20">
        <v>75</v>
      </c>
      <c r="AH358" s="20">
        <v>75</v>
      </c>
      <c r="AI358" s="20">
        <v>100</v>
      </c>
      <c r="AJ358" s="20">
        <v>75</v>
      </c>
      <c r="AK358" s="20">
        <v>2</v>
      </c>
      <c r="AL358" s="20">
        <v>2</v>
      </c>
      <c r="AM358" s="20">
        <v>1</v>
      </c>
      <c r="AN358" s="20">
        <v>3</v>
      </c>
      <c r="AO358" s="20">
        <v>1</v>
      </c>
      <c r="AP358" s="20">
        <v>1</v>
      </c>
      <c r="AQ358" s="20">
        <v>2</v>
      </c>
      <c r="AR358" s="20">
        <v>2</v>
      </c>
      <c r="AS358" s="20">
        <v>2</v>
      </c>
      <c r="AT358" s="20">
        <v>2</v>
      </c>
      <c r="AU358" s="20">
        <v>2</v>
      </c>
      <c r="AV358" s="20">
        <v>2</v>
      </c>
      <c r="AX358" s="20">
        <v>50</v>
      </c>
      <c r="AY358" s="20">
        <v>100</v>
      </c>
      <c r="AZ358" s="20">
        <v>100</v>
      </c>
      <c r="BA358" s="20">
        <v>100</v>
      </c>
      <c r="BB358" s="20">
        <v>100</v>
      </c>
      <c r="BC358" s="20">
        <v>100</v>
      </c>
      <c r="BD358" s="20">
        <v>100</v>
      </c>
      <c r="BE358" s="20">
        <v>100</v>
      </c>
      <c r="BF358" s="20">
        <v>100</v>
      </c>
      <c r="BG358" s="20">
        <v>100</v>
      </c>
      <c r="BH358" s="25">
        <f t="shared" si="56"/>
        <v>95</v>
      </c>
      <c r="BI358" s="20">
        <v>100</v>
      </c>
      <c r="BJ358" s="20">
        <v>0</v>
      </c>
      <c r="BK358" s="20">
        <v>100</v>
      </c>
      <c r="BL358" s="20">
        <v>100</v>
      </c>
      <c r="BM358" s="25">
        <f t="shared" si="57"/>
        <v>75</v>
      </c>
      <c r="BN358" s="20">
        <v>100</v>
      </c>
      <c r="BO358" s="20">
        <v>0</v>
      </c>
      <c r="BP358" s="20">
        <v>100</v>
      </c>
      <c r="BQ358" s="25">
        <f t="shared" si="58"/>
        <v>66.666666666666671</v>
      </c>
      <c r="BR358" s="8">
        <v>60</v>
      </c>
      <c r="BS358" s="8">
        <v>60</v>
      </c>
      <c r="BT358" s="8">
        <v>60</v>
      </c>
      <c r="BU358" s="8">
        <v>60</v>
      </c>
      <c r="BV358" s="27">
        <f t="shared" si="59"/>
        <v>60</v>
      </c>
      <c r="BW358" s="8">
        <v>100</v>
      </c>
      <c r="BX358" s="8">
        <v>100</v>
      </c>
      <c r="BY358" s="8">
        <v>60</v>
      </c>
      <c r="BZ358" s="8">
        <v>100</v>
      </c>
      <c r="CA358" s="8">
        <v>80</v>
      </c>
      <c r="CB358" s="27">
        <f t="shared" si="60"/>
        <v>88</v>
      </c>
      <c r="CC358" s="8">
        <v>75</v>
      </c>
      <c r="CD358" s="8">
        <v>75</v>
      </c>
      <c r="CE358" s="27">
        <f t="shared" si="61"/>
        <v>75</v>
      </c>
      <c r="CF358" s="8">
        <v>40</v>
      </c>
      <c r="CG358" s="8">
        <v>75</v>
      </c>
      <c r="CH358" s="27">
        <f t="shared" si="62"/>
        <v>57.5</v>
      </c>
      <c r="CI358" s="8">
        <v>75</v>
      </c>
      <c r="CJ358" s="8">
        <v>75</v>
      </c>
      <c r="CK358" s="8">
        <v>75</v>
      </c>
      <c r="CL358" s="8">
        <v>100</v>
      </c>
      <c r="CM358" s="8">
        <v>75</v>
      </c>
      <c r="CN358" s="27">
        <f t="shared" si="63"/>
        <v>80</v>
      </c>
      <c r="CO358" s="6">
        <f t="shared" si="66"/>
        <v>80.416666666666671</v>
      </c>
    </row>
    <row r="359" spans="1:93" x14ac:dyDescent="0.2">
      <c r="A359" s="20">
        <v>75</v>
      </c>
      <c r="B359" s="20">
        <v>100</v>
      </c>
      <c r="C359" s="20">
        <v>50</v>
      </c>
      <c r="D359" s="20">
        <v>100</v>
      </c>
      <c r="E359" s="20">
        <v>100</v>
      </c>
      <c r="F359" s="20">
        <v>100</v>
      </c>
      <c r="G359" s="20">
        <v>100</v>
      </c>
      <c r="H359" s="20">
        <v>100</v>
      </c>
      <c r="I359" s="20">
        <v>100</v>
      </c>
      <c r="J359" s="20">
        <v>100</v>
      </c>
      <c r="K359" s="20">
        <v>100</v>
      </c>
      <c r="L359" s="20">
        <v>100</v>
      </c>
      <c r="M359" s="20">
        <v>100</v>
      </c>
      <c r="N359" s="20">
        <v>100</v>
      </c>
      <c r="O359" s="20">
        <v>100</v>
      </c>
      <c r="P359" s="20">
        <v>100</v>
      </c>
      <c r="Q359" s="20">
        <v>100</v>
      </c>
      <c r="R359" s="20">
        <v>100</v>
      </c>
      <c r="S359" s="20">
        <v>100</v>
      </c>
      <c r="T359" s="20">
        <v>100</v>
      </c>
      <c r="U359" s="20">
        <v>100</v>
      </c>
      <c r="V359" s="20">
        <v>100</v>
      </c>
      <c r="W359" s="20">
        <v>80</v>
      </c>
      <c r="X359" s="20">
        <v>100</v>
      </c>
      <c r="Y359" s="20">
        <v>100</v>
      </c>
      <c r="Z359" s="20">
        <v>80</v>
      </c>
      <c r="AA359" s="20">
        <v>80</v>
      </c>
      <c r="AB359" s="20">
        <v>100</v>
      </c>
      <c r="AC359" s="20">
        <v>100</v>
      </c>
      <c r="AD359" s="20">
        <v>80</v>
      </c>
      <c r="AE359" s="20">
        <v>80</v>
      </c>
      <c r="AF359" s="20">
        <v>100</v>
      </c>
      <c r="AG359" s="20">
        <v>100</v>
      </c>
      <c r="AH359" s="20">
        <v>100</v>
      </c>
      <c r="AI359" s="20">
        <v>100</v>
      </c>
      <c r="AJ359" s="20">
        <v>75</v>
      </c>
      <c r="AK359" s="20">
        <v>1</v>
      </c>
      <c r="AL359" s="20">
        <v>1</v>
      </c>
      <c r="AM359" s="20">
        <v>3</v>
      </c>
      <c r="AN359" s="20">
        <v>2</v>
      </c>
      <c r="AO359" s="20">
        <v>1</v>
      </c>
      <c r="AP359" s="20">
        <v>2</v>
      </c>
      <c r="AQ359" s="20">
        <v>2</v>
      </c>
      <c r="AR359" s="20">
        <v>2</v>
      </c>
      <c r="AS359" s="20">
        <v>2</v>
      </c>
      <c r="AT359" s="20">
        <v>2</v>
      </c>
      <c r="AU359" s="20">
        <v>2</v>
      </c>
      <c r="AV359" s="20">
        <v>2</v>
      </c>
      <c r="AX359" s="20">
        <v>50</v>
      </c>
      <c r="AY359" s="20">
        <v>100</v>
      </c>
      <c r="AZ359" s="20">
        <v>100</v>
      </c>
      <c r="BA359" s="20">
        <v>100</v>
      </c>
      <c r="BB359" s="20">
        <v>100</v>
      </c>
      <c r="BC359" s="20">
        <v>100</v>
      </c>
      <c r="BD359" s="20">
        <v>100</v>
      </c>
      <c r="BE359" s="20">
        <v>100</v>
      </c>
      <c r="BF359" s="20">
        <v>100</v>
      </c>
      <c r="BG359" s="20">
        <v>100</v>
      </c>
      <c r="BH359" s="25">
        <f t="shared" si="56"/>
        <v>95</v>
      </c>
      <c r="BI359" s="20">
        <v>100</v>
      </c>
      <c r="BJ359" s="20">
        <v>100</v>
      </c>
      <c r="BK359" s="20">
        <v>100</v>
      </c>
      <c r="BL359" s="20">
        <v>100</v>
      </c>
      <c r="BM359" s="25">
        <f t="shared" si="57"/>
        <v>100</v>
      </c>
      <c r="BN359" s="20">
        <v>100</v>
      </c>
      <c r="BO359" s="20">
        <v>100</v>
      </c>
      <c r="BP359" s="20">
        <v>100</v>
      </c>
      <c r="BQ359" s="25">
        <f t="shared" si="58"/>
        <v>100</v>
      </c>
      <c r="BR359" s="8">
        <v>80</v>
      </c>
      <c r="BS359" s="8">
        <v>80</v>
      </c>
      <c r="BT359" s="8">
        <v>100</v>
      </c>
      <c r="BU359" s="8">
        <v>80</v>
      </c>
      <c r="BV359" s="27">
        <f t="shared" si="59"/>
        <v>85</v>
      </c>
      <c r="BW359" s="8">
        <v>100</v>
      </c>
      <c r="BX359" s="8">
        <v>100</v>
      </c>
      <c r="BY359" s="8">
        <v>80</v>
      </c>
      <c r="BZ359" s="8">
        <v>100</v>
      </c>
      <c r="CA359" s="8">
        <v>80</v>
      </c>
      <c r="CB359" s="27">
        <f t="shared" si="60"/>
        <v>92</v>
      </c>
      <c r="CC359" s="8">
        <v>100</v>
      </c>
      <c r="CD359" s="8">
        <v>100</v>
      </c>
      <c r="CE359" s="27">
        <f t="shared" si="61"/>
        <v>100</v>
      </c>
      <c r="CF359" s="8">
        <v>100</v>
      </c>
      <c r="CG359" s="8">
        <v>100</v>
      </c>
      <c r="CH359" s="27">
        <f t="shared" si="62"/>
        <v>100</v>
      </c>
      <c r="CI359" s="8">
        <v>75</v>
      </c>
      <c r="CJ359" s="8">
        <v>100</v>
      </c>
      <c r="CK359" s="8">
        <v>100</v>
      </c>
      <c r="CL359" s="8">
        <v>100</v>
      </c>
      <c r="CM359" s="8">
        <v>75</v>
      </c>
      <c r="CN359" s="27">
        <f t="shared" si="63"/>
        <v>90</v>
      </c>
      <c r="CO359" s="6">
        <f t="shared" si="66"/>
        <v>94.444444444444443</v>
      </c>
    </row>
    <row r="360" spans="1:93" x14ac:dyDescent="0.2">
      <c r="A360" s="20">
        <v>0</v>
      </c>
      <c r="B360" s="20">
        <v>50</v>
      </c>
      <c r="C360" s="20">
        <v>0</v>
      </c>
      <c r="D360" s="20">
        <v>50</v>
      </c>
      <c r="E360" s="20">
        <v>50</v>
      </c>
      <c r="F360" s="20">
        <v>50</v>
      </c>
      <c r="G360" s="20">
        <v>100</v>
      </c>
      <c r="H360" s="20">
        <v>50</v>
      </c>
      <c r="I360" s="20">
        <v>50</v>
      </c>
      <c r="J360" s="20">
        <v>0</v>
      </c>
      <c r="K360" s="20">
        <v>50</v>
      </c>
      <c r="L360" s="20">
        <v>50</v>
      </c>
      <c r="M360" s="20">
        <v>0</v>
      </c>
      <c r="N360" s="20">
        <v>0</v>
      </c>
      <c r="O360" s="20">
        <v>0</v>
      </c>
      <c r="P360" s="20">
        <v>0</v>
      </c>
      <c r="Q360" s="20">
        <v>0</v>
      </c>
      <c r="R360" s="20">
        <v>0</v>
      </c>
      <c r="S360" s="20">
        <v>100</v>
      </c>
      <c r="T360" s="20">
        <v>75</v>
      </c>
      <c r="U360" s="20">
        <v>40</v>
      </c>
      <c r="V360" s="20">
        <v>75</v>
      </c>
      <c r="W360" s="20">
        <v>40</v>
      </c>
      <c r="X360" s="20">
        <v>100</v>
      </c>
      <c r="Y360" s="20">
        <v>80</v>
      </c>
      <c r="Z360" s="20">
        <v>60</v>
      </c>
      <c r="AA360" s="20">
        <v>40</v>
      </c>
      <c r="AB360" s="20">
        <v>80</v>
      </c>
      <c r="AC360" s="20">
        <v>40</v>
      </c>
      <c r="AD360" s="20">
        <v>80</v>
      </c>
      <c r="AE360" s="20">
        <v>60</v>
      </c>
      <c r="AF360" s="20">
        <v>75</v>
      </c>
      <c r="AG360" s="20">
        <v>75</v>
      </c>
      <c r="AH360" s="20">
        <v>50</v>
      </c>
      <c r="AI360" s="20">
        <v>50</v>
      </c>
      <c r="AJ360" s="20">
        <v>50</v>
      </c>
      <c r="AK360" s="20">
        <v>3</v>
      </c>
      <c r="AL360" s="20">
        <v>4</v>
      </c>
      <c r="AM360" s="20">
        <v>4</v>
      </c>
      <c r="AN360" s="20">
        <v>3</v>
      </c>
      <c r="AO360" s="20">
        <v>4</v>
      </c>
      <c r="AP360" s="20">
        <v>5</v>
      </c>
      <c r="AQ360" s="20">
        <v>1</v>
      </c>
      <c r="AR360" s="20">
        <v>1</v>
      </c>
      <c r="AS360" s="20">
        <v>2</v>
      </c>
      <c r="AT360" s="20">
        <v>2</v>
      </c>
      <c r="AU360" s="20"/>
      <c r="AV360" s="20">
        <v>2</v>
      </c>
      <c r="AX360" s="20">
        <v>0</v>
      </c>
      <c r="AY360" s="20">
        <v>50</v>
      </c>
      <c r="AZ360" s="20">
        <v>50</v>
      </c>
      <c r="BA360" s="20">
        <v>50</v>
      </c>
      <c r="BB360" s="20">
        <v>100</v>
      </c>
      <c r="BC360" s="20">
        <v>50</v>
      </c>
      <c r="BD360" s="20">
        <v>50</v>
      </c>
      <c r="BE360" s="20">
        <v>0</v>
      </c>
      <c r="BF360" s="20">
        <v>50</v>
      </c>
      <c r="BG360" s="20">
        <v>50</v>
      </c>
      <c r="BH360" s="25">
        <f t="shared" si="56"/>
        <v>45</v>
      </c>
      <c r="BI360" s="20">
        <v>0</v>
      </c>
      <c r="BJ360" s="20">
        <v>0</v>
      </c>
      <c r="BK360" s="20">
        <v>0</v>
      </c>
      <c r="BL360" s="20">
        <v>0</v>
      </c>
      <c r="BM360" s="25">
        <f t="shared" si="57"/>
        <v>0</v>
      </c>
      <c r="BN360" s="20">
        <v>0</v>
      </c>
      <c r="BO360" s="20">
        <v>0</v>
      </c>
      <c r="BP360" s="20">
        <v>100</v>
      </c>
      <c r="BQ360" s="25">
        <f t="shared" si="58"/>
        <v>33.333333333333336</v>
      </c>
      <c r="BR360" s="8">
        <v>40</v>
      </c>
      <c r="BS360" s="8">
        <v>40</v>
      </c>
      <c r="BT360" s="8">
        <v>40</v>
      </c>
      <c r="BU360" s="8">
        <v>60</v>
      </c>
      <c r="BV360" s="27">
        <f t="shared" si="59"/>
        <v>45</v>
      </c>
      <c r="BW360" s="8">
        <v>100</v>
      </c>
      <c r="BX360" s="8">
        <v>80</v>
      </c>
      <c r="BY360" s="8">
        <v>60</v>
      </c>
      <c r="BZ360" s="8">
        <v>80</v>
      </c>
      <c r="CA360" s="8">
        <v>80</v>
      </c>
      <c r="CB360" s="27">
        <f t="shared" si="60"/>
        <v>80</v>
      </c>
      <c r="CC360" s="8">
        <v>75</v>
      </c>
      <c r="CD360" s="8">
        <v>75</v>
      </c>
      <c r="CE360" s="27">
        <f t="shared" si="61"/>
        <v>75</v>
      </c>
      <c r="CF360" s="8">
        <v>40</v>
      </c>
      <c r="CG360" s="8">
        <v>75</v>
      </c>
      <c r="CH360" s="27">
        <f t="shared" si="62"/>
        <v>57.5</v>
      </c>
      <c r="CI360" s="8">
        <v>0</v>
      </c>
      <c r="CJ360" s="8">
        <v>75</v>
      </c>
      <c r="CK360" s="8">
        <v>50</v>
      </c>
      <c r="CL360" s="8">
        <v>50</v>
      </c>
      <c r="CM360" s="8">
        <v>50</v>
      </c>
      <c r="CN360" s="27">
        <f t="shared" si="63"/>
        <v>45</v>
      </c>
      <c r="CO360" s="6">
        <f t="shared" si="66"/>
        <v>46.388888888888886</v>
      </c>
    </row>
    <row r="361" spans="1:93" x14ac:dyDescent="0.2">
      <c r="A361" s="20">
        <v>25</v>
      </c>
      <c r="B361" s="20">
        <v>100</v>
      </c>
      <c r="C361" s="20">
        <v>50</v>
      </c>
      <c r="D361" s="20">
        <v>100</v>
      </c>
      <c r="E361" s="20">
        <v>100</v>
      </c>
      <c r="F361" s="20">
        <v>100</v>
      </c>
      <c r="G361" s="20">
        <v>100</v>
      </c>
      <c r="H361" s="20">
        <v>50</v>
      </c>
      <c r="I361" s="20">
        <v>100</v>
      </c>
      <c r="J361" s="20">
        <v>100</v>
      </c>
      <c r="K361" s="20">
        <v>100</v>
      </c>
      <c r="L361" s="20">
        <v>100</v>
      </c>
      <c r="M361" s="20">
        <v>100</v>
      </c>
      <c r="N361" s="20">
        <v>0</v>
      </c>
      <c r="O361" s="20">
        <v>0</v>
      </c>
      <c r="P361" s="20">
        <v>100</v>
      </c>
      <c r="Q361" s="20">
        <v>100</v>
      </c>
      <c r="R361" s="20">
        <v>0</v>
      </c>
      <c r="S361" s="20">
        <v>0</v>
      </c>
      <c r="T361" s="20">
        <v>75</v>
      </c>
      <c r="U361" s="20">
        <v>40</v>
      </c>
      <c r="V361" s="20">
        <v>75</v>
      </c>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X361" s="20">
        <v>50</v>
      </c>
      <c r="AY361" s="20">
        <v>100</v>
      </c>
      <c r="AZ361" s="20">
        <v>100</v>
      </c>
      <c r="BA361" s="20">
        <v>100</v>
      </c>
      <c r="BB361" s="20">
        <v>100</v>
      </c>
      <c r="BC361" s="20">
        <v>50</v>
      </c>
      <c r="BD361" s="20">
        <v>100</v>
      </c>
      <c r="BE361" s="20">
        <v>100</v>
      </c>
      <c r="BF361" s="20">
        <v>100</v>
      </c>
      <c r="BG361" s="20">
        <v>100</v>
      </c>
      <c r="BH361" s="25">
        <f t="shared" si="56"/>
        <v>90</v>
      </c>
      <c r="BI361" s="20">
        <v>100</v>
      </c>
      <c r="BJ361" s="20">
        <v>0</v>
      </c>
      <c r="BK361" s="20">
        <v>0</v>
      </c>
      <c r="BL361" s="20">
        <v>100</v>
      </c>
      <c r="BM361" s="25">
        <f t="shared" si="57"/>
        <v>50</v>
      </c>
      <c r="BN361" s="20">
        <v>100</v>
      </c>
      <c r="BO361" s="20">
        <v>0</v>
      </c>
      <c r="BP361" s="20">
        <v>0</v>
      </c>
      <c r="BQ361" s="25">
        <f t="shared" si="58"/>
        <v>33.333333333333336</v>
      </c>
      <c r="BR361" s="8"/>
      <c r="BS361" s="8"/>
      <c r="BT361" s="8"/>
      <c r="BU361" s="8"/>
      <c r="BV361" s="27"/>
      <c r="BW361" s="8"/>
      <c r="BX361" s="8"/>
      <c r="BY361" s="8"/>
      <c r="BZ361" s="8"/>
      <c r="CA361" s="8"/>
      <c r="CB361" s="27"/>
      <c r="CC361" s="8">
        <v>75</v>
      </c>
      <c r="CD361" s="8"/>
      <c r="CE361" s="27">
        <f t="shared" si="61"/>
        <v>75</v>
      </c>
      <c r="CF361" s="8">
        <v>40</v>
      </c>
      <c r="CG361" s="8">
        <v>75</v>
      </c>
      <c r="CH361" s="27">
        <f t="shared" si="62"/>
        <v>57.5</v>
      </c>
      <c r="CI361" s="8">
        <v>25</v>
      </c>
      <c r="CJ361" s="8"/>
      <c r="CK361" s="8"/>
      <c r="CL361" s="8"/>
      <c r="CM361" s="8"/>
      <c r="CN361" s="27">
        <f t="shared" si="63"/>
        <v>25</v>
      </c>
      <c r="CO361" s="6">
        <f t="shared" si="66"/>
        <v>68.86363636363636</v>
      </c>
    </row>
    <row r="362" spans="1:93" x14ac:dyDescent="0.2">
      <c r="A362" s="20">
        <v>0</v>
      </c>
      <c r="B362" s="20">
        <v>50</v>
      </c>
      <c r="C362" s="20">
        <v>0</v>
      </c>
      <c r="D362" s="20">
        <v>0</v>
      </c>
      <c r="E362" s="20">
        <v>50</v>
      </c>
      <c r="F362" s="20">
        <v>0</v>
      </c>
      <c r="G362" s="20">
        <v>50</v>
      </c>
      <c r="H362" s="20">
        <v>0</v>
      </c>
      <c r="I362" s="20">
        <v>0</v>
      </c>
      <c r="J362" s="20">
        <v>0</v>
      </c>
      <c r="K362" s="20">
        <v>50</v>
      </c>
      <c r="L362" s="20">
        <v>50</v>
      </c>
      <c r="M362" s="20">
        <v>0</v>
      </c>
      <c r="N362" s="20">
        <v>0</v>
      </c>
      <c r="O362" s="20">
        <v>0</v>
      </c>
      <c r="P362" s="20">
        <v>0</v>
      </c>
      <c r="Q362" s="20">
        <v>0</v>
      </c>
      <c r="R362" s="20">
        <v>0</v>
      </c>
      <c r="S362" s="20">
        <v>0</v>
      </c>
      <c r="T362" s="20">
        <v>75</v>
      </c>
      <c r="U362" s="20">
        <v>20</v>
      </c>
      <c r="V362" s="20">
        <v>25</v>
      </c>
      <c r="W362" s="20">
        <v>0</v>
      </c>
      <c r="X362" s="20">
        <v>60</v>
      </c>
      <c r="Y362" s="20">
        <v>60</v>
      </c>
      <c r="Z362" s="20">
        <v>20</v>
      </c>
      <c r="AA362" s="20">
        <v>40</v>
      </c>
      <c r="AB362" s="20">
        <v>20</v>
      </c>
      <c r="AC362" s="20">
        <v>0</v>
      </c>
      <c r="AD362" s="20">
        <v>40</v>
      </c>
      <c r="AE362" s="20">
        <v>0</v>
      </c>
      <c r="AF362" s="20">
        <v>0</v>
      </c>
      <c r="AG362" s="20">
        <v>0</v>
      </c>
      <c r="AH362" s="20">
        <v>25</v>
      </c>
      <c r="AI362" s="20">
        <v>50</v>
      </c>
      <c r="AJ362" s="20">
        <v>0</v>
      </c>
      <c r="AK362" s="20">
        <v>3</v>
      </c>
      <c r="AL362" s="20">
        <v>3</v>
      </c>
      <c r="AM362" s="20">
        <v>4</v>
      </c>
      <c r="AN362" s="20">
        <v>3</v>
      </c>
      <c r="AO362" s="20">
        <v>5</v>
      </c>
      <c r="AP362" s="20">
        <v>5</v>
      </c>
      <c r="AQ362" s="20">
        <v>3</v>
      </c>
      <c r="AR362" s="20">
        <v>1</v>
      </c>
      <c r="AS362" s="20">
        <v>3</v>
      </c>
      <c r="AT362" s="20">
        <v>1</v>
      </c>
      <c r="AU362" s="20">
        <v>1</v>
      </c>
      <c r="AV362" s="20">
        <v>2</v>
      </c>
      <c r="AX362" s="20">
        <v>0</v>
      </c>
      <c r="AY362" s="20">
        <v>0</v>
      </c>
      <c r="AZ362" s="20">
        <v>50</v>
      </c>
      <c r="BA362" s="20">
        <v>0</v>
      </c>
      <c r="BB362" s="20">
        <v>50</v>
      </c>
      <c r="BC362" s="20">
        <v>0</v>
      </c>
      <c r="BD362" s="20">
        <v>0</v>
      </c>
      <c r="BE362" s="20">
        <v>0</v>
      </c>
      <c r="BF362" s="20">
        <v>50</v>
      </c>
      <c r="BG362" s="20">
        <v>50</v>
      </c>
      <c r="BH362" s="25">
        <f t="shared" si="56"/>
        <v>20</v>
      </c>
      <c r="BI362" s="20">
        <v>0</v>
      </c>
      <c r="BJ362" s="20">
        <v>0</v>
      </c>
      <c r="BK362" s="20">
        <v>0</v>
      </c>
      <c r="BL362" s="20">
        <v>0</v>
      </c>
      <c r="BM362" s="25">
        <f t="shared" si="57"/>
        <v>0</v>
      </c>
      <c r="BN362" s="20">
        <v>0</v>
      </c>
      <c r="BO362" s="20">
        <v>0</v>
      </c>
      <c r="BP362" s="20">
        <v>0</v>
      </c>
      <c r="BQ362" s="25">
        <f t="shared" si="58"/>
        <v>0</v>
      </c>
      <c r="BR362" s="8">
        <v>0</v>
      </c>
      <c r="BS362" s="8">
        <v>40</v>
      </c>
      <c r="BT362" s="8">
        <v>0</v>
      </c>
      <c r="BU362" s="8">
        <v>0</v>
      </c>
      <c r="BV362" s="27">
        <f t="shared" si="59"/>
        <v>10</v>
      </c>
      <c r="BW362" s="8">
        <v>60</v>
      </c>
      <c r="BX362" s="8">
        <v>60</v>
      </c>
      <c r="BY362" s="8">
        <v>20</v>
      </c>
      <c r="BZ362" s="8">
        <v>20</v>
      </c>
      <c r="CA362" s="8">
        <v>40</v>
      </c>
      <c r="CB362" s="27">
        <f t="shared" si="60"/>
        <v>40</v>
      </c>
      <c r="CC362" s="8">
        <v>75</v>
      </c>
      <c r="CD362" s="8">
        <v>0</v>
      </c>
      <c r="CE362" s="27">
        <f t="shared" si="61"/>
        <v>37.5</v>
      </c>
      <c r="CF362" s="8">
        <v>20</v>
      </c>
      <c r="CG362" s="8">
        <v>25</v>
      </c>
      <c r="CH362" s="27">
        <f t="shared" si="62"/>
        <v>22.5</v>
      </c>
      <c r="CI362" s="8">
        <v>0</v>
      </c>
      <c r="CJ362" s="8">
        <v>0</v>
      </c>
      <c r="CK362" s="8">
        <v>25</v>
      </c>
      <c r="CL362" s="8">
        <v>50</v>
      </c>
      <c r="CM362" s="8">
        <v>0</v>
      </c>
      <c r="CN362" s="27">
        <f t="shared" si="63"/>
        <v>15</v>
      </c>
      <c r="CO362" s="6">
        <f t="shared" si="66"/>
        <v>19.027777777777779</v>
      </c>
    </row>
    <row r="363" spans="1:93" x14ac:dyDescent="0.2">
      <c r="A363" s="20">
        <v>75</v>
      </c>
      <c r="B363" s="20">
        <v>100</v>
      </c>
      <c r="C363" s="20">
        <v>50</v>
      </c>
      <c r="D363" s="20">
        <v>100</v>
      </c>
      <c r="E363" s="20">
        <v>100</v>
      </c>
      <c r="F363" s="20">
        <v>100</v>
      </c>
      <c r="G363" s="20">
        <v>100</v>
      </c>
      <c r="H363" s="20">
        <v>100</v>
      </c>
      <c r="I363" s="20">
        <v>100</v>
      </c>
      <c r="J363" s="20">
        <v>100</v>
      </c>
      <c r="K363" s="20">
        <v>100</v>
      </c>
      <c r="L363" s="20">
        <v>100</v>
      </c>
      <c r="M363" s="20">
        <v>100</v>
      </c>
      <c r="N363" s="20">
        <v>100</v>
      </c>
      <c r="O363" s="20">
        <v>100</v>
      </c>
      <c r="P363" s="20">
        <v>0</v>
      </c>
      <c r="Q363" s="20">
        <v>100</v>
      </c>
      <c r="R363" s="20">
        <v>100</v>
      </c>
      <c r="S363" s="20">
        <v>100</v>
      </c>
      <c r="T363" s="20">
        <v>75</v>
      </c>
      <c r="U363" s="20">
        <v>80</v>
      </c>
      <c r="V363" s="20">
        <v>100</v>
      </c>
      <c r="W363" s="20">
        <v>80</v>
      </c>
      <c r="X363" s="20">
        <v>40</v>
      </c>
      <c r="Y363" s="20">
        <v>80</v>
      </c>
      <c r="Z363" s="20">
        <v>80</v>
      </c>
      <c r="AA363" s="20">
        <v>60</v>
      </c>
      <c r="AB363" s="20">
        <v>80</v>
      </c>
      <c r="AC363" s="20">
        <v>80</v>
      </c>
      <c r="AD363" s="20">
        <v>80</v>
      </c>
      <c r="AE363" s="20">
        <v>20</v>
      </c>
      <c r="AF363" s="20">
        <v>75</v>
      </c>
      <c r="AG363" s="20">
        <v>25</v>
      </c>
      <c r="AH363" s="20">
        <v>75</v>
      </c>
      <c r="AI363" s="20">
        <v>75</v>
      </c>
      <c r="AJ363" s="20">
        <v>75</v>
      </c>
      <c r="AK363" s="20">
        <v>2</v>
      </c>
      <c r="AL363" s="20">
        <v>2</v>
      </c>
      <c r="AM363" s="20">
        <v>3</v>
      </c>
      <c r="AN363" s="20">
        <v>2</v>
      </c>
      <c r="AO363" s="20">
        <v>2</v>
      </c>
      <c r="AP363" s="20">
        <v>2</v>
      </c>
      <c r="AQ363" s="20">
        <v>2</v>
      </c>
      <c r="AR363" s="20">
        <v>2</v>
      </c>
      <c r="AS363" s="20">
        <v>2</v>
      </c>
      <c r="AT363" s="20">
        <v>1</v>
      </c>
      <c r="AU363" s="20">
        <v>2</v>
      </c>
      <c r="AV363" s="20">
        <v>2</v>
      </c>
      <c r="AX363" s="20">
        <v>50</v>
      </c>
      <c r="AY363" s="20">
        <v>100</v>
      </c>
      <c r="AZ363" s="20">
        <v>100</v>
      </c>
      <c r="BA363" s="20">
        <v>100</v>
      </c>
      <c r="BB363" s="20">
        <v>100</v>
      </c>
      <c r="BC363" s="20">
        <v>100</v>
      </c>
      <c r="BD363" s="20">
        <v>100</v>
      </c>
      <c r="BE363" s="20">
        <v>100</v>
      </c>
      <c r="BF363" s="20">
        <v>100</v>
      </c>
      <c r="BG363" s="20">
        <v>100</v>
      </c>
      <c r="BH363" s="25">
        <f t="shared" si="56"/>
        <v>95</v>
      </c>
      <c r="BI363" s="20">
        <v>100</v>
      </c>
      <c r="BJ363" s="20">
        <v>100</v>
      </c>
      <c r="BK363" s="20">
        <v>100</v>
      </c>
      <c r="BL363" s="20">
        <v>0</v>
      </c>
      <c r="BM363" s="25">
        <f t="shared" si="57"/>
        <v>75</v>
      </c>
      <c r="BN363" s="20">
        <v>100</v>
      </c>
      <c r="BO363" s="20">
        <v>100</v>
      </c>
      <c r="BP363" s="20">
        <v>100</v>
      </c>
      <c r="BQ363" s="25">
        <f t="shared" si="58"/>
        <v>100</v>
      </c>
      <c r="BR363" s="8">
        <v>80</v>
      </c>
      <c r="BS363" s="8">
        <v>60</v>
      </c>
      <c r="BT363" s="8">
        <v>80</v>
      </c>
      <c r="BU363" s="8">
        <v>20</v>
      </c>
      <c r="BV363" s="27">
        <f t="shared" si="59"/>
        <v>60</v>
      </c>
      <c r="BW363" s="8">
        <v>40</v>
      </c>
      <c r="BX363" s="8">
        <v>80</v>
      </c>
      <c r="BY363" s="8">
        <v>80</v>
      </c>
      <c r="BZ363" s="8">
        <v>80</v>
      </c>
      <c r="CA363" s="8">
        <v>80</v>
      </c>
      <c r="CB363" s="27">
        <f t="shared" si="60"/>
        <v>72</v>
      </c>
      <c r="CC363" s="8">
        <v>75</v>
      </c>
      <c r="CD363" s="8">
        <v>75</v>
      </c>
      <c r="CE363" s="27">
        <f t="shared" si="61"/>
        <v>75</v>
      </c>
      <c r="CF363" s="8">
        <v>80</v>
      </c>
      <c r="CG363" s="8">
        <v>100</v>
      </c>
      <c r="CH363" s="27">
        <f t="shared" si="62"/>
        <v>90</v>
      </c>
      <c r="CI363" s="8">
        <v>75</v>
      </c>
      <c r="CJ363" s="8">
        <v>25</v>
      </c>
      <c r="CK363" s="8">
        <v>75</v>
      </c>
      <c r="CL363" s="8">
        <v>75</v>
      </c>
      <c r="CM363" s="8">
        <v>75</v>
      </c>
      <c r="CN363" s="27">
        <f t="shared" si="63"/>
        <v>65</v>
      </c>
      <c r="CO363" s="6">
        <f t="shared" si="66"/>
        <v>80.694444444444443</v>
      </c>
    </row>
    <row r="364" spans="1:93" x14ac:dyDescent="0.2">
      <c r="A364" s="20">
        <v>25</v>
      </c>
      <c r="B364" s="20">
        <v>50</v>
      </c>
      <c r="C364" s="20">
        <v>0</v>
      </c>
      <c r="D364" s="20">
        <v>50</v>
      </c>
      <c r="E364" s="20">
        <v>100</v>
      </c>
      <c r="F364" s="20">
        <v>50</v>
      </c>
      <c r="G364" s="20">
        <v>100</v>
      </c>
      <c r="H364" s="20">
        <v>100</v>
      </c>
      <c r="I364" s="20">
        <v>100</v>
      </c>
      <c r="J364" s="20">
        <v>100</v>
      </c>
      <c r="K364" s="20">
        <v>100</v>
      </c>
      <c r="L364" s="20">
        <v>100</v>
      </c>
      <c r="M364" s="20">
        <v>100</v>
      </c>
      <c r="N364" s="20">
        <v>0</v>
      </c>
      <c r="O364" s="20">
        <v>0</v>
      </c>
      <c r="P364" s="20">
        <v>100</v>
      </c>
      <c r="Q364" s="20">
        <v>100</v>
      </c>
      <c r="R364" s="20">
        <v>0</v>
      </c>
      <c r="S364" s="20">
        <v>0</v>
      </c>
      <c r="T364" s="20">
        <v>75</v>
      </c>
      <c r="U364" s="20">
        <v>20</v>
      </c>
      <c r="V364" s="20">
        <v>75</v>
      </c>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X364" s="20">
        <v>0</v>
      </c>
      <c r="AY364" s="20">
        <v>50</v>
      </c>
      <c r="AZ364" s="20">
        <v>100</v>
      </c>
      <c r="BA364" s="20">
        <v>50</v>
      </c>
      <c r="BB364" s="20">
        <v>100</v>
      </c>
      <c r="BC364" s="20">
        <v>100</v>
      </c>
      <c r="BD364" s="20">
        <v>100</v>
      </c>
      <c r="BE364" s="20">
        <v>100</v>
      </c>
      <c r="BF364" s="20">
        <v>100</v>
      </c>
      <c r="BG364" s="20">
        <v>100</v>
      </c>
      <c r="BH364" s="25">
        <f t="shared" si="56"/>
        <v>80</v>
      </c>
      <c r="BI364" s="20">
        <v>100</v>
      </c>
      <c r="BJ364" s="20">
        <v>0</v>
      </c>
      <c r="BK364" s="20">
        <v>0</v>
      </c>
      <c r="BL364" s="20">
        <v>100</v>
      </c>
      <c r="BM364" s="25">
        <f t="shared" si="57"/>
        <v>50</v>
      </c>
      <c r="BN364" s="20">
        <v>100</v>
      </c>
      <c r="BO364" s="20">
        <v>0</v>
      </c>
      <c r="BP364" s="20">
        <v>0</v>
      </c>
      <c r="BQ364" s="25">
        <f t="shared" si="58"/>
        <v>33.333333333333336</v>
      </c>
      <c r="BR364" s="8"/>
      <c r="BS364" s="8"/>
      <c r="BT364" s="8"/>
      <c r="BU364" s="8"/>
      <c r="BV364" s="27"/>
      <c r="BW364" s="8"/>
      <c r="BX364" s="8"/>
      <c r="BY364" s="8"/>
      <c r="BZ364" s="8"/>
      <c r="CA364" s="8"/>
      <c r="CB364" s="27"/>
      <c r="CC364" s="8">
        <v>75</v>
      </c>
      <c r="CD364" s="8"/>
      <c r="CE364" s="27">
        <f t="shared" si="61"/>
        <v>75</v>
      </c>
      <c r="CF364" s="8">
        <v>20</v>
      </c>
      <c r="CG364" s="8">
        <v>75</v>
      </c>
      <c r="CH364" s="27">
        <f t="shared" si="62"/>
        <v>47.5</v>
      </c>
      <c r="CI364" s="8">
        <v>25</v>
      </c>
      <c r="CJ364" s="8"/>
      <c r="CK364" s="8"/>
      <c r="CL364" s="8"/>
      <c r="CM364" s="8"/>
      <c r="CN364" s="27">
        <f t="shared" si="63"/>
        <v>25</v>
      </c>
      <c r="CO364" s="6">
        <f t="shared" si="66"/>
        <v>61.136363636363633</v>
      </c>
    </row>
    <row r="365" spans="1:93" x14ac:dyDescent="0.2">
      <c r="A365" s="20">
        <v>25</v>
      </c>
      <c r="B365" s="20">
        <v>75</v>
      </c>
      <c r="C365" s="20">
        <v>0</v>
      </c>
      <c r="D365" s="20">
        <v>50</v>
      </c>
      <c r="E365" s="20">
        <v>0</v>
      </c>
      <c r="F365" s="20">
        <v>0</v>
      </c>
      <c r="G365" s="20">
        <v>0</v>
      </c>
      <c r="H365" s="20">
        <v>0</v>
      </c>
      <c r="I365" s="20">
        <v>50</v>
      </c>
      <c r="J365" s="20">
        <v>50</v>
      </c>
      <c r="K365" s="20"/>
      <c r="L365" s="20">
        <v>100</v>
      </c>
      <c r="M365" s="20">
        <v>0</v>
      </c>
      <c r="N365" s="20">
        <v>0</v>
      </c>
      <c r="O365" s="20">
        <v>0</v>
      </c>
      <c r="P365" s="20">
        <v>0</v>
      </c>
      <c r="Q365" s="20">
        <v>0</v>
      </c>
      <c r="R365" s="20">
        <v>0</v>
      </c>
      <c r="S365" s="20">
        <v>100</v>
      </c>
      <c r="T365" s="20">
        <v>50</v>
      </c>
      <c r="U365" s="20">
        <v>20</v>
      </c>
      <c r="V365" s="20">
        <v>25</v>
      </c>
      <c r="W365" s="20">
        <v>20</v>
      </c>
      <c r="X365" s="20">
        <v>40</v>
      </c>
      <c r="Y365" s="20">
        <v>40</v>
      </c>
      <c r="Z365" s="20">
        <v>60</v>
      </c>
      <c r="AA365" s="20">
        <v>20</v>
      </c>
      <c r="AB365" s="20">
        <v>60</v>
      </c>
      <c r="AC365" s="20">
        <v>80</v>
      </c>
      <c r="AD365" s="20">
        <v>80</v>
      </c>
      <c r="AE365" s="20">
        <v>100</v>
      </c>
      <c r="AF365" s="20">
        <v>50</v>
      </c>
      <c r="AG365" s="20">
        <v>100</v>
      </c>
      <c r="AH365" s="20">
        <v>25</v>
      </c>
      <c r="AI365" s="20">
        <v>75</v>
      </c>
      <c r="AJ365" s="20">
        <v>0</v>
      </c>
      <c r="AK365" s="20">
        <v>5</v>
      </c>
      <c r="AL365" s="20">
        <v>5</v>
      </c>
      <c r="AM365" s="20">
        <v>6</v>
      </c>
      <c r="AN365" s="20">
        <v>1</v>
      </c>
      <c r="AO365" s="20">
        <v>4</v>
      </c>
      <c r="AP365" s="20">
        <v>6</v>
      </c>
      <c r="AQ365" s="20">
        <v>3</v>
      </c>
      <c r="AR365" s="20">
        <v>1</v>
      </c>
      <c r="AS365" s="20">
        <v>1</v>
      </c>
      <c r="AT365" s="20">
        <v>3</v>
      </c>
      <c r="AU365" s="20">
        <v>3</v>
      </c>
      <c r="AV365" s="20">
        <v>2</v>
      </c>
      <c r="AX365" s="20">
        <v>0</v>
      </c>
      <c r="AY365" s="20">
        <v>50</v>
      </c>
      <c r="AZ365" s="20">
        <v>0</v>
      </c>
      <c r="BA365" s="20">
        <v>0</v>
      </c>
      <c r="BB365" s="20">
        <v>0</v>
      </c>
      <c r="BC365" s="20">
        <v>0</v>
      </c>
      <c r="BD365" s="20">
        <v>50</v>
      </c>
      <c r="BE365" s="20">
        <v>50</v>
      </c>
      <c r="BF365" s="20"/>
      <c r="BG365" s="20">
        <v>100</v>
      </c>
      <c r="BH365" s="25">
        <f t="shared" si="56"/>
        <v>27.777777777777779</v>
      </c>
      <c r="BI365" s="20">
        <v>0</v>
      </c>
      <c r="BJ365" s="20">
        <v>0</v>
      </c>
      <c r="BK365" s="20">
        <v>0</v>
      </c>
      <c r="BL365" s="20">
        <v>0</v>
      </c>
      <c r="BM365" s="25">
        <f t="shared" si="57"/>
        <v>0</v>
      </c>
      <c r="BN365" s="20">
        <v>0</v>
      </c>
      <c r="BO365" s="20">
        <v>0</v>
      </c>
      <c r="BP365" s="20">
        <v>100</v>
      </c>
      <c r="BQ365" s="25">
        <f t="shared" si="58"/>
        <v>33.333333333333336</v>
      </c>
      <c r="BR365" s="8">
        <v>20</v>
      </c>
      <c r="BS365" s="8">
        <v>20</v>
      </c>
      <c r="BT365" s="8">
        <v>80</v>
      </c>
      <c r="BU365" s="8">
        <v>100</v>
      </c>
      <c r="BV365" s="27">
        <f t="shared" si="59"/>
        <v>55</v>
      </c>
      <c r="BW365" s="8">
        <v>40</v>
      </c>
      <c r="BX365" s="8">
        <v>40</v>
      </c>
      <c r="BY365" s="8">
        <v>60</v>
      </c>
      <c r="BZ365" s="8">
        <v>60</v>
      </c>
      <c r="CA365" s="8">
        <v>80</v>
      </c>
      <c r="CB365" s="27">
        <f t="shared" si="60"/>
        <v>56</v>
      </c>
      <c r="CC365" s="8">
        <v>50</v>
      </c>
      <c r="CD365" s="8">
        <v>50</v>
      </c>
      <c r="CE365" s="27">
        <f t="shared" si="61"/>
        <v>50</v>
      </c>
      <c r="CF365" s="8">
        <v>20</v>
      </c>
      <c r="CG365" s="8">
        <v>25</v>
      </c>
      <c r="CH365" s="27">
        <f t="shared" si="62"/>
        <v>22.5</v>
      </c>
      <c r="CI365" s="8">
        <v>25</v>
      </c>
      <c r="CJ365" s="8">
        <v>100</v>
      </c>
      <c r="CK365" s="8">
        <v>25</v>
      </c>
      <c r="CL365" s="8">
        <v>75</v>
      </c>
      <c r="CM365" s="8">
        <v>0</v>
      </c>
      <c r="CN365" s="27">
        <f t="shared" si="63"/>
        <v>45</v>
      </c>
      <c r="CO365" s="6">
        <f t="shared" si="66"/>
        <v>37</v>
      </c>
    </row>
    <row r="366" spans="1:93" x14ac:dyDescent="0.2">
      <c r="A366" s="20">
        <v>50</v>
      </c>
      <c r="B366" s="20">
        <v>100</v>
      </c>
      <c r="C366" s="20">
        <v>50</v>
      </c>
      <c r="D366" s="20">
        <v>50</v>
      </c>
      <c r="E366" s="20">
        <v>100</v>
      </c>
      <c r="F366" s="20">
        <v>100</v>
      </c>
      <c r="G366" s="20">
        <v>100</v>
      </c>
      <c r="H366" s="20">
        <v>50</v>
      </c>
      <c r="I366" s="20">
        <v>100</v>
      </c>
      <c r="J366" s="20">
        <v>100</v>
      </c>
      <c r="K366" s="20">
        <v>100</v>
      </c>
      <c r="L366" s="20">
        <v>100</v>
      </c>
      <c r="M366" s="20">
        <v>0</v>
      </c>
      <c r="N366" s="20">
        <v>0</v>
      </c>
      <c r="O366" s="20">
        <v>0</v>
      </c>
      <c r="P366" s="20">
        <v>0</v>
      </c>
      <c r="Q366" s="20">
        <v>100</v>
      </c>
      <c r="R366" s="20">
        <v>100</v>
      </c>
      <c r="S366" s="20">
        <v>100</v>
      </c>
      <c r="T366" s="20">
        <v>75</v>
      </c>
      <c r="U366" s="20">
        <v>40</v>
      </c>
      <c r="V366" s="20">
        <v>75</v>
      </c>
      <c r="W366" s="20">
        <v>40</v>
      </c>
      <c r="X366" s="20">
        <v>100</v>
      </c>
      <c r="Y366" s="20">
        <v>100</v>
      </c>
      <c r="Z366" s="20">
        <v>0</v>
      </c>
      <c r="AA366" s="20">
        <v>80</v>
      </c>
      <c r="AB366" s="20">
        <v>100</v>
      </c>
      <c r="AC366" s="20">
        <v>60</v>
      </c>
      <c r="AD366" s="20">
        <v>60</v>
      </c>
      <c r="AE366" s="20">
        <v>60</v>
      </c>
      <c r="AF366" s="20">
        <v>50</v>
      </c>
      <c r="AG366" s="20">
        <v>50</v>
      </c>
      <c r="AH366" s="20">
        <v>25</v>
      </c>
      <c r="AI366" s="20">
        <v>75</v>
      </c>
      <c r="AJ366" s="20">
        <v>75</v>
      </c>
      <c r="AK366" s="20">
        <v>1</v>
      </c>
      <c r="AL366" s="20">
        <v>1</v>
      </c>
      <c r="AM366" s="20">
        <v>4</v>
      </c>
      <c r="AN366" s="20">
        <v>1</v>
      </c>
      <c r="AO366" s="20">
        <v>1</v>
      </c>
      <c r="AP366" s="20">
        <v>1</v>
      </c>
      <c r="AQ366" s="20">
        <v>2</v>
      </c>
      <c r="AR366" s="20">
        <v>1</v>
      </c>
      <c r="AS366" s="20">
        <v>2</v>
      </c>
      <c r="AT366" s="20">
        <v>2</v>
      </c>
      <c r="AU366" s="20">
        <v>2</v>
      </c>
      <c r="AV366" s="20">
        <v>2</v>
      </c>
      <c r="AX366" s="20">
        <v>50</v>
      </c>
      <c r="AY366" s="20">
        <v>50</v>
      </c>
      <c r="AZ366" s="20">
        <v>100</v>
      </c>
      <c r="BA366" s="20">
        <v>100</v>
      </c>
      <c r="BB366" s="20">
        <v>100</v>
      </c>
      <c r="BC366" s="20">
        <v>50</v>
      </c>
      <c r="BD366" s="20">
        <v>100</v>
      </c>
      <c r="BE366" s="20">
        <v>100</v>
      </c>
      <c r="BF366" s="20">
        <v>100</v>
      </c>
      <c r="BG366" s="20">
        <v>100</v>
      </c>
      <c r="BH366" s="25">
        <f t="shared" si="56"/>
        <v>85</v>
      </c>
      <c r="BI366" s="20">
        <v>0</v>
      </c>
      <c r="BJ366" s="20">
        <v>0</v>
      </c>
      <c r="BK366" s="20">
        <v>0</v>
      </c>
      <c r="BL366" s="20">
        <v>0</v>
      </c>
      <c r="BM366" s="25">
        <f t="shared" si="57"/>
        <v>0</v>
      </c>
      <c r="BN366" s="20">
        <v>100</v>
      </c>
      <c r="BO366" s="20">
        <v>100</v>
      </c>
      <c r="BP366" s="20">
        <v>100</v>
      </c>
      <c r="BQ366" s="25">
        <f t="shared" si="58"/>
        <v>100</v>
      </c>
      <c r="BR366" s="8">
        <v>40</v>
      </c>
      <c r="BS366" s="8">
        <v>80</v>
      </c>
      <c r="BT366" s="8">
        <v>60</v>
      </c>
      <c r="BU366" s="8">
        <v>60</v>
      </c>
      <c r="BV366" s="27">
        <f t="shared" si="59"/>
        <v>60</v>
      </c>
      <c r="BW366" s="8">
        <v>100</v>
      </c>
      <c r="BX366" s="8">
        <v>100</v>
      </c>
      <c r="BY366" s="8">
        <v>0</v>
      </c>
      <c r="BZ366" s="8">
        <v>100</v>
      </c>
      <c r="CA366" s="8">
        <v>60</v>
      </c>
      <c r="CB366" s="27">
        <f t="shared" si="60"/>
        <v>72</v>
      </c>
      <c r="CC366" s="8">
        <v>75</v>
      </c>
      <c r="CD366" s="8">
        <v>50</v>
      </c>
      <c r="CE366" s="27">
        <f t="shared" si="61"/>
        <v>62.5</v>
      </c>
      <c r="CF366" s="8">
        <v>40</v>
      </c>
      <c r="CG366" s="8">
        <v>75</v>
      </c>
      <c r="CH366" s="27">
        <f t="shared" si="62"/>
        <v>57.5</v>
      </c>
      <c r="CI366" s="8">
        <v>50</v>
      </c>
      <c r="CJ366" s="8">
        <v>50</v>
      </c>
      <c r="CK366" s="8">
        <v>25</v>
      </c>
      <c r="CL366" s="8">
        <v>75</v>
      </c>
      <c r="CM366" s="8">
        <v>75</v>
      </c>
      <c r="CN366" s="27">
        <f t="shared" si="63"/>
        <v>55</v>
      </c>
      <c r="CO366" s="6">
        <f t="shared" si="66"/>
        <v>65.694444444444443</v>
      </c>
    </row>
    <row r="367" spans="1:93" x14ac:dyDescent="0.2">
      <c r="A367" s="20">
        <v>0</v>
      </c>
      <c r="B367" s="20">
        <v>0</v>
      </c>
      <c r="C367" s="20">
        <v>0</v>
      </c>
      <c r="D367" s="20">
        <v>100</v>
      </c>
      <c r="E367" s="20">
        <v>100</v>
      </c>
      <c r="F367" s="20">
        <v>100</v>
      </c>
      <c r="G367" s="20">
        <v>100</v>
      </c>
      <c r="H367" s="20">
        <v>100</v>
      </c>
      <c r="I367" s="20">
        <v>100</v>
      </c>
      <c r="J367" s="20">
        <v>100</v>
      </c>
      <c r="K367" s="20">
        <v>100</v>
      </c>
      <c r="L367" s="20">
        <v>100</v>
      </c>
      <c r="M367" s="20">
        <v>0</v>
      </c>
      <c r="N367" s="20">
        <v>0</v>
      </c>
      <c r="O367" s="20">
        <v>0</v>
      </c>
      <c r="P367" s="20">
        <v>0</v>
      </c>
      <c r="Q367" s="20">
        <v>0</v>
      </c>
      <c r="R367" s="20">
        <v>0</v>
      </c>
      <c r="S367" s="20">
        <v>0</v>
      </c>
      <c r="T367" s="20">
        <v>25</v>
      </c>
      <c r="U367" s="20">
        <v>20</v>
      </c>
      <c r="V367" s="20">
        <v>25</v>
      </c>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X367" s="20">
        <v>0</v>
      </c>
      <c r="AY367" s="20">
        <v>100</v>
      </c>
      <c r="AZ367" s="20">
        <v>100</v>
      </c>
      <c r="BA367" s="20">
        <v>100</v>
      </c>
      <c r="BB367" s="20">
        <v>100</v>
      </c>
      <c r="BC367" s="20">
        <v>100</v>
      </c>
      <c r="BD367" s="20">
        <v>100</v>
      </c>
      <c r="BE367" s="20">
        <v>100</v>
      </c>
      <c r="BF367" s="20">
        <v>100</v>
      </c>
      <c r="BG367" s="20">
        <v>100</v>
      </c>
      <c r="BH367" s="25">
        <f t="shared" si="56"/>
        <v>90</v>
      </c>
      <c r="BI367" s="20">
        <v>0</v>
      </c>
      <c r="BJ367" s="20">
        <v>0</v>
      </c>
      <c r="BK367" s="20">
        <v>0</v>
      </c>
      <c r="BL367" s="20">
        <v>0</v>
      </c>
      <c r="BM367" s="25">
        <f t="shared" si="57"/>
        <v>0</v>
      </c>
      <c r="BN367" s="20">
        <v>0</v>
      </c>
      <c r="BO367" s="20">
        <v>0</v>
      </c>
      <c r="BP367" s="20">
        <v>0</v>
      </c>
      <c r="BQ367" s="25">
        <f t="shared" si="58"/>
        <v>0</v>
      </c>
      <c r="BR367" s="8"/>
      <c r="BS367" s="8"/>
      <c r="BT367" s="8"/>
      <c r="BU367" s="8"/>
      <c r="BV367" s="27"/>
      <c r="BW367" s="8"/>
      <c r="BX367" s="8"/>
      <c r="BY367" s="8"/>
      <c r="BZ367" s="8"/>
      <c r="CA367" s="8"/>
      <c r="CB367" s="27"/>
      <c r="CC367" s="8">
        <v>25</v>
      </c>
      <c r="CD367" s="8"/>
      <c r="CE367" s="27">
        <f t="shared" si="61"/>
        <v>25</v>
      </c>
      <c r="CF367" s="8">
        <v>20</v>
      </c>
      <c r="CG367" s="8">
        <v>25</v>
      </c>
      <c r="CH367" s="27">
        <f t="shared" si="62"/>
        <v>22.5</v>
      </c>
      <c r="CI367" s="8">
        <v>0</v>
      </c>
      <c r="CJ367" s="8"/>
      <c r="CK367" s="8"/>
      <c r="CL367" s="8"/>
      <c r="CM367" s="8"/>
      <c r="CN367" s="27">
        <f t="shared" si="63"/>
        <v>0</v>
      </c>
      <c r="CO367" s="6">
        <f t="shared" si="66"/>
        <v>44.090909090909093</v>
      </c>
    </row>
    <row r="368" spans="1:93" x14ac:dyDescent="0.2">
      <c r="A368" s="20">
        <v>50</v>
      </c>
      <c r="B368" s="20">
        <v>75</v>
      </c>
      <c r="C368" s="20">
        <v>50</v>
      </c>
      <c r="D368" s="20">
        <v>100</v>
      </c>
      <c r="E368" s="20">
        <v>100</v>
      </c>
      <c r="F368" s="20">
        <v>100</v>
      </c>
      <c r="G368" s="20">
        <v>100</v>
      </c>
      <c r="H368" s="20">
        <v>100</v>
      </c>
      <c r="I368" s="20">
        <v>100</v>
      </c>
      <c r="J368" s="20">
        <v>100</v>
      </c>
      <c r="K368" s="20">
        <v>100</v>
      </c>
      <c r="L368" s="20">
        <v>100</v>
      </c>
      <c r="M368" s="20">
        <v>100</v>
      </c>
      <c r="N368" s="20">
        <v>100</v>
      </c>
      <c r="O368" s="20">
        <v>100</v>
      </c>
      <c r="P368" s="20">
        <v>100</v>
      </c>
      <c r="Q368" s="20">
        <v>100</v>
      </c>
      <c r="R368" s="20">
        <v>100</v>
      </c>
      <c r="S368" s="20">
        <v>100</v>
      </c>
      <c r="T368" s="20">
        <v>100</v>
      </c>
      <c r="U368" s="20">
        <v>100</v>
      </c>
      <c r="V368" s="20">
        <v>100</v>
      </c>
      <c r="W368" s="20">
        <v>60</v>
      </c>
      <c r="X368" s="20">
        <v>80</v>
      </c>
      <c r="Y368" s="20">
        <v>100</v>
      </c>
      <c r="Z368" s="20">
        <v>60</v>
      </c>
      <c r="AA368" s="20">
        <v>60</v>
      </c>
      <c r="AB368" s="20">
        <v>80</v>
      </c>
      <c r="AC368" s="20">
        <v>80</v>
      </c>
      <c r="AD368" s="20">
        <v>80</v>
      </c>
      <c r="AE368" s="20">
        <v>80</v>
      </c>
      <c r="AF368" s="20">
        <v>100</v>
      </c>
      <c r="AG368" s="20">
        <v>75</v>
      </c>
      <c r="AH368" s="20">
        <v>25</v>
      </c>
      <c r="AI368" s="20">
        <v>50</v>
      </c>
      <c r="AJ368" s="20">
        <v>25</v>
      </c>
      <c r="AK368" s="20">
        <v>3</v>
      </c>
      <c r="AL368" s="20">
        <v>1</v>
      </c>
      <c r="AM368" s="20">
        <v>3</v>
      </c>
      <c r="AN368" s="20">
        <v>3</v>
      </c>
      <c r="AO368" s="20">
        <v>3</v>
      </c>
      <c r="AP368" s="20">
        <v>3</v>
      </c>
      <c r="AQ368" s="20">
        <v>2</v>
      </c>
      <c r="AR368" s="20">
        <v>2</v>
      </c>
      <c r="AS368" s="20">
        <v>2</v>
      </c>
      <c r="AT368" s="20">
        <v>2</v>
      </c>
      <c r="AU368" s="20">
        <v>2</v>
      </c>
      <c r="AV368" s="20">
        <v>2</v>
      </c>
      <c r="AX368" s="20">
        <v>50</v>
      </c>
      <c r="AY368" s="20">
        <v>100</v>
      </c>
      <c r="AZ368" s="20">
        <v>100</v>
      </c>
      <c r="BA368" s="20">
        <v>100</v>
      </c>
      <c r="BB368" s="20">
        <v>100</v>
      </c>
      <c r="BC368" s="20">
        <v>100</v>
      </c>
      <c r="BD368" s="20">
        <v>100</v>
      </c>
      <c r="BE368" s="20">
        <v>100</v>
      </c>
      <c r="BF368" s="20">
        <v>100</v>
      </c>
      <c r="BG368" s="20">
        <v>100</v>
      </c>
      <c r="BH368" s="25">
        <f t="shared" si="56"/>
        <v>95</v>
      </c>
      <c r="BI368" s="20">
        <v>100</v>
      </c>
      <c r="BJ368" s="20">
        <v>100</v>
      </c>
      <c r="BK368" s="20">
        <v>100</v>
      </c>
      <c r="BL368" s="20">
        <v>100</v>
      </c>
      <c r="BM368" s="25">
        <f t="shared" si="57"/>
        <v>100</v>
      </c>
      <c r="BN368" s="20">
        <v>100</v>
      </c>
      <c r="BO368" s="20">
        <v>100</v>
      </c>
      <c r="BP368" s="20">
        <v>100</v>
      </c>
      <c r="BQ368" s="25">
        <f t="shared" si="58"/>
        <v>100</v>
      </c>
      <c r="BR368" s="8">
        <v>60</v>
      </c>
      <c r="BS368" s="8">
        <v>60</v>
      </c>
      <c r="BT368" s="8">
        <v>80</v>
      </c>
      <c r="BU368" s="8">
        <v>80</v>
      </c>
      <c r="BV368" s="27">
        <f t="shared" si="59"/>
        <v>70</v>
      </c>
      <c r="BW368" s="8">
        <v>80</v>
      </c>
      <c r="BX368" s="8">
        <v>100</v>
      </c>
      <c r="BY368" s="8">
        <v>60</v>
      </c>
      <c r="BZ368" s="8">
        <v>80</v>
      </c>
      <c r="CA368" s="8">
        <v>80</v>
      </c>
      <c r="CB368" s="27">
        <f t="shared" si="60"/>
        <v>80</v>
      </c>
      <c r="CC368" s="8">
        <v>100</v>
      </c>
      <c r="CD368" s="8">
        <v>100</v>
      </c>
      <c r="CE368" s="27">
        <f t="shared" si="61"/>
        <v>100</v>
      </c>
      <c r="CF368" s="8">
        <v>100</v>
      </c>
      <c r="CG368" s="8">
        <v>100</v>
      </c>
      <c r="CH368" s="27">
        <f t="shared" si="62"/>
        <v>100</v>
      </c>
      <c r="CI368" s="8">
        <v>50</v>
      </c>
      <c r="CJ368" s="8">
        <v>75</v>
      </c>
      <c r="CK368" s="8">
        <v>25</v>
      </c>
      <c r="CL368" s="8">
        <v>50</v>
      </c>
      <c r="CM368" s="8">
        <v>25</v>
      </c>
      <c r="CN368" s="27">
        <f t="shared" si="63"/>
        <v>45</v>
      </c>
      <c r="CO368" s="6">
        <f t="shared" si="66"/>
        <v>84.166666666666671</v>
      </c>
    </row>
    <row r="369" spans="1:93" x14ac:dyDescent="0.2">
      <c r="A369" s="20">
        <v>0</v>
      </c>
      <c r="B369" s="20">
        <v>25</v>
      </c>
      <c r="C369" s="20">
        <v>0</v>
      </c>
      <c r="D369" s="20">
        <v>50</v>
      </c>
      <c r="E369" s="20">
        <v>50</v>
      </c>
      <c r="F369" s="20">
        <v>0</v>
      </c>
      <c r="G369" s="20">
        <v>50</v>
      </c>
      <c r="H369" s="20">
        <v>0</v>
      </c>
      <c r="I369" s="20">
        <v>50</v>
      </c>
      <c r="J369" s="20">
        <v>50</v>
      </c>
      <c r="K369" s="20">
        <v>50</v>
      </c>
      <c r="L369" s="20">
        <v>50</v>
      </c>
      <c r="M369" s="20">
        <v>0</v>
      </c>
      <c r="N369" s="20">
        <v>0</v>
      </c>
      <c r="O369" s="20">
        <v>0</v>
      </c>
      <c r="P369" s="20">
        <v>0</v>
      </c>
      <c r="Q369" s="20">
        <v>0</v>
      </c>
      <c r="R369" s="20">
        <v>0</v>
      </c>
      <c r="S369" s="20">
        <v>0</v>
      </c>
      <c r="T369" s="20">
        <v>25</v>
      </c>
      <c r="U369" s="20">
        <v>40</v>
      </c>
      <c r="V369" s="20">
        <v>0</v>
      </c>
      <c r="W369" s="20">
        <v>20</v>
      </c>
      <c r="X369" s="20">
        <v>60</v>
      </c>
      <c r="Y369" s="20">
        <v>80</v>
      </c>
      <c r="Z369" s="20">
        <v>20</v>
      </c>
      <c r="AA369" s="20">
        <v>20</v>
      </c>
      <c r="AB369" s="20">
        <v>80</v>
      </c>
      <c r="AC369" s="20">
        <v>100</v>
      </c>
      <c r="AD369" s="20">
        <v>20</v>
      </c>
      <c r="AE369" s="20">
        <v>100</v>
      </c>
      <c r="AF369" s="20">
        <v>0</v>
      </c>
      <c r="AG369" s="20">
        <v>25</v>
      </c>
      <c r="AH369" s="20">
        <v>25</v>
      </c>
      <c r="AI369" s="20">
        <v>25</v>
      </c>
      <c r="AJ369" s="20">
        <v>0</v>
      </c>
      <c r="AK369" s="20">
        <v>3</v>
      </c>
      <c r="AL369" s="20">
        <v>3</v>
      </c>
      <c r="AM369" s="20">
        <v>4</v>
      </c>
      <c r="AN369" s="20">
        <v>4</v>
      </c>
      <c r="AO369" s="20">
        <v>5</v>
      </c>
      <c r="AP369" s="20">
        <v>5</v>
      </c>
      <c r="AQ369" s="20">
        <v>2</v>
      </c>
      <c r="AR369" s="20">
        <v>2</v>
      </c>
      <c r="AS369" s="20">
        <v>1</v>
      </c>
      <c r="AT369" s="20">
        <v>2</v>
      </c>
      <c r="AU369" s="20">
        <v>2</v>
      </c>
      <c r="AV369" s="20">
        <v>2</v>
      </c>
      <c r="AX369" s="20">
        <v>0</v>
      </c>
      <c r="AY369" s="20">
        <v>50</v>
      </c>
      <c r="AZ369" s="20">
        <v>50</v>
      </c>
      <c r="BA369" s="20">
        <v>0</v>
      </c>
      <c r="BB369" s="20">
        <v>50</v>
      </c>
      <c r="BC369" s="20">
        <v>0</v>
      </c>
      <c r="BD369" s="20">
        <v>50</v>
      </c>
      <c r="BE369" s="20">
        <v>50</v>
      </c>
      <c r="BF369" s="20">
        <v>50</v>
      </c>
      <c r="BG369" s="20">
        <v>50</v>
      </c>
      <c r="BH369" s="25">
        <f t="shared" si="56"/>
        <v>35</v>
      </c>
      <c r="BI369" s="20">
        <v>0</v>
      </c>
      <c r="BJ369" s="20">
        <v>0</v>
      </c>
      <c r="BK369" s="20">
        <v>0</v>
      </c>
      <c r="BL369" s="20">
        <v>0</v>
      </c>
      <c r="BM369" s="25">
        <f t="shared" si="57"/>
        <v>0</v>
      </c>
      <c r="BN369" s="20">
        <v>0</v>
      </c>
      <c r="BO369" s="20">
        <v>0</v>
      </c>
      <c r="BP369" s="20">
        <v>0</v>
      </c>
      <c r="BQ369" s="25">
        <f t="shared" si="58"/>
        <v>0</v>
      </c>
      <c r="BR369" s="8">
        <v>20</v>
      </c>
      <c r="BS369" s="8">
        <v>20</v>
      </c>
      <c r="BT369" s="8">
        <v>100</v>
      </c>
      <c r="BU369" s="8">
        <v>100</v>
      </c>
      <c r="BV369" s="27">
        <f t="shared" si="59"/>
        <v>60</v>
      </c>
      <c r="BW369" s="8">
        <v>60</v>
      </c>
      <c r="BX369" s="8">
        <v>80</v>
      </c>
      <c r="BY369" s="8">
        <v>20</v>
      </c>
      <c r="BZ369" s="8">
        <v>80</v>
      </c>
      <c r="CA369" s="8">
        <v>20</v>
      </c>
      <c r="CB369" s="27">
        <f t="shared" si="60"/>
        <v>52</v>
      </c>
      <c r="CC369" s="8">
        <v>25</v>
      </c>
      <c r="CD369" s="8">
        <v>0</v>
      </c>
      <c r="CE369" s="27">
        <f t="shared" si="61"/>
        <v>12.5</v>
      </c>
      <c r="CF369" s="8">
        <v>40</v>
      </c>
      <c r="CG369" s="8">
        <v>0</v>
      </c>
      <c r="CH369" s="27">
        <f t="shared" si="62"/>
        <v>20</v>
      </c>
      <c r="CI369" s="8">
        <v>0</v>
      </c>
      <c r="CJ369" s="8">
        <v>25</v>
      </c>
      <c r="CK369" s="8">
        <v>25</v>
      </c>
      <c r="CL369" s="8">
        <v>25</v>
      </c>
      <c r="CM369" s="8">
        <v>0</v>
      </c>
      <c r="CN369" s="27">
        <f t="shared" si="63"/>
        <v>15</v>
      </c>
      <c r="CO369" s="6">
        <f t="shared" si="66"/>
        <v>28.194444444444443</v>
      </c>
    </row>
    <row r="370" spans="1:93" x14ac:dyDescent="0.2">
      <c r="A370" s="20">
        <v>50</v>
      </c>
      <c r="B370" s="20">
        <v>75</v>
      </c>
      <c r="C370" s="20">
        <v>50</v>
      </c>
      <c r="D370" s="20">
        <v>100</v>
      </c>
      <c r="E370" s="20">
        <v>100</v>
      </c>
      <c r="F370" s="20">
        <v>100</v>
      </c>
      <c r="G370" s="20">
        <v>100</v>
      </c>
      <c r="H370" s="20">
        <v>100</v>
      </c>
      <c r="I370" s="20">
        <v>100</v>
      </c>
      <c r="J370" s="20">
        <v>100</v>
      </c>
      <c r="K370" s="20">
        <v>100</v>
      </c>
      <c r="L370" s="20">
        <v>100</v>
      </c>
      <c r="M370" s="20">
        <v>100</v>
      </c>
      <c r="N370" s="20">
        <v>0</v>
      </c>
      <c r="O370" s="20">
        <v>100</v>
      </c>
      <c r="P370" s="20">
        <v>100</v>
      </c>
      <c r="Q370" s="20">
        <v>100</v>
      </c>
      <c r="R370" s="20">
        <v>100</v>
      </c>
      <c r="S370" s="20">
        <v>100</v>
      </c>
      <c r="T370" s="20">
        <v>75</v>
      </c>
      <c r="U370" s="20">
        <v>60</v>
      </c>
      <c r="V370" s="20">
        <v>75</v>
      </c>
      <c r="W370" s="20">
        <v>40</v>
      </c>
      <c r="X370" s="20">
        <v>80</v>
      </c>
      <c r="Y370" s="20">
        <v>100</v>
      </c>
      <c r="Z370" s="20">
        <v>40</v>
      </c>
      <c r="AA370" s="20">
        <v>40</v>
      </c>
      <c r="AB370" s="20">
        <v>80</v>
      </c>
      <c r="AC370" s="20">
        <v>40</v>
      </c>
      <c r="AD370" s="20">
        <v>40</v>
      </c>
      <c r="AE370" s="20">
        <v>40</v>
      </c>
      <c r="AF370" s="20">
        <v>75</v>
      </c>
      <c r="AG370" s="20">
        <v>25</v>
      </c>
      <c r="AH370" s="20">
        <v>50</v>
      </c>
      <c r="AI370" s="20">
        <v>50</v>
      </c>
      <c r="AJ370" s="20">
        <v>25</v>
      </c>
      <c r="AK370" s="20">
        <v>3</v>
      </c>
      <c r="AL370" s="20">
        <v>1</v>
      </c>
      <c r="AM370" s="20">
        <v>3</v>
      </c>
      <c r="AN370" s="20">
        <v>1</v>
      </c>
      <c r="AO370" s="20">
        <v>3</v>
      </c>
      <c r="AP370" s="20">
        <v>4</v>
      </c>
      <c r="AQ370" s="20">
        <v>2</v>
      </c>
      <c r="AR370" s="20">
        <v>2</v>
      </c>
      <c r="AS370" s="20">
        <v>2</v>
      </c>
      <c r="AT370" s="20">
        <v>2</v>
      </c>
      <c r="AU370" s="20">
        <v>2</v>
      </c>
      <c r="AV370" s="20">
        <v>2</v>
      </c>
      <c r="AX370" s="20">
        <v>50</v>
      </c>
      <c r="AY370" s="20">
        <v>100</v>
      </c>
      <c r="AZ370" s="20">
        <v>100</v>
      </c>
      <c r="BA370" s="20">
        <v>100</v>
      </c>
      <c r="BB370" s="20">
        <v>100</v>
      </c>
      <c r="BC370" s="20">
        <v>100</v>
      </c>
      <c r="BD370" s="20">
        <v>100</v>
      </c>
      <c r="BE370" s="20">
        <v>100</v>
      </c>
      <c r="BF370" s="20">
        <v>100</v>
      </c>
      <c r="BG370" s="20">
        <v>100</v>
      </c>
      <c r="BH370" s="25">
        <f t="shared" si="56"/>
        <v>95</v>
      </c>
      <c r="BI370" s="20">
        <v>100</v>
      </c>
      <c r="BJ370" s="20">
        <v>0</v>
      </c>
      <c r="BK370" s="20">
        <v>100</v>
      </c>
      <c r="BL370" s="20">
        <v>100</v>
      </c>
      <c r="BM370" s="25">
        <f t="shared" si="57"/>
        <v>75</v>
      </c>
      <c r="BN370" s="20">
        <v>100</v>
      </c>
      <c r="BO370" s="20">
        <v>100</v>
      </c>
      <c r="BP370" s="20">
        <v>100</v>
      </c>
      <c r="BQ370" s="25">
        <f t="shared" si="58"/>
        <v>100</v>
      </c>
      <c r="BR370" s="8">
        <v>40</v>
      </c>
      <c r="BS370" s="8">
        <v>40</v>
      </c>
      <c r="BT370" s="8">
        <v>40</v>
      </c>
      <c r="BU370" s="8">
        <v>40</v>
      </c>
      <c r="BV370" s="27">
        <f t="shared" si="59"/>
        <v>40</v>
      </c>
      <c r="BW370" s="8">
        <v>80</v>
      </c>
      <c r="BX370" s="8">
        <v>100</v>
      </c>
      <c r="BY370" s="8">
        <v>40</v>
      </c>
      <c r="BZ370" s="8">
        <v>80</v>
      </c>
      <c r="CA370" s="8">
        <v>40</v>
      </c>
      <c r="CB370" s="27">
        <f t="shared" si="60"/>
        <v>68</v>
      </c>
      <c r="CC370" s="8">
        <v>75</v>
      </c>
      <c r="CD370" s="8">
        <v>75</v>
      </c>
      <c r="CE370" s="27">
        <f t="shared" si="61"/>
        <v>75</v>
      </c>
      <c r="CF370" s="8">
        <v>60</v>
      </c>
      <c r="CG370" s="8">
        <v>75</v>
      </c>
      <c r="CH370" s="27">
        <f t="shared" si="62"/>
        <v>67.5</v>
      </c>
      <c r="CI370" s="8">
        <v>50</v>
      </c>
      <c r="CJ370" s="8">
        <v>25</v>
      </c>
      <c r="CK370" s="8">
        <v>50</v>
      </c>
      <c r="CL370" s="8">
        <v>50</v>
      </c>
      <c r="CM370" s="8">
        <v>25</v>
      </c>
      <c r="CN370" s="27">
        <f t="shared" si="63"/>
        <v>40</v>
      </c>
      <c r="CO370" s="6">
        <f t="shared" si="66"/>
        <v>72.5</v>
      </c>
    </row>
    <row r="371" spans="1:93" x14ac:dyDescent="0.2">
      <c r="A371" s="20">
        <v>25</v>
      </c>
      <c r="B371" s="20">
        <v>100</v>
      </c>
      <c r="C371" s="20">
        <v>0</v>
      </c>
      <c r="D371" s="20">
        <v>50</v>
      </c>
      <c r="E371" s="20">
        <v>100</v>
      </c>
      <c r="F371" s="20">
        <v>50</v>
      </c>
      <c r="G371" s="20">
        <v>100</v>
      </c>
      <c r="H371" s="20">
        <v>50</v>
      </c>
      <c r="I371" s="20">
        <v>50</v>
      </c>
      <c r="J371" s="20">
        <v>100</v>
      </c>
      <c r="K371" s="20">
        <v>100</v>
      </c>
      <c r="L371" s="20">
        <v>100</v>
      </c>
      <c r="M371" s="20">
        <v>100</v>
      </c>
      <c r="N371" s="20">
        <v>0</v>
      </c>
      <c r="O371" s="20">
        <v>0</v>
      </c>
      <c r="P371" s="20">
        <v>0</v>
      </c>
      <c r="Q371" s="20">
        <v>100</v>
      </c>
      <c r="R371" s="20">
        <v>100</v>
      </c>
      <c r="S371" s="20">
        <v>100</v>
      </c>
      <c r="T371" s="20">
        <v>50</v>
      </c>
      <c r="U371" s="20">
        <v>60</v>
      </c>
      <c r="V371" s="20">
        <v>75</v>
      </c>
      <c r="W371" s="20">
        <v>20</v>
      </c>
      <c r="X371" s="20">
        <v>60</v>
      </c>
      <c r="Y371" s="20">
        <v>100</v>
      </c>
      <c r="Z371" s="20">
        <v>20</v>
      </c>
      <c r="AA371" s="20">
        <v>20</v>
      </c>
      <c r="AB371" s="20">
        <v>60</v>
      </c>
      <c r="AC371" s="20">
        <v>40</v>
      </c>
      <c r="AD371" s="20">
        <v>40</v>
      </c>
      <c r="AE371" s="20">
        <v>20</v>
      </c>
      <c r="AF371" s="20">
        <v>50</v>
      </c>
      <c r="AG371" s="20">
        <v>25</v>
      </c>
      <c r="AH371" s="20">
        <v>50</v>
      </c>
      <c r="AI371" s="20">
        <v>75</v>
      </c>
      <c r="AJ371" s="20">
        <v>0</v>
      </c>
      <c r="AK371" s="20">
        <v>5</v>
      </c>
      <c r="AL371" s="20">
        <v>4</v>
      </c>
      <c r="AM371" s="20">
        <v>4</v>
      </c>
      <c r="AN371" s="20">
        <v>2</v>
      </c>
      <c r="AO371" s="20">
        <v>3</v>
      </c>
      <c r="AP371" s="20">
        <v>4</v>
      </c>
      <c r="AQ371" s="20">
        <v>2</v>
      </c>
      <c r="AR371" s="20">
        <v>2</v>
      </c>
      <c r="AS371" s="20">
        <v>1</v>
      </c>
      <c r="AT371" s="20">
        <v>1</v>
      </c>
      <c r="AU371" s="20">
        <v>2</v>
      </c>
      <c r="AV371" s="20">
        <v>2</v>
      </c>
      <c r="AX371" s="20">
        <v>0</v>
      </c>
      <c r="AY371" s="20">
        <v>50</v>
      </c>
      <c r="AZ371" s="20">
        <v>100</v>
      </c>
      <c r="BA371" s="20">
        <v>50</v>
      </c>
      <c r="BB371" s="20">
        <v>100</v>
      </c>
      <c r="BC371" s="20">
        <v>50</v>
      </c>
      <c r="BD371" s="20">
        <v>50</v>
      </c>
      <c r="BE371" s="20">
        <v>100</v>
      </c>
      <c r="BF371" s="20">
        <v>100</v>
      </c>
      <c r="BG371" s="20">
        <v>100</v>
      </c>
      <c r="BH371" s="25">
        <f t="shared" si="56"/>
        <v>70</v>
      </c>
      <c r="BI371" s="20">
        <v>100</v>
      </c>
      <c r="BJ371" s="20">
        <v>0</v>
      </c>
      <c r="BK371" s="20">
        <v>0</v>
      </c>
      <c r="BL371" s="20">
        <v>0</v>
      </c>
      <c r="BM371" s="25">
        <f t="shared" si="57"/>
        <v>25</v>
      </c>
      <c r="BN371" s="20">
        <v>100</v>
      </c>
      <c r="BO371" s="20">
        <v>100</v>
      </c>
      <c r="BP371" s="20">
        <v>100</v>
      </c>
      <c r="BQ371" s="25">
        <f t="shared" si="58"/>
        <v>100</v>
      </c>
      <c r="BR371" s="8">
        <v>20</v>
      </c>
      <c r="BS371" s="8">
        <v>20</v>
      </c>
      <c r="BT371" s="8">
        <v>40</v>
      </c>
      <c r="BU371" s="8">
        <v>20</v>
      </c>
      <c r="BV371" s="27">
        <f t="shared" si="59"/>
        <v>25</v>
      </c>
      <c r="BW371" s="8">
        <v>60</v>
      </c>
      <c r="BX371" s="8">
        <v>100</v>
      </c>
      <c r="BY371" s="8">
        <v>20</v>
      </c>
      <c r="BZ371" s="8">
        <v>60</v>
      </c>
      <c r="CA371" s="8">
        <v>40</v>
      </c>
      <c r="CB371" s="27">
        <f t="shared" si="60"/>
        <v>56</v>
      </c>
      <c r="CC371" s="8">
        <v>50</v>
      </c>
      <c r="CD371" s="8">
        <v>50</v>
      </c>
      <c r="CE371" s="27">
        <f t="shared" si="61"/>
        <v>50</v>
      </c>
      <c r="CF371" s="8">
        <v>60</v>
      </c>
      <c r="CG371" s="8">
        <v>75</v>
      </c>
      <c r="CH371" s="27">
        <f t="shared" si="62"/>
        <v>67.5</v>
      </c>
      <c r="CI371" s="8">
        <v>25</v>
      </c>
      <c r="CJ371" s="8">
        <v>25</v>
      </c>
      <c r="CK371" s="8">
        <v>50</v>
      </c>
      <c r="CL371" s="8">
        <v>75</v>
      </c>
      <c r="CM371" s="8">
        <v>0</v>
      </c>
      <c r="CN371" s="27">
        <f t="shared" si="63"/>
        <v>35</v>
      </c>
      <c r="CO371" s="6">
        <f t="shared" si="66"/>
        <v>55.277777777777779</v>
      </c>
    </row>
    <row r="372" spans="1:93" x14ac:dyDescent="0.2">
      <c r="A372" s="20">
        <v>75</v>
      </c>
      <c r="B372" s="20">
        <v>100</v>
      </c>
      <c r="C372" s="20">
        <v>100</v>
      </c>
      <c r="D372" s="20">
        <v>100</v>
      </c>
      <c r="E372" s="20">
        <v>100</v>
      </c>
      <c r="F372" s="20">
        <v>100</v>
      </c>
      <c r="G372" s="20">
        <v>100</v>
      </c>
      <c r="H372" s="20">
        <v>100</v>
      </c>
      <c r="I372" s="20">
        <v>100</v>
      </c>
      <c r="J372" s="20">
        <v>100</v>
      </c>
      <c r="K372" s="20">
        <v>100</v>
      </c>
      <c r="L372" s="20">
        <v>100</v>
      </c>
      <c r="M372" s="20">
        <v>100</v>
      </c>
      <c r="N372" s="20">
        <v>100</v>
      </c>
      <c r="O372" s="20">
        <v>100</v>
      </c>
      <c r="P372" s="20">
        <v>100</v>
      </c>
      <c r="Q372" s="20">
        <v>0</v>
      </c>
      <c r="R372" s="20">
        <v>0</v>
      </c>
      <c r="S372" s="20">
        <v>100</v>
      </c>
      <c r="T372" s="20">
        <v>75</v>
      </c>
      <c r="U372" s="20">
        <v>100</v>
      </c>
      <c r="V372" s="20">
        <v>100</v>
      </c>
      <c r="W372" s="20">
        <v>60</v>
      </c>
      <c r="X372" s="20">
        <v>80</v>
      </c>
      <c r="Y372" s="20">
        <v>60</v>
      </c>
      <c r="Z372" s="20">
        <v>80</v>
      </c>
      <c r="AA372" s="20">
        <v>60</v>
      </c>
      <c r="AB372" s="20">
        <v>80</v>
      </c>
      <c r="AC372" s="20">
        <v>80</v>
      </c>
      <c r="AD372" s="20">
        <v>80</v>
      </c>
      <c r="AE372" s="20">
        <v>60</v>
      </c>
      <c r="AF372" s="20">
        <v>50</v>
      </c>
      <c r="AG372" s="20">
        <v>75</v>
      </c>
      <c r="AH372" s="20">
        <v>75</v>
      </c>
      <c r="AI372" s="20">
        <v>75</v>
      </c>
      <c r="AJ372" s="20">
        <v>75</v>
      </c>
      <c r="AK372" s="20">
        <v>2</v>
      </c>
      <c r="AL372" s="20">
        <v>2</v>
      </c>
      <c r="AM372" s="20">
        <v>2</v>
      </c>
      <c r="AN372" s="20">
        <v>2</v>
      </c>
      <c r="AO372" s="20">
        <v>2</v>
      </c>
      <c r="AP372" s="20">
        <v>2</v>
      </c>
      <c r="AQ372" s="20">
        <v>2</v>
      </c>
      <c r="AR372" s="20">
        <v>2</v>
      </c>
      <c r="AS372" s="20">
        <v>1</v>
      </c>
      <c r="AT372" s="20">
        <v>1</v>
      </c>
      <c r="AU372" s="20">
        <v>2</v>
      </c>
      <c r="AV372" s="20">
        <v>2</v>
      </c>
      <c r="AX372" s="20">
        <v>100</v>
      </c>
      <c r="AY372" s="20">
        <v>100</v>
      </c>
      <c r="AZ372" s="20">
        <v>100</v>
      </c>
      <c r="BA372" s="20">
        <v>100</v>
      </c>
      <c r="BB372" s="20">
        <v>100</v>
      </c>
      <c r="BC372" s="20">
        <v>100</v>
      </c>
      <c r="BD372" s="20">
        <v>100</v>
      </c>
      <c r="BE372" s="20">
        <v>100</v>
      </c>
      <c r="BF372" s="20">
        <v>100</v>
      </c>
      <c r="BG372" s="20">
        <v>100</v>
      </c>
      <c r="BH372" s="25">
        <f t="shared" si="56"/>
        <v>100</v>
      </c>
      <c r="BI372" s="20">
        <v>100</v>
      </c>
      <c r="BJ372" s="20">
        <v>100</v>
      </c>
      <c r="BK372" s="20">
        <v>100</v>
      </c>
      <c r="BL372" s="20">
        <v>100</v>
      </c>
      <c r="BM372" s="25">
        <f t="shared" si="57"/>
        <v>100</v>
      </c>
      <c r="BN372" s="20">
        <v>0</v>
      </c>
      <c r="BO372" s="20">
        <v>0</v>
      </c>
      <c r="BP372" s="20">
        <v>100</v>
      </c>
      <c r="BQ372" s="25">
        <f t="shared" si="58"/>
        <v>33.333333333333336</v>
      </c>
      <c r="BR372" s="8">
        <v>60</v>
      </c>
      <c r="BS372" s="8">
        <v>60</v>
      </c>
      <c r="BT372" s="8">
        <v>80</v>
      </c>
      <c r="BU372" s="8">
        <v>60</v>
      </c>
      <c r="BV372" s="27">
        <f t="shared" si="59"/>
        <v>65</v>
      </c>
      <c r="BW372" s="8">
        <v>80</v>
      </c>
      <c r="BX372" s="8">
        <v>60</v>
      </c>
      <c r="BY372" s="8">
        <v>80</v>
      </c>
      <c r="BZ372" s="8">
        <v>80</v>
      </c>
      <c r="CA372" s="8">
        <v>80</v>
      </c>
      <c r="CB372" s="27">
        <f t="shared" si="60"/>
        <v>76</v>
      </c>
      <c r="CC372" s="8">
        <v>75</v>
      </c>
      <c r="CD372" s="8">
        <v>50</v>
      </c>
      <c r="CE372" s="27">
        <f t="shared" si="61"/>
        <v>62.5</v>
      </c>
      <c r="CF372" s="8">
        <v>100</v>
      </c>
      <c r="CG372" s="8">
        <v>100</v>
      </c>
      <c r="CH372" s="27">
        <f t="shared" si="62"/>
        <v>100</v>
      </c>
      <c r="CI372" s="8">
        <v>75</v>
      </c>
      <c r="CJ372" s="8">
        <v>75</v>
      </c>
      <c r="CK372" s="8">
        <v>75</v>
      </c>
      <c r="CL372" s="8">
        <v>75</v>
      </c>
      <c r="CM372" s="8">
        <v>75</v>
      </c>
      <c r="CN372" s="27">
        <f t="shared" si="63"/>
        <v>75</v>
      </c>
      <c r="CO372" s="6">
        <f t="shared" si="66"/>
        <v>81.666666666666671</v>
      </c>
    </row>
    <row r="373" spans="1:93" x14ac:dyDescent="0.2">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X373" s="20"/>
      <c r="AY373" s="20"/>
      <c r="AZ373" s="20"/>
      <c r="BA373" s="20"/>
      <c r="BB373" s="20"/>
      <c r="BC373" s="20"/>
      <c r="BD373" s="20"/>
      <c r="BE373" s="20"/>
      <c r="BF373" s="20"/>
      <c r="BG373" s="20"/>
      <c r="BH373" s="25"/>
      <c r="BI373" s="20"/>
      <c r="BJ373" s="20"/>
      <c r="BK373" s="20"/>
      <c r="BL373" s="20"/>
      <c r="BM373" s="25"/>
      <c r="BN373" s="20"/>
      <c r="BO373" s="20"/>
      <c r="BP373" s="20"/>
      <c r="BQ373" s="25"/>
      <c r="BR373" s="8"/>
      <c r="BS373" s="8"/>
      <c r="BT373" s="8"/>
      <c r="BU373" s="8"/>
      <c r="BV373" s="27"/>
      <c r="BW373" s="8"/>
      <c r="BX373" s="8"/>
      <c r="BY373" s="8"/>
      <c r="BZ373" s="8"/>
      <c r="CA373" s="8"/>
      <c r="CB373" s="27"/>
      <c r="CC373" s="8"/>
      <c r="CD373" s="8"/>
      <c r="CE373" s="27"/>
      <c r="CF373" s="8"/>
      <c r="CG373" s="8"/>
      <c r="CH373" s="27"/>
      <c r="CI373" s="8"/>
      <c r="CJ373" s="8"/>
      <c r="CK373" s="8"/>
      <c r="CL373" s="8"/>
      <c r="CM373" s="8"/>
      <c r="CN373" s="27"/>
      <c r="CO373" s="6"/>
    </row>
    <row r="374" spans="1:93" x14ac:dyDescent="0.2">
      <c r="A374" s="20">
        <v>75</v>
      </c>
      <c r="B374" s="20">
        <v>100</v>
      </c>
      <c r="C374" s="20">
        <v>50</v>
      </c>
      <c r="D374" s="20">
        <v>100</v>
      </c>
      <c r="E374" s="20">
        <v>100</v>
      </c>
      <c r="F374" s="20">
        <v>100</v>
      </c>
      <c r="G374" s="20">
        <v>100</v>
      </c>
      <c r="H374" s="20">
        <v>100</v>
      </c>
      <c r="I374" s="20">
        <v>100</v>
      </c>
      <c r="J374" s="20">
        <v>100</v>
      </c>
      <c r="K374" s="20">
        <v>100</v>
      </c>
      <c r="L374" s="20">
        <v>100</v>
      </c>
      <c r="M374" s="20">
        <v>100</v>
      </c>
      <c r="N374" s="20">
        <v>100</v>
      </c>
      <c r="O374" s="20">
        <v>100</v>
      </c>
      <c r="P374" s="20">
        <v>100</v>
      </c>
      <c r="Q374" s="20">
        <v>100</v>
      </c>
      <c r="R374" s="20">
        <v>100</v>
      </c>
      <c r="S374" s="20">
        <v>100</v>
      </c>
      <c r="T374" s="20">
        <v>100</v>
      </c>
      <c r="U374" s="20">
        <v>100</v>
      </c>
      <c r="V374" s="20">
        <v>100</v>
      </c>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X374" s="20">
        <v>50</v>
      </c>
      <c r="AY374" s="20">
        <v>100</v>
      </c>
      <c r="AZ374" s="20">
        <v>100</v>
      </c>
      <c r="BA374" s="20">
        <v>100</v>
      </c>
      <c r="BB374" s="20">
        <v>100</v>
      </c>
      <c r="BC374" s="20">
        <v>100</v>
      </c>
      <c r="BD374" s="20">
        <v>100</v>
      </c>
      <c r="BE374" s="20">
        <v>100</v>
      </c>
      <c r="BF374" s="20">
        <v>100</v>
      </c>
      <c r="BG374" s="20">
        <v>100</v>
      </c>
      <c r="BH374" s="25">
        <f t="shared" si="56"/>
        <v>95</v>
      </c>
      <c r="BI374" s="20">
        <v>100</v>
      </c>
      <c r="BJ374" s="20">
        <v>100</v>
      </c>
      <c r="BK374" s="20">
        <v>100</v>
      </c>
      <c r="BL374" s="20">
        <v>100</v>
      </c>
      <c r="BM374" s="25">
        <f t="shared" si="57"/>
        <v>100</v>
      </c>
      <c r="BN374" s="20">
        <v>100</v>
      </c>
      <c r="BO374" s="20">
        <v>100</v>
      </c>
      <c r="BP374" s="20">
        <v>100</v>
      </c>
      <c r="BQ374" s="25">
        <f t="shared" si="58"/>
        <v>100</v>
      </c>
      <c r="BR374" s="8"/>
      <c r="BS374" s="8"/>
      <c r="BT374" s="8"/>
      <c r="BU374" s="8"/>
      <c r="BV374" s="27"/>
      <c r="BW374" s="8"/>
      <c r="BX374" s="8"/>
      <c r="BY374" s="8"/>
      <c r="BZ374" s="8"/>
      <c r="CA374" s="8"/>
      <c r="CB374" s="27"/>
      <c r="CC374" s="8">
        <v>100</v>
      </c>
      <c r="CD374" s="8"/>
      <c r="CE374" s="27">
        <f t="shared" si="61"/>
        <v>100</v>
      </c>
      <c r="CF374" s="8">
        <v>100</v>
      </c>
      <c r="CG374" s="8">
        <v>100</v>
      </c>
      <c r="CH374" s="27">
        <f t="shared" si="62"/>
        <v>100</v>
      </c>
      <c r="CI374" s="8">
        <v>75</v>
      </c>
      <c r="CJ374" s="8"/>
      <c r="CK374" s="8"/>
      <c r="CL374" s="8"/>
      <c r="CM374" s="8"/>
      <c r="CN374" s="27">
        <f t="shared" si="63"/>
        <v>75</v>
      </c>
      <c r="CO374" s="6">
        <f>AVERAGE(A374:AJ374)</f>
        <v>96.590909090909093</v>
      </c>
    </row>
    <row r="375" spans="1:93" x14ac:dyDescent="0.2">
      <c r="A375" s="20">
        <v>0</v>
      </c>
      <c r="B375" s="20">
        <v>50</v>
      </c>
      <c r="C375" s="20">
        <v>0</v>
      </c>
      <c r="D375" s="20">
        <v>0</v>
      </c>
      <c r="E375" s="20">
        <v>0</v>
      </c>
      <c r="F375" s="20">
        <v>0</v>
      </c>
      <c r="G375" s="20">
        <v>50</v>
      </c>
      <c r="H375" s="20">
        <v>50</v>
      </c>
      <c r="I375" s="20">
        <v>50</v>
      </c>
      <c r="J375" s="20">
        <v>50</v>
      </c>
      <c r="K375" s="20">
        <v>100</v>
      </c>
      <c r="L375" s="20">
        <v>100</v>
      </c>
      <c r="M375" s="20">
        <v>0</v>
      </c>
      <c r="N375" s="20">
        <v>100</v>
      </c>
      <c r="O375" s="20">
        <v>0</v>
      </c>
      <c r="P375" s="20">
        <v>100</v>
      </c>
      <c r="Q375" s="20">
        <v>0</v>
      </c>
      <c r="R375" s="20">
        <v>100</v>
      </c>
      <c r="S375" s="20">
        <v>100</v>
      </c>
      <c r="T375" s="20">
        <v>50</v>
      </c>
      <c r="U375" s="20">
        <v>40</v>
      </c>
      <c r="V375" s="20">
        <v>25</v>
      </c>
      <c r="W375" s="20">
        <v>0</v>
      </c>
      <c r="X375" s="20">
        <v>40</v>
      </c>
      <c r="Y375" s="20">
        <v>20</v>
      </c>
      <c r="Z375" s="20">
        <v>40</v>
      </c>
      <c r="AA375" s="20">
        <v>20</v>
      </c>
      <c r="AB375" s="20">
        <v>20</v>
      </c>
      <c r="AC375" s="20">
        <v>60</v>
      </c>
      <c r="AD375" s="20">
        <v>40</v>
      </c>
      <c r="AE375" s="20">
        <v>60</v>
      </c>
      <c r="AF375" s="20">
        <v>50</v>
      </c>
      <c r="AG375" s="20">
        <v>50</v>
      </c>
      <c r="AH375" s="20">
        <v>0</v>
      </c>
      <c r="AI375" s="20">
        <v>50</v>
      </c>
      <c r="AJ375" s="20">
        <v>25</v>
      </c>
      <c r="AK375" s="20">
        <v>5</v>
      </c>
      <c r="AL375" s="20">
        <v>6</v>
      </c>
      <c r="AM375" s="20">
        <v>5</v>
      </c>
      <c r="AN375" s="20">
        <v>1</v>
      </c>
      <c r="AO375" s="20">
        <v>1</v>
      </c>
      <c r="AP375" s="20">
        <v>5</v>
      </c>
      <c r="AQ375" s="20">
        <v>3</v>
      </c>
      <c r="AR375" s="20">
        <v>2</v>
      </c>
      <c r="AS375" s="20">
        <v>3</v>
      </c>
      <c r="AT375" s="20">
        <v>2</v>
      </c>
      <c r="AU375" s="20">
        <v>2</v>
      </c>
      <c r="AV375" s="20">
        <v>2</v>
      </c>
      <c r="AX375" s="20">
        <v>0</v>
      </c>
      <c r="AY375" s="20">
        <v>0</v>
      </c>
      <c r="AZ375" s="20">
        <v>0</v>
      </c>
      <c r="BA375" s="20">
        <v>0</v>
      </c>
      <c r="BB375" s="20">
        <v>50</v>
      </c>
      <c r="BC375" s="20">
        <v>50</v>
      </c>
      <c r="BD375" s="20">
        <v>50</v>
      </c>
      <c r="BE375" s="20">
        <v>50</v>
      </c>
      <c r="BF375" s="20">
        <v>100</v>
      </c>
      <c r="BG375" s="20">
        <v>100</v>
      </c>
      <c r="BH375" s="25">
        <f t="shared" si="56"/>
        <v>40</v>
      </c>
      <c r="BI375" s="20">
        <v>0</v>
      </c>
      <c r="BJ375" s="20">
        <v>100</v>
      </c>
      <c r="BK375" s="20">
        <v>0</v>
      </c>
      <c r="BL375" s="20">
        <v>100</v>
      </c>
      <c r="BM375" s="25">
        <f t="shared" si="57"/>
        <v>50</v>
      </c>
      <c r="BN375" s="20">
        <v>0</v>
      </c>
      <c r="BO375" s="20">
        <v>100</v>
      </c>
      <c r="BP375" s="20">
        <v>100</v>
      </c>
      <c r="BQ375" s="25">
        <f t="shared" si="58"/>
        <v>66.666666666666671</v>
      </c>
      <c r="BR375" s="8">
        <v>0</v>
      </c>
      <c r="BS375" s="8">
        <v>20</v>
      </c>
      <c r="BT375" s="8">
        <v>60</v>
      </c>
      <c r="BU375" s="8">
        <v>60</v>
      </c>
      <c r="BV375" s="27">
        <f t="shared" si="59"/>
        <v>35</v>
      </c>
      <c r="BW375" s="8">
        <v>40</v>
      </c>
      <c r="BX375" s="8">
        <v>20</v>
      </c>
      <c r="BY375" s="8">
        <v>40</v>
      </c>
      <c r="BZ375" s="8">
        <v>20</v>
      </c>
      <c r="CA375" s="8">
        <v>40</v>
      </c>
      <c r="CB375" s="27">
        <f t="shared" si="60"/>
        <v>32</v>
      </c>
      <c r="CC375" s="8">
        <v>50</v>
      </c>
      <c r="CD375" s="8">
        <v>50</v>
      </c>
      <c r="CE375" s="27">
        <f t="shared" si="61"/>
        <v>50</v>
      </c>
      <c r="CF375" s="8">
        <v>40</v>
      </c>
      <c r="CG375" s="8">
        <v>25</v>
      </c>
      <c r="CH375" s="27">
        <f t="shared" si="62"/>
        <v>32.5</v>
      </c>
      <c r="CI375" s="8">
        <v>0</v>
      </c>
      <c r="CJ375" s="8">
        <v>50</v>
      </c>
      <c r="CK375" s="8">
        <v>0</v>
      </c>
      <c r="CL375" s="8">
        <v>50</v>
      </c>
      <c r="CM375" s="8">
        <v>25</v>
      </c>
      <c r="CN375" s="27">
        <f t="shared" si="63"/>
        <v>25</v>
      </c>
      <c r="CO375" s="6">
        <f>AVERAGE(A375:AJ375)</f>
        <v>40</v>
      </c>
    </row>
    <row r="376" spans="1:93" x14ac:dyDescent="0.2">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X376" s="20"/>
      <c r="AY376" s="20"/>
      <c r="AZ376" s="20"/>
      <c r="BA376" s="20"/>
      <c r="BB376" s="20"/>
      <c r="BC376" s="20"/>
      <c r="BD376" s="20"/>
      <c r="BE376" s="20"/>
      <c r="BF376" s="20"/>
      <c r="BG376" s="20"/>
      <c r="BH376" s="25"/>
      <c r="BI376" s="20"/>
      <c r="BJ376" s="20"/>
      <c r="BK376" s="20"/>
      <c r="BL376" s="20"/>
      <c r="BM376" s="25"/>
      <c r="BN376" s="20"/>
      <c r="BO376" s="20"/>
      <c r="BP376" s="20"/>
      <c r="BQ376" s="25"/>
      <c r="BR376" s="8"/>
      <c r="BS376" s="8"/>
      <c r="BT376" s="8"/>
      <c r="BU376" s="8"/>
      <c r="BV376" s="27"/>
      <c r="BW376" s="8"/>
      <c r="BX376" s="8"/>
      <c r="BY376" s="8"/>
      <c r="BZ376" s="8"/>
      <c r="CA376" s="8"/>
      <c r="CB376" s="27"/>
      <c r="CC376" s="8"/>
      <c r="CD376" s="8"/>
      <c r="CE376" s="27"/>
      <c r="CF376" s="8"/>
      <c r="CG376" s="8"/>
      <c r="CH376" s="27"/>
      <c r="CI376" s="8"/>
      <c r="CJ376" s="8"/>
      <c r="CK376" s="8"/>
      <c r="CL376" s="8"/>
      <c r="CM376" s="8"/>
      <c r="CN376" s="27"/>
      <c r="CO376" s="6"/>
    </row>
    <row r="377" spans="1:93" x14ac:dyDescent="0.2">
      <c r="A377" s="20">
        <v>0</v>
      </c>
      <c r="B377" s="20">
        <v>50</v>
      </c>
      <c r="C377" s="20">
        <v>0</v>
      </c>
      <c r="D377" s="20">
        <v>0</v>
      </c>
      <c r="E377" s="20">
        <v>50</v>
      </c>
      <c r="F377" s="20">
        <v>50</v>
      </c>
      <c r="G377" s="20">
        <v>100</v>
      </c>
      <c r="H377" s="20">
        <v>0</v>
      </c>
      <c r="I377" s="20">
        <v>0</v>
      </c>
      <c r="J377" s="20">
        <v>50</v>
      </c>
      <c r="K377" s="20">
        <v>100</v>
      </c>
      <c r="L377" s="20">
        <v>100</v>
      </c>
      <c r="M377" s="20">
        <v>100</v>
      </c>
      <c r="N377" s="20">
        <v>0</v>
      </c>
      <c r="O377" s="20">
        <v>100</v>
      </c>
      <c r="P377" s="20">
        <v>0</v>
      </c>
      <c r="Q377" s="20">
        <v>100</v>
      </c>
      <c r="R377" s="20">
        <v>100</v>
      </c>
      <c r="S377" s="20">
        <v>100</v>
      </c>
      <c r="T377" s="20">
        <v>50</v>
      </c>
      <c r="U377" s="20">
        <v>40</v>
      </c>
      <c r="V377" s="20">
        <v>25</v>
      </c>
      <c r="W377" s="20"/>
      <c r="X377" s="20"/>
      <c r="Y377" s="20"/>
      <c r="Z377" s="20"/>
      <c r="AA377" s="20"/>
      <c r="AB377" s="20"/>
      <c r="AC377" s="20"/>
      <c r="AD377" s="20"/>
      <c r="AE377" s="20"/>
      <c r="AF377" s="20">
        <v>75</v>
      </c>
      <c r="AG377" s="20">
        <v>25</v>
      </c>
      <c r="AH377" s="20">
        <v>0</v>
      </c>
      <c r="AI377" s="20">
        <v>50</v>
      </c>
      <c r="AJ377" s="20">
        <v>0</v>
      </c>
      <c r="AK377" s="20">
        <v>1</v>
      </c>
      <c r="AL377" s="20">
        <v>1</v>
      </c>
      <c r="AM377" s="20">
        <v>3</v>
      </c>
      <c r="AN377" s="20">
        <v>3</v>
      </c>
      <c r="AO377" s="20">
        <v>2</v>
      </c>
      <c r="AP377" s="20">
        <v>3</v>
      </c>
      <c r="AQ377" s="20">
        <v>1</v>
      </c>
      <c r="AR377" s="20">
        <v>1</v>
      </c>
      <c r="AS377" s="20">
        <v>1</v>
      </c>
      <c r="AT377" s="20">
        <v>2</v>
      </c>
      <c r="AU377" s="20">
        <v>2</v>
      </c>
      <c r="AV377" s="20">
        <v>2</v>
      </c>
      <c r="AX377" s="20">
        <v>0</v>
      </c>
      <c r="AY377" s="20">
        <v>0</v>
      </c>
      <c r="AZ377" s="20">
        <v>50</v>
      </c>
      <c r="BA377" s="20">
        <v>50</v>
      </c>
      <c r="BB377" s="20">
        <v>100</v>
      </c>
      <c r="BC377" s="20">
        <v>0</v>
      </c>
      <c r="BD377" s="20">
        <v>0</v>
      </c>
      <c r="BE377" s="20">
        <v>50</v>
      </c>
      <c r="BF377" s="20">
        <v>100</v>
      </c>
      <c r="BG377" s="20">
        <v>100</v>
      </c>
      <c r="BH377" s="25">
        <f t="shared" si="56"/>
        <v>45</v>
      </c>
      <c r="BI377" s="20">
        <v>100</v>
      </c>
      <c r="BJ377" s="20">
        <v>0</v>
      </c>
      <c r="BK377" s="20">
        <v>100</v>
      </c>
      <c r="BL377" s="20">
        <v>0</v>
      </c>
      <c r="BM377" s="25">
        <f t="shared" si="57"/>
        <v>50</v>
      </c>
      <c r="BN377" s="20">
        <v>100</v>
      </c>
      <c r="BO377" s="20">
        <v>100</v>
      </c>
      <c r="BP377" s="20">
        <v>100</v>
      </c>
      <c r="BQ377" s="25">
        <f t="shared" si="58"/>
        <v>100</v>
      </c>
      <c r="BR377" s="8"/>
      <c r="BS377" s="8"/>
      <c r="BT377" s="8"/>
      <c r="BU377" s="8"/>
      <c r="BV377" s="27"/>
      <c r="BW377" s="8"/>
      <c r="BX377" s="8"/>
      <c r="BY377" s="8"/>
      <c r="BZ377" s="8"/>
      <c r="CA377" s="8"/>
      <c r="CB377" s="27"/>
      <c r="CC377" s="8">
        <v>50</v>
      </c>
      <c r="CD377" s="8">
        <v>75</v>
      </c>
      <c r="CE377" s="27">
        <f t="shared" si="61"/>
        <v>62.5</v>
      </c>
      <c r="CF377" s="8">
        <v>40</v>
      </c>
      <c r="CG377" s="8">
        <v>25</v>
      </c>
      <c r="CH377" s="27">
        <f t="shared" si="62"/>
        <v>32.5</v>
      </c>
      <c r="CI377" s="8">
        <v>0</v>
      </c>
      <c r="CJ377" s="8">
        <v>25</v>
      </c>
      <c r="CK377" s="8">
        <v>0</v>
      </c>
      <c r="CL377" s="8">
        <v>50</v>
      </c>
      <c r="CM377" s="8">
        <v>0</v>
      </c>
      <c r="CN377" s="27">
        <f t="shared" si="63"/>
        <v>15</v>
      </c>
      <c r="CO377" s="6">
        <f t="shared" ref="CO377:CO384" si="67">AVERAGE(A377:AJ377)</f>
        <v>46.851851851851855</v>
      </c>
    </row>
    <row r="378" spans="1:93" x14ac:dyDescent="0.2">
      <c r="A378" s="20">
        <v>50</v>
      </c>
      <c r="B378" s="20">
        <v>100</v>
      </c>
      <c r="C378" s="20">
        <v>0</v>
      </c>
      <c r="D378" s="20">
        <v>100</v>
      </c>
      <c r="E378" s="20">
        <v>100</v>
      </c>
      <c r="F378" s="20">
        <v>50</v>
      </c>
      <c r="G378" s="20">
        <v>100</v>
      </c>
      <c r="H378" s="20">
        <v>100</v>
      </c>
      <c r="I378" s="20">
        <v>100</v>
      </c>
      <c r="J378" s="20">
        <v>100</v>
      </c>
      <c r="K378" s="20">
        <v>100</v>
      </c>
      <c r="L378" s="20">
        <v>100</v>
      </c>
      <c r="M378" s="20">
        <v>100</v>
      </c>
      <c r="N378" s="20">
        <v>100</v>
      </c>
      <c r="O378" s="20">
        <v>100</v>
      </c>
      <c r="P378" s="20">
        <v>100</v>
      </c>
      <c r="Q378" s="20">
        <v>100</v>
      </c>
      <c r="R378" s="20">
        <v>100</v>
      </c>
      <c r="S378" s="20">
        <v>100</v>
      </c>
      <c r="T378" s="20">
        <v>75</v>
      </c>
      <c r="U378" s="20">
        <v>60</v>
      </c>
      <c r="V378" s="20">
        <v>100</v>
      </c>
      <c r="W378" s="20">
        <v>60</v>
      </c>
      <c r="X378" s="20">
        <v>80</v>
      </c>
      <c r="Y378" s="20">
        <v>100</v>
      </c>
      <c r="Z378" s="20">
        <v>60</v>
      </c>
      <c r="AA378" s="20">
        <v>60</v>
      </c>
      <c r="AB378" s="20">
        <v>80</v>
      </c>
      <c r="AC378" s="20">
        <v>80</v>
      </c>
      <c r="AD378" s="20">
        <v>80</v>
      </c>
      <c r="AE378" s="20">
        <v>60</v>
      </c>
      <c r="AF378" s="20">
        <v>50</v>
      </c>
      <c r="AG378" s="20">
        <v>75</v>
      </c>
      <c r="AH378" s="20">
        <v>75</v>
      </c>
      <c r="AI378" s="20">
        <v>25</v>
      </c>
      <c r="AJ378" s="20">
        <v>50</v>
      </c>
      <c r="AK378" s="20">
        <v>2</v>
      </c>
      <c r="AL378" s="20">
        <v>1</v>
      </c>
      <c r="AM378" s="20">
        <v>2</v>
      </c>
      <c r="AN378" s="20">
        <v>1</v>
      </c>
      <c r="AO378" s="20">
        <v>3</v>
      </c>
      <c r="AP378" s="20">
        <v>4</v>
      </c>
      <c r="AQ378" s="20">
        <v>2</v>
      </c>
      <c r="AR378" s="20">
        <v>1</v>
      </c>
      <c r="AS378" s="20">
        <v>1</v>
      </c>
      <c r="AT378" s="20">
        <v>2</v>
      </c>
      <c r="AU378" s="20">
        <v>2</v>
      </c>
      <c r="AV378" s="20">
        <v>2</v>
      </c>
      <c r="AX378" s="20">
        <v>0</v>
      </c>
      <c r="AY378" s="20">
        <v>100</v>
      </c>
      <c r="AZ378" s="20">
        <v>100</v>
      </c>
      <c r="BA378" s="20">
        <v>50</v>
      </c>
      <c r="BB378" s="20">
        <v>100</v>
      </c>
      <c r="BC378" s="20">
        <v>100</v>
      </c>
      <c r="BD378" s="20">
        <v>100</v>
      </c>
      <c r="BE378" s="20">
        <v>100</v>
      </c>
      <c r="BF378" s="20">
        <v>100</v>
      </c>
      <c r="BG378" s="20">
        <v>100</v>
      </c>
      <c r="BH378" s="25">
        <f t="shared" si="56"/>
        <v>85</v>
      </c>
      <c r="BI378" s="20">
        <v>100</v>
      </c>
      <c r="BJ378" s="20">
        <v>100</v>
      </c>
      <c r="BK378" s="20">
        <v>100</v>
      </c>
      <c r="BL378" s="20">
        <v>100</v>
      </c>
      <c r="BM378" s="25">
        <f t="shared" si="57"/>
        <v>100</v>
      </c>
      <c r="BN378" s="20">
        <v>100</v>
      </c>
      <c r="BO378" s="20">
        <v>100</v>
      </c>
      <c r="BP378" s="20">
        <v>100</v>
      </c>
      <c r="BQ378" s="25">
        <f t="shared" si="58"/>
        <v>100</v>
      </c>
      <c r="BR378" s="8">
        <v>60</v>
      </c>
      <c r="BS378" s="8">
        <v>60</v>
      </c>
      <c r="BT378" s="8">
        <v>80</v>
      </c>
      <c r="BU378" s="8">
        <v>60</v>
      </c>
      <c r="BV378" s="27">
        <f t="shared" si="59"/>
        <v>65</v>
      </c>
      <c r="BW378" s="8">
        <v>80</v>
      </c>
      <c r="BX378" s="8">
        <v>100</v>
      </c>
      <c r="BY378" s="8">
        <v>60</v>
      </c>
      <c r="BZ378" s="8">
        <v>80</v>
      </c>
      <c r="CA378" s="8">
        <v>80</v>
      </c>
      <c r="CB378" s="27">
        <f t="shared" si="60"/>
        <v>80</v>
      </c>
      <c r="CC378" s="8">
        <v>75</v>
      </c>
      <c r="CD378" s="8">
        <v>50</v>
      </c>
      <c r="CE378" s="27">
        <f t="shared" si="61"/>
        <v>62.5</v>
      </c>
      <c r="CF378" s="8">
        <v>60</v>
      </c>
      <c r="CG378" s="8">
        <v>100</v>
      </c>
      <c r="CH378" s="27">
        <f t="shared" si="62"/>
        <v>80</v>
      </c>
      <c r="CI378" s="8">
        <v>50</v>
      </c>
      <c r="CJ378" s="8">
        <v>75</v>
      </c>
      <c r="CK378" s="8">
        <v>75</v>
      </c>
      <c r="CL378" s="8">
        <v>25</v>
      </c>
      <c r="CM378" s="8">
        <v>50</v>
      </c>
      <c r="CN378" s="27">
        <f t="shared" si="63"/>
        <v>55</v>
      </c>
      <c r="CO378" s="6">
        <f t="shared" si="67"/>
        <v>79.722222222222229</v>
      </c>
    </row>
    <row r="379" spans="1:93" x14ac:dyDescent="0.2">
      <c r="A379" s="20">
        <v>25</v>
      </c>
      <c r="B379" s="20">
        <v>75</v>
      </c>
      <c r="C379" s="20">
        <v>0</v>
      </c>
      <c r="D379" s="20">
        <v>0</v>
      </c>
      <c r="E379" s="20">
        <v>0</v>
      </c>
      <c r="F379" s="20">
        <v>0</v>
      </c>
      <c r="G379" s="20">
        <v>50</v>
      </c>
      <c r="H379" s="20">
        <v>50</v>
      </c>
      <c r="I379" s="20">
        <v>0</v>
      </c>
      <c r="J379" s="20">
        <v>50</v>
      </c>
      <c r="K379" s="20">
        <v>50</v>
      </c>
      <c r="L379" s="20">
        <v>50</v>
      </c>
      <c r="M379" s="20">
        <v>0</v>
      </c>
      <c r="N379" s="20">
        <v>0</v>
      </c>
      <c r="O379" s="20">
        <v>0</v>
      </c>
      <c r="P379" s="20">
        <v>0</v>
      </c>
      <c r="Q379" s="20">
        <v>100</v>
      </c>
      <c r="R379" s="20">
        <v>0</v>
      </c>
      <c r="S379" s="20">
        <v>0</v>
      </c>
      <c r="T379" s="20">
        <v>75</v>
      </c>
      <c r="U379" s="20">
        <v>60</v>
      </c>
      <c r="V379" s="20">
        <v>75</v>
      </c>
      <c r="W379" s="20">
        <v>20</v>
      </c>
      <c r="X379" s="20">
        <v>60</v>
      </c>
      <c r="Y379" s="20">
        <v>80</v>
      </c>
      <c r="Z379" s="20">
        <v>20</v>
      </c>
      <c r="AA379" s="20">
        <v>0</v>
      </c>
      <c r="AB379" s="20">
        <v>80</v>
      </c>
      <c r="AC379" s="20">
        <v>0</v>
      </c>
      <c r="AD379" s="20">
        <v>20</v>
      </c>
      <c r="AE379" s="20">
        <v>0</v>
      </c>
      <c r="AF379" s="20">
        <v>25</v>
      </c>
      <c r="AG379" s="20">
        <v>75</v>
      </c>
      <c r="AH379" s="20">
        <v>25</v>
      </c>
      <c r="AI379" s="20">
        <v>75</v>
      </c>
      <c r="AJ379" s="20">
        <v>25</v>
      </c>
      <c r="AK379" s="20">
        <v>2</v>
      </c>
      <c r="AL379" s="20">
        <v>1</v>
      </c>
      <c r="AM379" s="20">
        <v>1</v>
      </c>
      <c r="AN379" s="20">
        <v>2</v>
      </c>
      <c r="AO379" s="20">
        <v>3</v>
      </c>
      <c r="AP379" s="20">
        <v>5</v>
      </c>
      <c r="AQ379" s="20">
        <v>2</v>
      </c>
      <c r="AR379" s="20">
        <v>1</v>
      </c>
      <c r="AS379" s="20">
        <v>1</v>
      </c>
      <c r="AT379" s="20">
        <v>2</v>
      </c>
      <c r="AU379" s="20">
        <v>2</v>
      </c>
      <c r="AV379" s="20">
        <v>2</v>
      </c>
      <c r="AX379" s="20">
        <v>0</v>
      </c>
      <c r="AY379" s="20">
        <v>0</v>
      </c>
      <c r="AZ379" s="20">
        <v>0</v>
      </c>
      <c r="BA379" s="20">
        <v>0</v>
      </c>
      <c r="BB379" s="20">
        <v>50</v>
      </c>
      <c r="BC379" s="20">
        <v>50</v>
      </c>
      <c r="BD379" s="20">
        <v>0</v>
      </c>
      <c r="BE379" s="20">
        <v>50</v>
      </c>
      <c r="BF379" s="20">
        <v>50</v>
      </c>
      <c r="BG379" s="20">
        <v>50</v>
      </c>
      <c r="BH379" s="25">
        <f t="shared" si="56"/>
        <v>25</v>
      </c>
      <c r="BI379" s="20">
        <v>0</v>
      </c>
      <c r="BJ379" s="20">
        <v>0</v>
      </c>
      <c r="BK379" s="20">
        <v>0</v>
      </c>
      <c r="BL379" s="20">
        <v>0</v>
      </c>
      <c r="BM379" s="25">
        <f t="shared" si="57"/>
        <v>0</v>
      </c>
      <c r="BN379" s="20">
        <v>100</v>
      </c>
      <c r="BO379" s="20">
        <v>0</v>
      </c>
      <c r="BP379" s="20">
        <v>0</v>
      </c>
      <c r="BQ379" s="25">
        <f t="shared" si="58"/>
        <v>33.333333333333336</v>
      </c>
      <c r="BR379" s="8">
        <v>20</v>
      </c>
      <c r="BS379" s="8">
        <v>0</v>
      </c>
      <c r="BT379" s="8">
        <v>0</v>
      </c>
      <c r="BU379" s="8">
        <v>0</v>
      </c>
      <c r="BV379" s="27">
        <f t="shared" si="59"/>
        <v>5</v>
      </c>
      <c r="BW379" s="8">
        <v>60</v>
      </c>
      <c r="BX379" s="8">
        <v>80</v>
      </c>
      <c r="BY379" s="8">
        <v>20</v>
      </c>
      <c r="BZ379" s="8">
        <v>80</v>
      </c>
      <c r="CA379" s="8">
        <v>20</v>
      </c>
      <c r="CB379" s="27">
        <f t="shared" si="60"/>
        <v>52</v>
      </c>
      <c r="CC379" s="8">
        <v>75</v>
      </c>
      <c r="CD379" s="8">
        <v>25</v>
      </c>
      <c r="CE379" s="27">
        <f t="shared" si="61"/>
        <v>50</v>
      </c>
      <c r="CF379" s="8">
        <v>60</v>
      </c>
      <c r="CG379" s="8">
        <v>75</v>
      </c>
      <c r="CH379" s="27">
        <f t="shared" si="62"/>
        <v>67.5</v>
      </c>
      <c r="CI379" s="8">
        <v>25</v>
      </c>
      <c r="CJ379" s="8">
        <v>75</v>
      </c>
      <c r="CK379" s="8">
        <v>25</v>
      </c>
      <c r="CL379" s="8">
        <v>75</v>
      </c>
      <c r="CM379" s="8">
        <v>25</v>
      </c>
      <c r="CN379" s="27">
        <f t="shared" si="63"/>
        <v>45</v>
      </c>
      <c r="CO379" s="6">
        <f t="shared" si="67"/>
        <v>32.361111111111114</v>
      </c>
    </row>
    <row r="380" spans="1:93" x14ac:dyDescent="0.2">
      <c r="A380" s="20">
        <v>75</v>
      </c>
      <c r="B380" s="20">
        <v>100</v>
      </c>
      <c r="C380" s="20">
        <v>100</v>
      </c>
      <c r="D380" s="20">
        <v>100</v>
      </c>
      <c r="E380" s="20">
        <v>100</v>
      </c>
      <c r="F380" s="20">
        <v>100</v>
      </c>
      <c r="G380" s="20">
        <v>100</v>
      </c>
      <c r="H380" s="20">
        <v>100</v>
      </c>
      <c r="I380" s="20">
        <v>100</v>
      </c>
      <c r="J380" s="20">
        <v>100</v>
      </c>
      <c r="K380" s="20">
        <v>100</v>
      </c>
      <c r="L380" s="20">
        <v>100</v>
      </c>
      <c r="M380" s="20">
        <v>100</v>
      </c>
      <c r="N380" s="20">
        <v>100</v>
      </c>
      <c r="O380" s="20">
        <v>100</v>
      </c>
      <c r="P380" s="20">
        <v>100</v>
      </c>
      <c r="Q380" s="20">
        <v>100</v>
      </c>
      <c r="R380" s="20">
        <v>100</v>
      </c>
      <c r="S380" s="20">
        <v>100</v>
      </c>
      <c r="T380" s="20">
        <v>100</v>
      </c>
      <c r="U380" s="20">
        <v>80</v>
      </c>
      <c r="V380" s="20">
        <v>75</v>
      </c>
      <c r="W380" s="20">
        <v>80</v>
      </c>
      <c r="X380" s="20">
        <v>80</v>
      </c>
      <c r="Y380" s="20">
        <v>60</v>
      </c>
      <c r="Z380" s="20">
        <v>60</v>
      </c>
      <c r="AA380" s="20">
        <v>80</v>
      </c>
      <c r="AB380" s="20">
        <v>80</v>
      </c>
      <c r="AC380" s="20">
        <v>80</v>
      </c>
      <c r="AD380" s="20">
        <v>80</v>
      </c>
      <c r="AE380" s="20">
        <v>80</v>
      </c>
      <c r="AF380" s="20">
        <v>100</v>
      </c>
      <c r="AG380" s="20">
        <v>100</v>
      </c>
      <c r="AH380" s="20">
        <v>0</v>
      </c>
      <c r="AI380" s="20">
        <v>100</v>
      </c>
      <c r="AJ380" s="20">
        <v>75</v>
      </c>
      <c r="AK380" s="20">
        <v>2</v>
      </c>
      <c r="AL380" s="20">
        <v>1</v>
      </c>
      <c r="AM380" s="20">
        <v>3</v>
      </c>
      <c r="AN380" s="20">
        <v>3</v>
      </c>
      <c r="AO380" s="20">
        <v>2</v>
      </c>
      <c r="AP380" s="20">
        <v>2</v>
      </c>
      <c r="AQ380" s="20">
        <v>2</v>
      </c>
      <c r="AR380" s="20">
        <v>2</v>
      </c>
      <c r="AS380" s="20">
        <v>1</v>
      </c>
      <c r="AT380" s="20">
        <v>2</v>
      </c>
      <c r="AU380" s="20">
        <v>2</v>
      </c>
      <c r="AV380" s="20">
        <v>2</v>
      </c>
      <c r="AX380" s="20">
        <v>100</v>
      </c>
      <c r="AY380" s="20">
        <v>100</v>
      </c>
      <c r="AZ380" s="20">
        <v>100</v>
      </c>
      <c r="BA380" s="20">
        <v>100</v>
      </c>
      <c r="BB380" s="20">
        <v>100</v>
      </c>
      <c r="BC380" s="20">
        <v>100</v>
      </c>
      <c r="BD380" s="20">
        <v>100</v>
      </c>
      <c r="BE380" s="20">
        <v>100</v>
      </c>
      <c r="BF380" s="20">
        <v>100</v>
      </c>
      <c r="BG380" s="20">
        <v>100</v>
      </c>
      <c r="BH380" s="25">
        <f t="shared" si="56"/>
        <v>100</v>
      </c>
      <c r="BI380" s="20">
        <v>100</v>
      </c>
      <c r="BJ380" s="20">
        <v>100</v>
      </c>
      <c r="BK380" s="20">
        <v>100</v>
      </c>
      <c r="BL380" s="20">
        <v>100</v>
      </c>
      <c r="BM380" s="25">
        <f t="shared" si="57"/>
        <v>100</v>
      </c>
      <c r="BN380" s="20">
        <v>100</v>
      </c>
      <c r="BO380" s="20">
        <v>100</v>
      </c>
      <c r="BP380" s="20">
        <v>100</v>
      </c>
      <c r="BQ380" s="25">
        <f t="shared" si="58"/>
        <v>100</v>
      </c>
      <c r="BR380" s="8">
        <v>80</v>
      </c>
      <c r="BS380" s="8">
        <v>80</v>
      </c>
      <c r="BT380" s="8">
        <v>80</v>
      </c>
      <c r="BU380" s="8">
        <v>80</v>
      </c>
      <c r="BV380" s="27">
        <f t="shared" si="59"/>
        <v>80</v>
      </c>
      <c r="BW380" s="8">
        <v>80</v>
      </c>
      <c r="BX380" s="8">
        <v>60</v>
      </c>
      <c r="BY380" s="8">
        <v>60</v>
      </c>
      <c r="BZ380" s="8">
        <v>80</v>
      </c>
      <c r="CA380" s="8">
        <v>80</v>
      </c>
      <c r="CB380" s="27">
        <f t="shared" si="60"/>
        <v>72</v>
      </c>
      <c r="CC380" s="8">
        <v>100</v>
      </c>
      <c r="CD380" s="8">
        <v>100</v>
      </c>
      <c r="CE380" s="27">
        <f t="shared" si="61"/>
        <v>100</v>
      </c>
      <c r="CF380" s="8">
        <v>80</v>
      </c>
      <c r="CG380" s="8">
        <v>75</v>
      </c>
      <c r="CH380" s="27">
        <f t="shared" si="62"/>
        <v>77.5</v>
      </c>
      <c r="CI380" s="8">
        <v>75</v>
      </c>
      <c r="CJ380" s="8">
        <v>100</v>
      </c>
      <c r="CK380" s="8">
        <v>0</v>
      </c>
      <c r="CL380" s="8">
        <v>100</v>
      </c>
      <c r="CM380" s="8">
        <v>75</v>
      </c>
      <c r="CN380" s="27">
        <f t="shared" si="63"/>
        <v>70</v>
      </c>
      <c r="CO380" s="6">
        <f t="shared" si="67"/>
        <v>88.472222222222229</v>
      </c>
    </row>
    <row r="381" spans="1:93" x14ac:dyDescent="0.2">
      <c r="A381" s="20">
        <v>25</v>
      </c>
      <c r="B381" s="20">
        <v>50</v>
      </c>
      <c r="C381" s="20">
        <v>0</v>
      </c>
      <c r="D381" s="20">
        <v>0</v>
      </c>
      <c r="E381" s="20">
        <v>50</v>
      </c>
      <c r="F381" s="20">
        <v>0</v>
      </c>
      <c r="G381" s="20">
        <v>50</v>
      </c>
      <c r="H381" s="20">
        <v>100</v>
      </c>
      <c r="I381" s="20">
        <v>0</v>
      </c>
      <c r="J381" s="20">
        <v>0</v>
      </c>
      <c r="K381" s="20">
        <v>50</v>
      </c>
      <c r="L381" s="20">
        <v>100</v>
      </c>
      <c r="M381" s="20">
        <v>0</v>
      </c>
      <c r="N381" s="20">
        <v>0</v>
      </c>
      <c r="O381" s="20">
        <v>0</v>
      </c>
      <c r="P381" s="20">
        <v>0</v>
      </c>
      <c r="Q381" s="20">
        <v>100</v>
      </c>
      <c r="R381" s="20">
        <v>0</v>
      </c>
      <c r="S381" s="20">
        <v>100</v>
      </c>
      <c r="T381" s="20">
        <v>50</v>
      </c>
      <c r="U381" s="20">
        <v>20</v>
      </c>
      <c r="V381" s="20">
        <v>50</v>
      </c>
      <c r="W381" s="20">
        <v>20</v>
      </c>
      <c r="X381" s="20">
        <v>100</v>
      </c>
      <c r="Y381" s="20">
        <v>60</v>
      </c>
      <c r="Z381" s="20">
        <v>40</v>
      </c>
      <c r="AA381" s="20">
        <v>20</v>
      </c>
      <c r="AB381" s="20">
        <v>80</v>
      </c>
      <c r="AC381" s="20">
        <v>80</v>
      </c>
      <c r="AD381" s="20">
        <v>80</v>
      </c>
      <c r="AE381" s="20">
        <v>80</v>
      </c>
      <c r="AF381" s="20">
        <v>25</v>
      </c>
      <c r="AG381" s="20">
        <v>0</v>
      </c>
      <c r="AH381" s="20">
        <v>25</v>
      </c>
      <c r="AI381" s="20">
        <v>75</v>
      </c>
      <c r="AJ381" s="20">
        <v>0</v>
      </c>
      <c r="AK381" s="20">
        <v>5</v>
      </c>
      <c r="AL381" s="20">
        <v>5</v>
      </c>
      <c r="AM381" s="20">
        <v>3</v>
      </c>
      <c r="AN381" s="20">
        <v>3</v>
      </c>
      <c r="AO381" s="20">
        <v>3</v>
      </c>
      <c r="AP381" s="20">
        <v>5</v>
      </c>
      <c r="AQ381" s="20">
        <v>2</v>
      </c>
      <c r="AR381" s="20">
        <v>2</v>
      </c>
      <c r="AS381" s="20">
        <v>1</v>
      </c>
      <c r="AT381" s="20">
        <v>1</v>
      </c>
      <c r="AU381" s="20">
        <v>2</v>
      </c>
      <c r="AV381" s="20">
        <v>2</v>
      </c>
      <c r="AX381" s="20">
        <v>0</v>
      </c>
      <c r="AY381" s="20">
        <v>0</v>
      </c>
      <c r="AZ381" s="20">
        <v>50</v>
      </c>
      <c r="BA381" s="20">
        <v>0</v>
      </c>
      <c r="BB381" s="20">
        <v>50</v>
      </c>
      <c r="BC381" s="20">
        <v>100</v>
      </c>
      <c r="BD381" s="20">
        <v>0</v>
      </c>
      <c r="BE381" s="20">
        <v>0</v>
      </c>
      <c r="BF381" s="20">
        <v>50</v>
      </c>
      <c r="BG381" s="20">
        <v>100</v>
      </c>
      <c r="BH381" s="25">
        <f t="shared" si="56"/>
        <v>35</v>
      </c>
      <c r="BI381" s="20">
        <v>0</v>
      </c>
      <c r="BJ381" s="20">
        <v>0</v>
      </c>
      <c r="BK381" s="20">
        <v>0</v>
      </c>
      <c r="BL381" s="20">
        <v>0</v>
      </c>
      <c r="BM381" s="25">
        <f t="shared" si="57"/>
        <v>0</v>
      </c>
      <c r="BN381" s="20">
        <v>100</v>
      </c>
      <c r="BO381" s="20">
        <v>0</v>
      </c>
      <c r="BP381" s="20">
        <v>100</v>
      </c>
      <c r="BQ381" s="25">
        <f t="shared" si="58"/>
        <v>66.666666666666671</v>
      </c>
      <c r="BR381" s="8">
        <v>20</v>
      </c>
      <c r="BS381" s="8">
        <v>20</v>
      </c>
      <c r="BT381" s="8">
        <v>80</v>
      </c>
      <c r="BU381" s="8">
        <v>80</v>
      </c>
      <c r="BV381" s="27">
        <f t="shared" si="59"/>
        <v>50</v>
      </c>
      <c r="BW381" s="8">
        <v>100</v>
      </c>
      <c r="BX381" s="8">
        <v>60</v>
      </c>
      <c r="BY381" s="8">
        <v>40</v>
      </c>
      <c r="BZ381" s="8">
        <v>80</v>
      </c>
      <c r="CA381" s="8">
        <v>80</v>
      </c>
      <c r="CB381" s="27">
        <f t="shared" si="60"/>
        <v>72</v>
      </c>
      <c r="CC381" s="8">
        <v>50</v>
      </c>
      <c r="CD381" s="8">
        <v>25</v>
      </c>
      <c r="CE381" s="27">
        <f t="shared" si="61"/>
        <v>37.5</v>
      </c>
      <c r="CF381" s="8">
        <v>20</v>
      </c>
      <c r="CG381" s="8">
        <v>50</v>
      </c>
      <c r="CH381" s="27">
        <f t="shared" si="62"/>
        <v>35</v>
      </c>
      <c r="CI381" s="8">
        <v>25</v>
      </c>
      <c r="CJ381" s="8">
        <v>0</v>
      </c>
      <c r="CK381" s="8">
        <v>25</v>
      </c>
      <c r="CL381" s="8">
        <v>75</v>
      </c>
      <c r="CM381" s="8">
        <v>0</v>
      </c>
      <c r="CN381" s="27">
        <f t="shared" si="63"/>
        <v>25</v>
      </c>
      <c r="CO381" s="6">
        <f t="shared" si="67"/>
        <v>39.722222222222221</v>
      </c>
    </row>
    <row r="382" spans="1:93" x14ac:dyDescent="0.2">
      <c r="A382" s="20">
        <v>100</v>
      </c>
      <c r="B382" s="20">
        <v>50</v>
      </c>
      <c r="C382" s="20">
        <v>100</v>
      </c>
      <c r="D382" s="20">
        <v>100</v>
      </c>
      <c r="E382" s="20">
        <v>100</v>
      </c>
      <c r="F382" s="20">
        <v>100</v>
      </c>
      <c r="G382" s="20">
        <v>100</v>
      </c>
      <c r="H382" s="20">
        <v>100</v>
      </c>
      <c r="I382" s="20">
        <v>100</v>
      </c>
      <c r="J382" s="20">
        <v>100</v>
      </c>
      <c r="K382" s="20">
        <v>100</v>
      </c>
      <c r="L382" s="20">
        <v>100</v>
      </c>
      <c r="M382" s="20">
        <v>100</v>
      </c>
      <c r="N382" s="20">
        <v>100</v>
      </c>
      <c r="O382" s="20">
        <v>100</v>
      </c>
      <c r="P382" s="20">
        <v>100</v>
      </c>
      <c r="Q382" s="20">
        <v>100</v>
      </c>
      <c r="R382" s="20">
        <v>100</v>
      </c>
      <c r="S382" s="20">
        <v>100</v>
      </c>
      <c r="T382" s="20">
        <v>100</v>
      </c>
      <c r="U382" s="20">
        <v>100</v>
      </c>
      <c r="V382" s="20">
        <v>100</v>
      </c>
      <c r="W382" s="20">
        <v>80</v>
      </c>
      <c r="X382" s="20">
        <v>100</v>
      </c>
      <c r="Y382" s="20">
        <v>100</v>
      </c>
      <c r="Z382" s="20">
        <v>80</v>
      </c>
      <c r="AA382" s="20">
        <v>80</v>
      </c>
      <c r="AB382" s="20">
        <v>100</v>
      </c>
      <c r="AC382" s="20">
        <v>100</v>
      </c>
      <c r="AD382" s="20">
        <v>80</v>
      </c>
      <c r="AE382" s="20">
        <v>80</v>
      </c>
      <c r="AF382" s="20">
        <v>100</v>
      </c>
      <c r="AG382" s="20">
        <v>25</v>
      </c>
      <c r="AH382" s="20">
        <v>25</v>
      </c>
      <c r="AI382" s="20">
        <v>50</v>
      </c>
      <c r="AJ382" s="20">
        <v>75</v>
      </c>
      <c r="AK382" s="20">
        <v>1</v>
      </c>
      <c r="AL382" s="20">
        <v>1</v>
      </c>
      <c r="AM382" s="20">
        <v>1</v>
      </c>
      <c r="AN382" s="20">
        <v>4</v>
      </c>
      <c r="AO382" s="20">
        <v>2</v>
      </c>
      <c r="AP382" s="20">
        <v>5</v>
      </c>
      <c r="AQ382" s="20">
        <v>2</v>
      </c>
      <c r="AR382" s="20">
        <v>2</v>
      </c>
      <c r="AS382" s="20">
        <v>2</v>
      </c>
      <c r="AT382" s="20">
        <v>2</v>
      </c>
      <c r="AU382" s="20">
        <v>2</v>
      </c>
      <c r="AV382" s="20">
        <v>2</v>
      </c>
      <c r="AX382" s="20">
        <v>100</v>
      </c>
      <c r="AY382" s="20">
        <v>100</v>
      </c>
      <c r="AZ382" s="20">
        <v>100</v>
      </c>
      <c r="BA382" s="20">
        <v>100</v>
      </c>
      <c r="BB382" s="20">
        <v>100</v>
      </c>
      <c r="BC382" s="20">
        <v>100</v>
      </c>
      <c r="BD382" s="20">
        <v>100</v>
      </c>
      <c r="BE382" s="20">
        <v>100</v>
      </c>
      <c r="BF382" s="20">
        <v>100</v>
      </c>
      <c r="BG382" s="20">
        <v>100</v>
      </c>
      <c r="BH382" s="25">
        <f t="shared" si="56"/>
        <v>100</v>
      </c>
      <c r="BI382" s="20">
        <v>100</v>
      </c>
      <c r="BJ382" s="20">
        <v>100</v>
      </c>
      <c r="BK382" s="20">
        <v>100</v>
      </c>
      <c r="BL382" s="20">
        <v>100</v>
      </c>
      <c r="BM382" s="25">
        <f t="shared" si="57"/>
        <v>100</v>
      </c>
      <c r="BN382" s="20">
        <v>100</v>
      </c>
      <c r="BO382" s="20">
        <v>100</v>
      </c>
      <c r="BP382" s="20">
        <v>100</v>
      </c>
      <c r="BQ382" s="25">
        <f t="shared" si="58"/>
        <v>100</v>
      </c>
      <c r="BR382" s="8">
        <v>80</v>
      </c>
      <c r="BS382" s="8">
        <v>80</v>
      </c>
      <c r="BT382" s="8">
        <v>100</v>
      </c>
      <c r="BU382" s="8">
        <v>80</v>
      </c>
      <c r="BV382" s="27">
        <f t="shared" si="59"/>
        <v>85</v>
      </c>
      <c r="BW382" s="8">
        <v>100</v>
      </c>
      <c r="BX382" s="8">
        <v>100</v>
      </c>
      <c r="BY382" s="8">
        <v>80</v>
      </c>
      <c r="BZ382" s="8">
        <v>100</v>
      </c>
      <c r="CA382" s="8">
        <v>80</v>
      </c>
      <c r="CB382" s="27">
        <f t="shared" si="60"/>
        <v>92</v>
      </c>
      <c r="CC382" s="8">
        <v>100</v>
      </c>
      <c r="CD382" s="8">
        <v>100</v>
      </c>
      <c r="CE382" s="27">
        <f t="shared" si="61"/>
        <v>100</v>
      </c>
      <c r="CF382" s="8">
        <v>100</v>
      </c>
      <c r="CG382" s="8">
        <v>100</v>
      </c>
      <c r="CH382" s="27">
        <f t="shared" si="62"/>
        <v>100</v>
      </c>
      <c r="CI382" s="8">
        <v>100</v>
      </c>
      <c r="CJ382" s="8">
        <v>25</v>
      </c>
      <c r="CK382" s="8">
        <v>25</v>
      </c>
      <c r="CL382" s="8">
        <v>50</v>
      </c>
      <c r="CM382" s="8">
        <v>75</v>
      </c>
      <c r="CN382" s="27">
        <f t="shared" si="63"/>
        <v>55</v>
      </c>
      <c r="CO382" s="6">
        <f t="shared" si="67"/>
        <v>89.583333333333329</v>
      </c>
    </row>
    <row r="383" spans="1:93" x14ac:dyDescent="0.2">
      <c r="A383" s="20">
        <v>75</v>
      </c>
      <c r="B383" s="20">
        <v>75</v>
      </c>
      <c r="C383" s="20">
        <v>0</v>
      </c>
      <c r="D383" s="20">
        <v>50</v>
      </c>
      <c r="E383" s="20">
        <v>50</v>
      </c>
      <c r="F383" s="20">
        <v>0</v>
      </c>
      <c r="G383" s="20">
        <v>50</v>
      </c>
      <c r="H383" s="20">
        <v>100</v>
      </c>
      <c r="I383" s="20">
        <v>100</v>
      </c>
      <c r="J383" s="20">
        <v>100</v>
      </c>
      <c r="K383" s="20">
        <v>100</v>
      </c>
      <c r="L383" s="20">
        <v>100</v>
      </c>
      <c r="M383" s="20">
        <v>100</v>
      </c>
      <c r="N383" s="20">
        <v>100</v>
      </c>
      <c r="O383" s="20">
        <v>100</v>
      </c>
      <c r="P383" s="20">
        <v>100</v>
      </c>
      <c r="Q383" s="20">
        <v>100</v>
      </c>
      <c r="R383" s="20">
        <v>100</v>
      </c>
      <c r="S383" s="20">
        <v>100</v>
      </c>
      <c r="T383" s="20">
        <v>100</v>
      </c>
      <c r="U383" s="20">
        <v>60</v>
      </c>
      <c r="V383" s="20">
        <v>100</v>
      </c>
      <c r="W383" s="20">
        <v>60</v>
      </c>
      <c r="X383" s="20">
        <v>60</v>
      </c>
      <c r="Y383" s="20">
        <v>80</v>
      </c>
      <c r="Z383" s="20">
        <v>40</v>
      </c>
      <c r="AA383" s="20">
        <v>60</v>
      </c>
      <c r="AB383" s="20">
        <v>80</v>
      </c>
      <c r="AC383" s="20">
        <v>80</v>
      </c>
      <c r="AD383" s="20">
        <v>60</v>
      </c>
      <c r="AE383" s="20">
        <v>80</v>
      </c>
      <c r="AF383" s="20">
        <v>100</v>
      </c>
      <c r="AG383" s="20">
        <v>75</v>
      </c>
      <c r="AH383" s="20">
        <v>75</v>
      </c>
      <c r="AI383" s="20">
        <v>75</v>
      </c>
      <c r="AJ383" s="20">
        <v>75</v>
      </c>
      <c r="AK383" s="20">
        <v>4</v>
      </c>
      <c r="AL383" s="20">
        <v>1</v>
      </c>
      <c r="AM383" s="20">
        <v>4</v>
      </c>
      <c r="AN383" s="20">
        <v>1</v>
      </c>
      <c r="AO383" s="20">
        <v>1</v>
      </c>
      <c r="AP383" s="20">
        <v>5</v>
      </c>
      <c r="AQ383" s="20">
        <v>2</v>
      </c>
      <c r="AR383" s="20">
        <v>2</v>
      </c>
      <c r="AS383" s="20">
        <v>1</v>
      </c>
      <c r="AT383" s="20">
        <v>2</v>
      </c>
      <c r="AU383" s="20">
        <v>2</v>
      </c>
      <c r="AV383" s="20">
        <v>2</v>
      </c>
      <c r="AX383" s="20">
        <v>0</v>
      </c>
      <c r="AY383" s="20">
        <v>50</v>
      </c>
      <c r="AZ383" s="20">
        <v>50</v>
      </c>
      <c r="BA383" s="20">
        <v>0</v>
      </c>
      <c r="BB383" s="20">
        <v>50</v>
      </c>
      <c r="BC383" s="20">
        <v>100</v>
      </c>
      <c r="BD383" s="20">
        <v>100</v>
      </c>
      <c r="BE383" s="20">
        <v>100</v>
      </c>
      <c r="BF383" s="20">
        <v>100</v>
      </c>
      <c r="BG383" s="20">
        <v>100</v>
      </c>
      <c r="BH383" s="25">
        <f t="shared" si="56"/>
        <v>65</v>
      </c>
      <c r="BI383" s="20">
        <v>100</v>
      </c>
      <c r="BJ383" s="20">
        <v>100</v>
      </c>
      <c r="BK383" s="20">
        <v>100</v>
      </c>
      <c r="BL383" s="20">
        <v>100</v>
      </c>
      <c r="BM383" s="25">
        <f t="shared" si="57"/>
        <v>100</v>
      </c>
      <c r="BN383" s="20">
        <v>100</v>
      </c>
      <c r="BO383" s="20">
        <v>100</v>
      </c>
      <c r="BP383" s="20">
        <v>100</v>
      </c>
      <c r="BQ383" s="25">
        <f t="shared" si="58"/>
        <v>100</v>
      </c>
      <c r="BR383" s="8">
        <v>60</v>
      </c>
      <c r="BS383" s="8">
        <v>60</v>
      </c>
      <c r="BT383" s="8">
        <v>80</v>
      </c>
      <c r="BU383" s="8">
        <v>80</v>
      </c>
      <c r="BV383" s="27">
        <f t="shared" si="59"/>
        <v>70</v>
      </c>
      <c r="BW383" s="8">
        <v>60</v>
      </c>
      <c r="BX383" s="8">
        <v>80</v>
      </c>
      <c r="BY383" s="8">
        <v>40</v>
      </c>
      <c r="BZ383" s="8">
        <v>80</v>
      </c>
      <c r="CA383" s="8">
        <v>60</v>
      </c>
      <c r="CB383" s="27">
        <f t="shared" si="60"/>
        <v>64</v>
      </c>
      <c r="CC383" s="8">
        <v>100</v>
      </c>
      <c r="CD383" s="8">
        <v>100</v>
      </c>
      <c r="CE383" s="27">
        <f t="shared" si="61"/>
        <v>100</v>
      </c>
      <c r="CF383" s="8">
        <v>60</v>
      </c>
      <c r="CG383" s="8">
        <v>100</v>
      </c>
      <c r="CH383" s="27">
        <f t="shared" si="62"/>
        <v>80</v>
      </c>
      <c r="CI383" s="8">
        <v>75</v>
      </c>
      <c r="CJ383" s="8">
        <v>75</v>
      </c>
      <c r="CK383" s="8">
        <v>75</v>
      </c>
      <c r="CL383" s="8">
        <v>75</v>
      </c>
      <c r="CM383" s="8">
        <v>75</v>
      </c>
      <c r="CN383" s="27">
        <f t="shared" si="63"/>
        <v>75</v>
      </c>
      <c r="CO383" s="6">
        <f t="shared" si="67"/>
        <v>76.666666666666671</v>
      </c>
    </row>
    <row r="384" spans="1:93" x14ac:dyDescent="0.2">
      <c r="A384" s="20">
        <v>25</v>
      </c>
      <c r="B384" s="20">
        <v>50</v>
      </c>
      <c r="C384" s="20">
        <v>0</v>
      </c>
      <c r="D384" s="20">
        <v>0</v>
      </c>
      <c r="E384" s="20">
        <v>50</v>
      </c>
      <c r="F384" s="20">
        <v>0</v>
      </c>
      <c r="G384" s="20">
        <v>50</v>
      </c>
      <c r="H384" s="20">
        <v>0</v>
      </c>
      <c r="I384" s="20">
        <v>50</v>
      </c>
      <c r="J384" s="20">
        <v>50</v>
      </c>
      <c r="K384" s="20">
        <v>50</v>
      </c>
      <c r="L384" s="20">
        <v>100</v>
      </c>
      <c r="M384" s="20">
        <v>0</v>
      </c>
      <c r="N384" s="20">
        <v>0</v>
      </c>
      <c r="O384" s="20">
        <v>0</v>
      </c>
      <c r="P384" s="20">
        <v>0</v>
      </c>
      <c r="Q384" s="20">
        <v>0</v>
      </c>
      <c r="R384" s="20">
        <v>0</v>
      </c>
      <c r="S384" s="20">
        <v>0</v>
      </c>
      <c r="T384" s="20">
        <v>25</v>
      </c>
      <c r="U384" s="20">
        <v>0</v>
      </c>
      <c r="V384" s="20">
        <v>0</v>
      </c>
      <c r="W384" s="20">
        <v>40</v>
      </c>
      <c r="X384" s="20">
        <v>0</v>
      </c>
      <c r="Y384" s="20">
        <v>0</v>
      </c>
      <c r="Z384" s="20">
        <v>20</v>
      </c>
      <c r="AA384" s="20">
        <v>100</v>
      </c>
      <c r="AB384" s="20">
        <v>0</v>
      </c>
      <c r="AC384" s="20">
        <v>0</v>
      </c>
      <c r="AD384" s="20">
        <v>40</v>
      </c>
      <c r="AE384" s="20">
        <v>0</v>
      </c>
      <c r="AF384" s="20">
        <v>0</v>
      </c>
      <c r="AG384" s="20">
        <v>0</v>
      </c>
      <c r="AH384" s="20">
        <v>25</v>
      </c>
      <c r="AI384" s="20">
        <v>50</v>
      </c>
      <c r="AJ384" s="20">
        <v>0</v>
      </c>
      <c r="AK384" s="20">
        <v>3</v>
      </c>
      <c r="AL384" s="20">
        <v>3</v>
      </c>
      <c r="AM384" s="20">
        <v>5</v>
      </c>
      <c r="AN384" s="20">
        <v>3</v>
      </c>
      <c r="AO384" s="20">
        <v>5</v>
      </c>
      <c r="AP384" s="20">
        <v>5</v>
      </c>
      <c r="AQ384" s="20">
        <v>1</v>
      </c>
      <c r="AR384" s="20">
        <v>2</v>
      </c>
      <c r="AS384" s="20">
        <v>1</v>
      </c>
      <c r="AT384" s="20">
        <v>2</v>
      </c>
      <c r="AU384" s="20">
        <v>2</v>
      </c>
      <c r="AV384" s="20">
        <v>2</v>
      </c>
      <c r="AX384" s="20">
        <v>0</v>
      </c>
      <c r="AY384" s="20">
        <v>0</v>
      </c>
      <c r="AZ384" s="20">
        <v>50</v>
      </c>
      <c r="BA384" s="20">
        <v>0</v>
      </c>
      <c r="BB384" s="20">
        <v>50</v>
      </c>
      <c r="BC384" s="20">
        <v>0</v>
      </c>
      <c r="BD384" s="20">
        <v>50</v>
      </c>
      <c r="BE384" s="20">
        <v>50</v>
      </c>
      <c r="BF384" s="20">
        <v>50</v>
      </c>
      <c r="BG384" s="20">
        <v>100</v>
      </c>
      <c r="BH384" s="25">
        <f t="shared" si="56"/>
        <v>35</v>
      </c>
      <c r="BI384" s="20">
        <v>0</v>
      </c>
      <c r="BJ384" s="20">
        <v>0</v>
      </c>
      <c r="BK384" s="20">
        <v>0</v>
      </c>
      <c r="BL384" s="20">
        <v>0</v>
      </c>
      <c r="BM384" s="25">
        <f t="shared" si="57"/>
        <v>0</v>
      </c>
      <c r="BN384" s="20">
        <v>0</v>
      </c>
      <c r="BO384" s="20">
        <v>0</v>
      </c>
      <c r="BP384" s="20">
        <v>0</v>
      </c>
      <c r="BQ384" s="25">
        <f t="shared" si="58"/>
        <v>0</v>
      </c>
      <c r="BR384" s="8">
        <v>40</v>
      </c>
      <c r="BS384" s="8">
        <v>100</v>
      </c>
      <c r="BT384" s="8">
        <v>0</v>
      </c>
      <c r="BU384" s="8">
        <v>0</v>
      </c>
      <c r="BV384" s="27">
        <f t="shared" si="59"/>
        <v>35</v>
      </c>
      <c r="BW384" s="8">
        <v>0</v>
      </c>
      <c r="BX384" s="8">
        <v>0</v>
      </c>
      <c r="BY384" s="8">
        <v>20</v>
      </c>
      <c r="BZ384" s="8">
        <v>0</v>
      </c>
      <c r="CA384" s="8">
        <v>40</v>
      </c>
      <c r="CB384" s="27">
        <f t="shared" si="60"/>
        <v>12</v>
      </c>
      <c r="CC384" s="8">
        <v>25</v>
      </c>
      <c r="CD384" s="8">
        <v>0</v>
      </c>
      <c r="CE384" s="27">
        <f t="shared" si="61"/>
        <v>12.5</v>
      </c>
      <c r="CF384" s="8">
        <v>0</v>
      </c>
      <c r="CG384" s="8">
        <v>0</v>
      </c>
      <c r="CH384" s="27">
        <f t="shared" si="62"/>
        <v>0</v>
      </c>
      <c r="CI384" s="8">
        <v>25</v>
      </c>
      <c r="CJ384" s="8">
        <v>0</v>
      </c>
      <c r="CK384" s="8">
        <v>25</v>
      </c>
      <c r="CL384" s="8">
        <v>50</v>
      </c>
      <c r="CM384" s="8">
        <v>0</v>
      </c>
      <c r="CN384" s="27">
        <f t="shared" si="63"/>
        <v>20</v>
      </c>
      <c r="CO384" s="6">
        <f t="shared" si="67"/>
        <v>20.138888888888889</v>
      </c>
    </row>
    <row r="385" spans="1:93" x14ac:dyDescent="0.2">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X385" s="20"/>
      <c r="AY385" s="20"/>
      <c r="AZ385" s="20"/>
      <c r="BA385" s="20"/>
      <c r="BB385" s="20"/>
      <c r="BC385" s="20"/>
      <c r="BD385" s="20"/>
      <c r="BE385" s="20"/>
      <c r="BF385" s="20"/>
      <c r="BG385" s="20"/>
      <c r="BH385" s="25"/>
      <c r="BI385" s="20"/>
      <c r="BJ385" s="20"/>
      <c r="BK385" s="20"/>
      <c r="BL385" s="20"/>
      <c r="BM385" s="25"/>
      <c r="BN385" s="20"/>
      <c r="BO385" s="20"/>
      <c r="BP385" s="20"/>
      <c r="BQ385" s="25"/>
      <c r="BR385" s="8"/>
      <c r="BS385" s="8"/>
      <c r="BT385" s="8"/>
      <c r="BU385" s="8"/>
      <c r="BV385" s="27"/>
      <c r="BW385" s="8"/>
      <c r="BX385" s="8"/>
      <c r="BY385" s="8"/>
      <c r="BZ385" s="8"/>
      <c r="CA385" s="8"/>
      <c r="CB385" s="27"/>
      <c r="CC385" s="8"/>
      <c r="CD385" s="8"/>
      <c r="CE385" s="27"/>
      <c r="CF385" s="8"/>
      <c r="CG385" s="8"/>
      <c r="CH385" s="27"/>
      <c r="CI385" s="8"/>
      <c r="CJ385" s="8"/>
      <c r="CK385" s="8"/>
      <c r="CL385" s="8"/>
      <c r="CM385" s="8"/>
      <c r="CN385" s="27"/>
      <c r="CO385" s="6"/>
    </row>
    <row r="386" spans="1:93" x14ac:dyDescent="0.2">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X386" s="20"/>
      <c r="AY386" s="20"/>
      <c r="AZ386" s="20"/>
      <c r="BA386" s="20"/>
      <c r="BB386" s="20"/>
      <c r="BC386" s="20"/>
      <c r="BD386" s="20"/>
      <c r="BE386" s="20"/>
      <c r="BF386" s="20"/>
      <c r="BG386" s="20"/>
      <c r="BH386" s="25"/>
      <c r="BI386" s="20"/>
      <c r="BJ386" s="20"/>
      <c r="BK386" s="20"/>
      <c r="BL386" s="20"/>
      <c r="BM386" s="25"/>
      <c r="BN386" s="20"/>
      <c r="BO386" s="20"/>
      <c r="BP386" s="20"/>
      <c r="BQ386" s="25"/>
      <c r="BR386" s="8"/>
      <c r="BS386" s="8"/>
      <c r="BT386" s="8"/>
      <c r="BU386" s="8"/>
      <c r="BV386" s="27"/>
      <c r="BW386" s="8"/>
      <c r="BX386" s="8"/>
      <c r="BY386" s="8"/>
      <c r="BZ386" s="8"/>
      <c r="CA386" s="8"/>
      <c r="CB386" s="27"/>
      <c r="CC386" s="8"/>
      <c r="CD386" s="8"/>
      <c r="CE386" s="27"/>
      <c r="CF386" s="8"/>
      <c r="CG386" s="8"/>
      <c r="CH386" s="27"/>
      <c r="CI386" s="8"/>
      <c r="CJ386" s="8"/>
      <c r="CK386" s="8"/>
      <c r="CL386" s="8"/>
      <c r="CM386" s="8"/>
      <c r="CN386" s="27"/>
      <c r="CO386" s="6"/>
    </row>
    <row r="387" spans="1:93" x14ac:dyDescent="0.2">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X387" s="20"/>
      <c r="AY387" s="20"/>
      <c r="AZ387" s="20"/>
      <c r="BA387" s="20"/>
      <c r="BB387" s="20"/>
      <c r="BC387" s="20"/>
      <c r="BD387" s="20"/>
      <c r="BE387" s="20"/>
      <c r="BF387" s="20"/>
      <c r="BG387" s="20"/>
      <c r="BH387" s="25"/>
      <c r="BI387" s="20"/>
      <c r="BJ387" s="20"/>
      <c r="BK387" s="20"/>
      <c r="BL387" s="20"/>
      <c r="BM387" s="25"/>
      <c r="BN387" s="20"/>
      <c r="BO387" s="20"/>
      <c r="BP387" s="20"/>
      <c r="BQ387" s="25"/>
      <c r="BR387" s="8"/>
      <c r="BS387" s="8"/>
      <c r="BT387" s="8"/>
      <c r="BU387" s="8"/>
      <c r="BV387" s="27"/>
      <c r="BW387" s="8"/>
      <c r="BX387" s="8"/>
      <c r="BY387" s="8"/>
      <c r="BZ387" s="8"/>
      <c r="CA387" s="8"/>
      <c r="CB387" s="27"/>
      <c r="CC387" s="8"/>
      <c r="CD387" s="8"/>
      <c r="CE387" s="27"/>
      <c r="CF387" s="8"/>
      <c r="CG387" s="8"/>
      <c r="CH387" s="27"/>
      <c r="CI387" s="8"/>
      <c r="CJ387" s="8"/>
      <c r="CK387" s="8"/>
      <c r="CL387" s="8"/>
      <c r="CM387" s="8"/>
      <c r="CN387" s="27"/>
      <c r="CO387" s="6"/>
    </row>
    <row r="388" spans="1:93" x14ac:dyDescent="0.2">
      <c r="A388" s="20">
        <v>75</v>
      </c>
      <c r="B388" s="20">
        <v>75</v>
      </c>
      <c r="C388" s="20">
        <v>0</v>
      </c>
      <c r="D388" s="20">
        <v>50</v>
      </c>
      <c r="E388" s="20">
        <v>50</v>
      </c>
      <c r="F388" s="20">
        <v>0</v>
      </c>
      <c r="G388" s="20">
        <v>50</v>
      </c>
      <c r="H388" s="20">
        <v>50</v>
      </c>
      <c r="I388" s="20">
        <v>0</v>
      </c>
      <c r="J388" s="20">
        <v>0</v>
      </c>
      <c r="K388" s="20">
        <v>0</v>
      </c>
      <c r="L388" s="20">
        <v>100</v>
      </c>
      <c r="M388" s="20">
        <v>100</v>
      </c>
      <c r="N388" s="20">
        <v>0</v>
      </c>
      <c r="O388" s="20">
        <v>0</v>
      </c>
      <c r="P388" s="20">
        <v>100</v>
      </c>
      <c r="Q388" s="20">
        <v>100</v>
      </c>
      <c r="R388" s="20">
        <v>0</v>
      </c>
      <c r="S388" s="20">
        <v>0</v>
      </c>
      <c r="T388" s="20">
        <v>50</v>
      </c>
      <c r="U388" s="20">
        <v>40</v>
      </c>
      <c r="V388" s="20">
        <v>50</v>
      </c>
      <c r="W388" s="20">
        <v>20</v>
      </c>
      <c r="X388" s="20">
        <v>80</v>
      </c>
      <c r="Y388" s="20">
        <v>100</v>
      </c>
      <c r="Z388" s="20">
        <v>60</v>
      </c>
      <c r="AA388" s="20">
        <v>20</v>
      </c>
      <c r="AB388" s="20">
        <v>100</v>
      </c>
      <c r="AC388" s="20">
        <v>40</v>
      </c>
      <c r="AD388" s="20">
        <v>60</v>
      </c>
      <c r="AE388" s="20">
        <v>20</v>
      </c>
      <c r="AF388" s="20">
        <v>25</v>
      </c>
      <c r="AG388" s="20">
        <v>100</v>
      </c>
      <c r="AH388" s="20">
        <v>100</v>
      </c>
      <c r="AI388" s="20">
        <v>100</v>
      </c>
      <c r="AJ388" s="20">
        <v>75</v>
      </c>
      <c r="AK388" s="20">
        <v>5</v>
      </c>
      <c r="AL388" s="20">
        <v>5</v>
      </c>
      <c r="AM388" s="20">
        <v>5</v>
      </c>
      <c r="AN388" s="20">
        <v>2</v>
      </c>
      <c r="AO388" s="20">
        <v>3</v>
      </c>
      <c r="AP388" s="20">
        <v>4</v>
      </c>
      <c r="AQ388" s="20">
        <v>2</v>
      </c>
      <c r="AR388" s="20">
        <v>1</v>
      </c>
      <c r="AS388" s="20">
        <v>3</v>
      </c>
      <c r="AT388" s="20">
        <v>2</v>
      </c>
      <c r="AU388" s="20">
        <v>2</v>
      </c>
      <c r="AV388" s="20">
        <v>2</v>
      </c>
      <c r="AX388" s="20">
        <v>0</v>
      </c>
      <c r="AY388" s="20">
        <v>50</v>
      </c>
      <c r="AZ388" s="20">
        <v>50</v>
      </c>
      <c r="BA388" s="20">
        <v>0</v>
      </c>
      <c r="BB388" s="20">
        <v>50</v>
      </c>
      <c r="BC388" s="20">
        <v>50</v>
      </c>
      <c r="BD388" s="20">
        <v>0</v>
      </c>
      <c r="BE388" s="20">
        <v>0</v>
      </c>
      <c r="BF388" s="20">
        <v>0</v>
      </c>
      <c r="BG388" s="20">
        <v>100</v>
      </c>
      <c r="BH388" s="25">
        <f t="shared" ref="BH388:BH451" si="68">AVERAGE(AX388:BG388)</f>
        <v>30</v>
      </c>
      <c r="BI388" s="20">
        <v>100</v>
      </c>
      <c r="BJ388" s="20">
        <v>0</v>
      </c>
      <c r="BK388" s="20">
        <v>0</v>
      </c>
      <c r="BL388" s="20">
        <v>100</v>
      </c>
      <c r="BM388" s="25">
        <f t="shared" ref="BM388:BM451" si="69">AVERAGE(BI388:BL388)</f>
        <v>50</v>
      </c>
      <c r="BN388" s="20">
        <v>100</v>
      </c>
      <c r="BO388" s="20">
        <v>0</v>
      </c>
      <c r="BP388" s="20">
        <v>0</v>
      </c>
      <c r="BQ388" s="25">
        <f t="shared" ref="BQ388:BQ451" si="70">AVERAGE(BN388:BP388)</f>
        <v>33.333333333333336</v>
      </c>
      <c r="BR388" s="8">
        <v>20</v>
      </c>
      <c r="BS388" s="8">
        <v>20</v>
      </c>
      <c r="BT388" s="8">
        <v>40</v>
      </c>
      <c r="BU388" s="8">
        <v>20</v>
      </c>
      <c r="BV388" s="27">
        <f t="shared" ref="BV388:BV451" si="71">AVERAGE(BR388:BU388)</f>
        <v>25</v>
      </c>
      <c r="BW388" s="8">
        <v>80</v>
      </c>
      <c r="BX388" s="8">
        <v>100</v>
      </c>
      <c r="BY388" s="8">
        <v>60</v>
      </c>
      <c r="BZ388" s="8">
        <v>100</v>
      </c>
      <c r="CA388" s="8">
        <v>60</v>
      </c>
      <c r="CB388" s="27">
        <f t="shared" ref="CB388:CB451" si="72">AVERAGE(BW388:CA388)</f>
        <v>80</v>
      </c>
      <c r="CC388" s="8">
        <v>50</v>
      </c>
      <c r="CD388" s="8">
        <v>25</v>
      </c>
      <c r="CE388" s="27">
        <f t="shared" ref="CE388:CE451" si="73">AVERAGE(CC388:CD388)</f>
        <v>37.5</v>
      </c>
      <c r="CF388" s="8">
        <v>40</v>
      </c>
      <c r="CG388" s="8">
        <v>50</v>
      </c>
      <c r="CH388" s="27">
        <f t="shared" ref="CH388:CH451" si="74">AVERAGE(CF388:CG388)</f>
        <v>45</v>
      </c>
      <c r="CI388" s="8">
        <v>75</v>
      </c>
      <c r="CJ388" s="8">
        <v>100</v>
      </c>
      <c r="CK388" s="8">
        <v>100</v>
      </c>
      <c r="CL388" s="8">
        <v>100</v>
      </c>
      <c r="CM388" s="8">
        <v>75</v>
      </c>
      <c r="CN388" s="27">
        <f t="shared" ref="CN388:CN451" si="75">AVERAGE(CI388:CM388)</f>
        <v>90</v>
      </c>
      <c r="CO388" s="6">
        <f>AVERAGE(A388:AJ388)</f>
        <v>49.722222222222221</v>
      </c>
    </row>
    <row r="389" spans="1:93" x14ac:dyDescent="0.2">
      <c r="A389" s="20">
        <v>25</v>
      </c>
      <c r="B389" s="20">
        <v>75</v>
      </c>
      <c r="C389" s="20">
        <v>50</v>
      </c>
      <c r="D389" s="20">
        <v>100</v>
      </c>
      <c r="E389" s="20">
        <v>100</v>
      </c>
      <c r="F389" s="20">
        <v>100</v>
      </c>
      <c r="G389" s="20">
        <v>100</v>
      </c>
      <c r="H389" s="20">
        <v>100</v>
      </c>
      <c r="I389" s="20">
        <v>100</v>
      </c>
      <c r="J389" s="20">
        <v>100</v>
      </c>
      <c r="K389" s="20">
        <v>100</v>
      </c>
      <c r="L389" s="20">
        <v>100</v>
      </c>
      <c r="M389" s="20">
        <v>0</v>
      </c>
      <c r="N389" s="20">
        <v>0</v>
      </c>
      <c r="O389" s="20">
        <v>0</v>
      </c>
      <c r="P389" s="20">
        <v>0</v>
      </c>
      <c r="Q389" s="20">
        <v>0</v>
      </c>
      <c r="R389" s="20">
        <v>0</v>
      </c>
      <c r="S389" s="20">
        <v>100</v>
      </c>
      <c r="T389" s="20">
        <v>50</v>
      </c>
      <c r="U389" s="20">
        <v>60</v>
      </c>
      <c r="V389" s="20">
        <v>75</v>
      </c>
      <c r="W389" s="20">
        <v>40</v>
      </c>
      <c r="X389" s="20">
        <v>0</v>
      </c>
      <c r="Y389" s="20">
        <v>0</v>
      </c>
      <c r="Z389" s="20">
        <v>40</v>
      </c>
      <c r="AA389" s="20">
        <v>80</v>
      </c>
      <c r="AB389" s="20">
        <v>20</v>
      </c>
      <c r="AC389" s="20">
        <v>0</v>
      </c>
      <c r="AD389" s="20">
        <v>80</v>
      </c>
      <c r="AE389" s="20">
        <v>20</v>
      </c>
      <c r="AF389" s="20">
        <v>75</v>
      </c>
      <c r="AG389" s="20">
        <v>0</v>
      </c>
      <c r="AH389" s="20">
        <v>0</v>
      </c>
      <c r="AI389" s="20">
        <v>50</v>
      </c>
      <c r="AJ389" s="20">
        <v>25</v>
      </c>
      <c r="AK389" s="20">
        <v>3</v>
      </c>
      <c r="AL389" s="20">
        <v>2</v>
      </c>
      <c r="AM389" s="20">
        <v>3</v>
      </c>
      <c r="AN389" s="20">
        <v>2</v>
      </c>
      <c r="AO389" s="20">
        <v>5</v>
      </c>
      <c r="AP389" s="20">
        <v>5</v>
      </c>
      <c r="AQ389" s="20">
        <v>1</v>
      </c>
      <c r="AR389" s="20">
        <v>1</v>
      </c>
      <c r="AS389" s="20">
        <v>2</v>
      </c>
      <c r="AT389" s="20">
        <v>2</v>
      </c>
      <c r="AU389" s="20">
        <v>2</v>
      </c>
      <c r="AV389" s="20">
        <v>2</v>
      </c>
      <c r="AX389" s="20">
        <v>50</v>
      </c>
      <c r="AY389" s="20">
        <v>100</v>
      </c>
      <c r="AZ389" s="20">
        <v>100</v>
      </c>
      <c r="BA389" s="20">
        <v>100</v>
      </c>
      <c r="BB389" s="20">
        <v>100</v>
      </c>
      <c r="BC389" s="20">
        <v>100</v>
      </c>
      <c r="BD389" s="20">
        <v>100</v>
      </c>
      <c r="BE389" s="20">
        <v>100</v>
      </c>
      <c r="BF389" s="20">
        <v>100</v>
      </c>
      <c r="BG389" s="20">
        <v>100</v>
      </c>
      <c r="BH389" s="25">
        <f t="shared" si="68"/>
        <v>95</v>
      </c>
      <c r="BI389" s="20">
        <v>0</v>
      </c>
      <c r="BJ389" s="20">
        <v>0</v>
      </c>
      <c r="BK389" s="20">
        <v>0</v>
      </c>
      <c r="BL389" s="20">
        <v>0</v>
      </c>
      <c r="BM389" s="25">
        <f t="shared" si="69"/>
        <v>0</v>
      </c>
      <c r="BN389" s="20">
        <v>0</v>
      </c>
      <c r="BO389" s="20">
        <v>0</v>
      </c>
      <c r="BP389" s="20">
        <v>100</v>
      </c>
      <c r="BQ389" s="25">
        <f t="shared" si="70"/>
        <v>33.333333333333336</v>
      </c>
      <c r="BR389" s="8">
        <v>40</v>
      </c>
      <c r="BS389" s="8">
        <v>80</v>
      </c>
      <c r="BT389" s="8">
        <v>0</v>
      </c>
      <c r="BU389" s="8">
        <v>20</v>
      </c>
      <c r="BV389" s="27">
        <f t="shared" si="71"/>
        <v>35</v>
      </c>
      <c r="BW389" s="8">
        <v>0</v>
      </c>
      <c r="BX389" s="8">
        <v>0</v>
      </c>
      <c r="BY389" s="8">
        <v>40</v>
      </c>
      <c r="BZ389" s="8">
        <v>20</v>
      </c>
      <c r="CA389" s="8">
        <v>80</v>
      </c>
      <c r="CB389" s="27">
        <f t="shared" si="72"/>
        <v>28</v>
      </c>
      <c r="CC389" s="8">
        <v>50</v>
      </c>
      <c r="CD389" s="8">
        <v>75</v>
      </c>
      <c r="CE389" s="27">
        <f t="shared" si="73"/>
        <v>62.5</v>
      </c>
      <c r="CF389" s="8">
        <v>60</v>
      </c>
      <c r="CG389" s="8">
        <v>75</v>
      </c>
      <c r="CH389" s="27">
        <f t="shared" si="74"/>
        <v>67.5</v>
      </c>
      <c r="CI389" s="8">
        <v>25</v>
      </c>
      <c r="CJ389" s="8">
        <v>0</v>
      </c>
      <c r="CK389" s="8">
        <v>0</v>
      </c>
      <c r="CL389" s="8">
        <v>50</v>
      </c>
      <c r="CM389" s="8">
        <v>25</v>
      </c>
      <c r="CN389" s="27">
        <f t="shared" si="75"/>
        <v>20</v>
      </c>
      <c r="CO389" s="6">
        <f>AVERAGE(A389:AJ389)</f>
        <v>49.027777777777779</v>
      </c>
    </row>
    <row r="390" spans="1:93" x14ac:dyDescent="0.2">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X390" s="20"/>
      <c r="AY390" s="20"/>
      <c r="AZ390" s="20"/>
      <c r="BA390" s="20"/>
      <c r="BB390" s="20"/>
      <c r="BC390" s="20"/>
      <c r="BD390" s="20"/>
      <c r="BE390" s="20"/>
      <c r="BF390" s="20"/>
      <c r="BG390" s="20"/>
      <c r="BH390" s="25"/>
      <c r="BI390" s="20"/>
      <c r="BJ390" s="20"/>
      <c r="BK390" s="20"/>
      <c r="BL390" s="20"/>
      <c r="BM390" s="25"/>
      <c r="BN390" s="20"/>
      <c r="BO390" s="20"/>
      <c r="BP390" s="20"/>
      <c r="BQ390" s="25"/>
      <c r="BR390" s="8"/>
      <c r="BS390" s="8"/>
      <c r="BT390" s="8"/>
      <c r="BU390" s="8"/>
      <c r="BV390" s="27"/>
      <c r="BW390" s="8"/>
      <c r="BX390" s="8"/>
      <c r="BY390" s="8"/>
      <c r="BZ390" s="8"/>
      <c r="CA390" s="8"/>
      <c r="CB390" s="27"/>
      <c r="CC390" s="8"/>
      <c r="CD390" s="8"/>
      <c r="CE390" s="27"/>
      <c r="CF390" s="8"/>
      <c r="CG390" s="8"/>
      <c r="CH390" s="27"/>
      <c r="CI390" s="8"/>
      <c r="CJ390" s="8"/>
      <c r="CK390" s="8"/>
      <c r="CL390" s="8"/>
      <c r="CM390" s="8"/>
      <c r="CN390" s="27"/>
      <c r="CO390" s="6"/>
    </row>
    <row r="391" spans="1:93" x14ac:dyDescent="0.2">
      <c r="A391" s="20">
        <v>25</v>
      </c>
      <c r="B391" s="20">
        <v>50</v>
      </c>
      <c r="C391" s="20">
        <v>100</v>
      </c>
      <c r="D391" s="20">
        <v>100</v>
      </c>
      <c r="E391" s="20">
        <v>100</v>
      </c>
      <c r="F391" s="20">
        <v>100</v>
      </c>
      <c r="G391" s="20">
        <v>100</v>
      </c>
      <c r="H391" s="20">
        <v>100</v>
      </c>
      <c r="I391" s="20">
        <v>100</v>
      </c>
      <c r="J391" s="20">
        <v>100</v>
      </c>
      <c r="K391" s="20">
        <v>100</v>
      </c>
      <c r="L391" s="20">
        <v>100</v>
      </c>
      <c r="M391" s="20">
        <v>100</v>
      </c>
      <c r="N391" s="20">
        <v>100</v>
      </c>
      <c r="O391" s="20">
        <v>100</v>
      </c>
      <c r="P391" s="20">
        <v>100</v>
      </c>
      <c r="Q391" s="20">
        <v>100</v>
      </c>
      <c r="R391" s="20">
        <v>100</v>
      </c>
      <c r="S391" s="20">
        <v>100</v>
      </c>
      <c r="T391" s="20">
        <v>100</v>
      </c>
      <c r="U391" s="20">
        <v>60</v>
      </c>
      <c r="V391" s="20">
        <v>75</v>
      </c>
      <c r="W391" s="20">
        <v>20</v>
      </c>
      <c r="X391" s="20">
        <v>20</v>
      </c>
      <c r="Y391" s="20">
        <v>100</v>
      </c>
      <c r="Z391" s="20">
        <v>20</v>
      </c>
      <c r="AA391" s="20">
        <v>20</v>
      </c>
      <c r="AB391" s="20">
        <v>80</v>
      </c>
      <c r="AC391" s="20">
        <v>60</v>
      </c>
      <c r="AD391" s="20">
        <v>80</v>
      </c>
      <c r="AE391" s="20">
        <v>60</v>
      </c>
      <c r="AF391" s="20">
        <v>75</v>
      </c>
      <c r="AG391" s="20">
        <v>100</v>
      </c>
      <c r="AH391" s="20">
        <v>25</v>
      </c>
      <c r="AI391" s="20">
        <v>25</v>
      </c>
      <c r="AJ391" s="20">
        <v>25</v>
      </c>
      <c r="AK391" s="20">
        <v>2</v>
      </c>
      <c r="AL391" s="20">
        <v>2</v>
      </c>
      <c r="AM391" s="20">
        <v>3</v>
      </c>
      <c r="AN391" s="20">
        <v>1</v>
      </c>
      <c r="AO391" s="20">
        <v>3</v>
      </c>
      <c r="AP391" s="20">
        <v>5</v>
      </c>
      <c r="AQ391" s="20">
        <v>1</v>
      </c>
      <c r="AR391" s="20">
        <v>2</v>
      </c>
      <c r="AS391" s="20">
        <v>2</v>
      </c>
      <c r="AT391" s="20">
        <v>1</v>
      </c>
      <c r="AU391" s="20">
        <v>2</v>
      </c>
      <c r="AV391" s="20">
        <v>2</v>
      </c>
      <c r="AX391" s="20">
        <v>100</v>
      </c>
      <c r="AY391" s="20">
        <v>100</v>
      </c>
      <c r="AZ391" s="20">
        <v>100</v>
      </c>
      <c r="BA391" s="20">
        <v>100</v>
      </c>
      <c r="BB391" s="20">
        <v>100</v>
      </c>
      <c r="BC391" s="20">
        <v>100</v>
      </c>
      <c r="BD391" s="20">
        <v>100</v>
      </c>
      <c r="BE391" s="20">
        <v>100</v>
      </c>
      <c r="BF391" s="20">
        <v>100</v>
      </c>
      <c r="BG391" s="20">
        <v>100</v>
      </c>
      <c r="BH391" s="25">
        <f t="shared" si="68"/>
        <v>100</v>
      </c>
      <c r="BI391" s="20">
        <v>100</v>
      </c>
      <c r="BJ391" s="20">
        <v>100</v>
      </c>
      <c r="BK391" s="20">
        <v>100</v>
      </c>
      <c r="BL391" s="20">
        <v>100</v>
      </c>
      <c r="BM391" s="25">
        <f t="shared" si="69"/>
        <v>100</v>
      </c>
      <c r="BN391" s="20">
        <v>100</v>
      </c>
      <c r="BO391" s="20">
        <v>100</v>
      </c>
      <c r="BP391" s="20">
        <v>100</v>
      </c>
      <c r="BQ391" s="25">
        <f t="shared" si="70"/>
        <v>100</v>
      </c>
      <c r="BR391" s="8">
        <v>20</v>
      </c>
      <c r="BS391" s="8">
        <v>20</v>
      </c>
      <c r="BT391" s="8">
        <v>60</v>
      </c>
      <c r="BU391" s="8">
        <v>60</v>
      </c>
      <c r="BV391" s="27">
        <f t="shared" si="71"/>
        <v>40</v>
      </c>
      <c r="BW391" s="8">
        <v>20</v>
      </c>
      <c r="BX391" s="8">
        <v>100</v>
      </c>
      <c r="BY391" s="8">
        <v>20</v>
      </c>
      <c r="BZ391" s="8">
        <v>80</v>
      </c>
      <c r="CA391" s="8">
        <v>80</v>
      </c>
      <c r="CB391" s="27">
        <f t="shared" si="72"/>
        <v>60</v>
      </c>
      <c r="CC391" s="8">
        <v>100</v>
      </c>
      <c r="CD391" s="8">
        <v>75</v>
      </c>
      <c r="CE391" s="27">
        <f t="shared" si="73"/>
        <v>87.5</v>
      </c>
      <c r="CF391" s="8">
        <v>60</v>
      </c>
      <c r="CG391" s="8">
        <v>75</v>
      </c>
      <c r="CH391" s="27">
        <f t="shared" si="74"/>
        <v>67.5</v>
      </c>
      <c r="CI391" s="8">
        <v>25</v>
      </c>
      <c r="CJ391" s="8">
        <v>100</v>
      </c>
      <c r="CK391" s="8">
        <v>25</v>
      </c>
      <c r="CL391" s="8">
        <v>25</v>
      </c>
      <c r="CM391" s="8">
        <v>25</v>
      </c>
      <c r="CN391" s="27">
        <f t="shared" si="75"/>
        <v>40</v>
      </c>
      <c r="CO391" s="6">
        <f>AVERAGE(A391:AJ391)</f>
        <v>75.555555555555557</v>
      </c>
    </row>
    <row r="392" spans="1:93" x14ac:dyDescent="0.2">
      <c r="A392" s="20">
        <v>0</v>
      </c>
      <c r="B392" s="20">
        <v>50</v>
      </c>
      <c r="C392" s="20">
        <v>0</v>
      </c>
      <c r="D392" s="20">
        <v>50</v>
      </c>
      <c r="E392" s="20">
        <v>50</v>
      </c>
      <c r="F392" s="20">
        <v>50</v>
      </c>
      <c r="G392" s="20">
        <v>50</v>
      </c>
      <c r="H392" s="20">
        <v>0</v>
      </c>
      <c r="I392" s="20">
        <v>0</v>
      </c>
      <c r="J392" s="20">
        <v>50</v>
      </c>
      <c r="K392" s="20">
        <v>50</v>
      </c>
      <c r="L392" s="20">
        <v>50</v>
      </c>
      <c r="M392" s="20">
        <v>0</v>
      </c>
      <c r="N392" s="20">
        <v>0</v>
      </c>
      <c r="O392" s="20">
        <v>0</v>
      </c>
      <c r="P392" s="20">
        <v>0</v>
      </c>
      <c r="Q392" s="20">
        <v>0</v>
      </c>
      <c r="R392" s="20">
        <v>0</v>
      </c>
      <c r="S392" s="20">
        <v>100</v>
      </c>
      <c r="T392" s="20">
        <v>50</v>
      </c>
      <c r="U392" s="20">
        <v>0</v>
      </c>
      <c r="V392" s="20">
        <v>25</v>
      </c>
      <c r="W392" s="20">
        <v>20</v>
      </c>
      <c r="X392" s="20">
        <v>80</v>
      </c>
      <c r="Y392" s="20">
        <v>60</v>
      </c>
      <c r="Z392" s="20">
        <v>20</v>
      </c>
      <c r="AA392" s="20">
        <v>20</v>
      </c>
      <c r="AB392" s="20">
        <v>60</v>
      </c>
      <c r="AC392" s="20">
        <v>0</v>
      </c>
      <c r="AD392" s="20">
        <v>40</v>
      </c>
      <c r="AE392" s="20">
        <v>0</v>
      </c>
      <c r="AF392" s="20">
        <v>50</v>
      </c>
      <c r="AG392" s="20">
        <v>75</v>
      </c>
      <c r="AH392" s="20">
        <v>0</v>
      </c>
      <c r="AI392" s="20">
        <v>50</v>
      </c>
      <c r="AJ392" s="20">
        <v>0</v>
      </c>
      <c r="AK392" s="20">
        <v>4</v>
      </c>
      <c r="AL392" s="20">
        <v>4</v>
      </c>
      <c r="AM392" s="20">
        <v>4</v>
      </c>
      <c r="AN392" s="20">
        <v>3</v>
      </c>
      <c r="AO392" s="20">
        <v>5</v>
      </c>
      <c r="AP392" s="20">
        <v>3</v>
      </c>
      <c r="AQ392" s="20">
        <v>2</v>
      </c>
      <c r="AR392" s="20">
        <v>2</v>
      </c>
      <c r="AS392" s="20">
        <v>1</v>
      </c>
      <c r="AT392" s="20">
        <v>2</v>
      </c>
      <c r="AU392" s="20">
        <v>2</v>
      </c>
      <c r="AV392" s="20">
        <v>2</v>
      </c>
      <c r="AX392" s="20">
        <v>0</v>
      </c>
      <c r="AY392" s="20">
        <v>50</v>
      </c>
      <c r="AZ392" s="20">
        <v>50</v>
      </c>
      <c r="BA392" s="20">
        <v>50</v>
      </c>
      <c r="BB392" s="20">
        <v>50</v>
      </c>
      <c r="BC392" s="20">
        <v>0</v>
      </c>
      <c r="BD392" s="20">
        <v>0</v>
      </c>
      <c r="BE392" s="20">
        <v>50</v>
      </c>
      <c r="BF392" s="20">
        <v>50</v>
      </c>
      <c r="BG392" s="20">
        <v>50</v>
      </c>
      <c r="BH392" s="25">
        <f t="shared" si="68"/>
        <v>35</v>
      </c>
      <c r="BI392" s="20">
        <v>0</v>
      </c>
      <c r="BJ392" s="20">
        <v>0</v>
      </c>
      <c r="BK392" s="20">
        <v>0</v>
      </c>
      <c r="BL392" s="20">
        <v>0</v>
      </c>
      <c r="BM392" s="25">
        <f t="shared" si="69"/>
        <v>0</v>
      </c>
      <c r="BN392" s="20">
        <v>0</v>
      </c>
      <c r="BO392" s="20">
        <v>0</v>
      </c>
      <c r="BP392" s="20">
        <v>100</v>
      </c>
      <c r="BQ392" s="25">
        <f t="shared" si="70"/>
        <v>33.333333333333336</v>
      </c>
      <c r="BR392" s="8">
        <v>20</v>
      </c>
      <c r="BS392" s="8">
        <v>20</v>
      </c>
      <c r="BT392" s="8">
        <v>0</v>
      </c>
      <c r="BU392" s="8">
        <v>0</v>
      </c>
      <c r="BV392" s="27">
        <f t="shared" si="71"/>
        <v>10</v>
      </c>
      <c r="BW392" s="8">
        <v>80</v>
      </c>
      <c r="BX392" s="8">
        <v>60</v>
      </c>
      <c r="BY392" s="8">
        <v>20</v>
      </c>
      <c r="BZ392" s="8">
        <v>60</v>
      </c>
      <c r="CA392" s="8">
        <v>40</v>
      </c>
      <c r="CB392" s="27">
        <f t="shared" si="72"/>
        <v>52</v>
      </c>
      <c r="CC392" s="8">
        <v>50</v>
      </c>
      <c r="CD392" s="8">
        <v>50</v>
      </c>
      <c r="CE392" s="27">
        <f t="shared" si="73"/>
        <v>50</v>
      </c>
      <c r="CF392" s="8">
        <v>0</v>
      </c>
      <c r="CG392" s="8">
        <v>25</v>
      </c>
      <c r="CH392" s="27">
        <f t="shared" si="74"/>
        <v>12.5</v>
      </c>
      <c r="CI392" s="8">
        <v>0</v>
      </c>
      <c r="CJ392" s="8">
        <v>75</v>
      </c>
      <c r="CK392" s="8">
        <v>0</v>
      </c>
      <c r="CL392" s="8">
        <v>50</v>
      </c>
      <c r="CM392" s="8">
        <v>0</v>
      </c>
      <c r="CN392" s="27">
        <f t="shared" si="75"/>
        <v>25</v>
      </c>
      <c r="CO392" s="6">
        <f>AVERAGE(A392:AJ392)</f>
        <v>29.166666666666668</v>
      </c>
    </row>
    <row r="393" spans="1:93" x14ac:dyDescent="0.2">
      <c r="A393" s="20">
        <v>50</v>
      </c>
      <c r="B393" s="20">
        <v>50</v>
      </c>
      <c r="C393" s="20">
        <v>100</v>
      </c>
      <c r="D393" s="20">
        <v>100</v>
      </c>
      <c r="E393" s="20">
        <v>100</v>
      </c>
      <c r="F393" s="20">
        <v>100</v>
      </c>
      <c r="G393" s="20">
        <v>100</v>
      </c>
      <c r="H393" s="20">
        <v>100</v>
      </c>
      <c r="I393" s="20">
        <v>100</v>
      </c>
      <c r="J393" s="20">
        <v>100</v>
      </c>
      <c r="K393" s="20">
        <v>100</v>
      </c>
      <c r="L393" s="20">
        <v>100</v>
      </c>
      <c r="M393" s="20">
        <v>0</v>
      </c>
      <c r="N393" s="20">
        <v>0</v>
      </c>
      <c r="O393" s="20">
        <v>0</v>
      </c>
      <c r="P393" s="20">
        <v>0</v>
      </c>
      <c r="Q393" s="20">
        <v>0</v>
      </c>
      <c r="R393" s="20">
        <v>0</v>
      </c>
      <c r="S393" s="20">
        <v>0</v>
      </c>
      <c r="T393" s="20">
        <v>75</v>
      </c>
      <c r="U393" s="20">
        <v>60</v>
      </c>
      <c r="V393" s="20">
        <v>75</v>
      </c>
      <c r="W393" s="20">
        <v>60</v>
      </c>
      <c r="X393" s="20">
        <v>100</v>
      </c>
      <c r="Y393" s="20">
        <v>100</v>
      </c>
      <c r="Z393" s="20">
        <v>80</v>
      </c>
      <c r="AA393" s="20">
        <v>60</v>
      </c>
      <c r="AB393" s="20">
        <v>80</v>
      </c>
      <c r="AC393" s="20">
        <v>60</v>
      </c>
      <c r="AD393" s="20">
        <v>80</v>
      </c>
      <c r="AE393" s="20">
        <v>60</v>
      </c>
      <c r="AF393" s="20">
        <v>75</v>
      </c>
      <c r="AG393" s="20">
        <v>75</v>
      </c>
      <c r="AH393" s="20">
        <v>75</v>
      </c>
      <c r="AI393" s="20">
        <v>50</v>
      </c>
      <c r="AJ393" s="20">
        <v>75</v>
      </c>
      <c r="AK393" s="20">
        <v>1</v>
      </c>
      <c r="AL393" s="20">
        <v>1</v>
      </c>
      <c r="AM393" s="20">
        <v>3</v>
      </c>
      <c r="AN393" s="20">
        <v>3</v>
      </c>
      <c r="AO393" s="20">
        <v>3</v>
      </c>
      <c r="AP393" s="20">
        <v>3</v>
      </c>
      <c r="AQ393" s="20">
        <v>2</v>
      </c>
      <c r="AR393" s="20">
        <v>1</v>
      </c>
      <c r="AS393" s="20">
        <v>2</v>
      </c>
      <c r="AT393" s="20">
        <v>2</v>
      </c>
      <c r="AU393" s="20">
        <v>2</v>
      </c>
      <c r="AV393" s="20">
        <v>2</v>
      </c>
      <c r="AX393" s="20">
        <v>100</v>
      </c>
      <c r="AY393" s="20">
        <v>100</v>
      </c>
      <c r="AZ393" s="20">
        <v>100</v>
      </c>
      <c r="BA393" s="20">
        <v>100</v>
      </c>
      <c r="BB393" s="20">
        <v>100</v>
      </c>
      <c r="BC393" s="20">
        <v>100</v>
      </c>
      <c r="BD393" s="20">
        <v>100</v>
      </c>
      <c r="BE393" s="20">
        <v>100</v>
      </c>
      <c r="BF393" s="20">
        <v>100</v>
      </c>
      <c r="BG393" s="20">
        <v>100</v>
      </c>
      <c r="BH393" s="25">
        <f t="shared" si="68"/>
        <v>100</v>
      </c>
      <c r="BI393" s="20">
        <v>0</v>
      </c>
      <c r="BJ393" s="20">
        <v>0</v>
      </c>
      <c r="BK393" s="20">
        <v>0</v>
      </c>
      <c r="BL393" s="20">
        <v>0</v>
      </c>
      <c r="BM393" s="25">
        <f t="shared" si="69"/>
        <v>0</v>
      </c>
      <c r="BN393" s="20">
        <v>0</v>
      </c>
      <c r="BO393" s="20">
        <v>0</v>
      </c>
      <c r="BP393" s="20">
        <v>0</v>
      </c>
      <c r="BQ393" s="25">
        <f t="shared" si="70"/>
        <v>0</v>
      </c>
      <c r="BR393" s="8">
        <v>60</v>
      </c>
      <c r="BS393" s="8">
        <v>60</v>
      </c>
      <c r="BT393" s="8">
        <v>60</v>
      </c>
      <c r="BU393" s="8">
        <v>60</v>
      </c>
      <c r="BV393" s="27">
        <f t="shared" si="71"/>
        <v>60</v>
      </c>
      <c r="BW393" s="8">
        <v>100</v>
      </c>
      <c r="BX393" s="8">
        <v>100</v>
      </c>
      <c r="BY393" s="8">
        <v>80</v>
      </c>
      <c r="BZ393" s="8">
        <v>80</v>
      </c>
      <c r="CA393" s="8">
        <v>80</v>
      </c>
      <c r="CB393" s="27">
        <f t="shared" si="72"/>
        <v>88</v>
      </c>
      <c r="CC393" s="8">
        <v>75</v>
      </c>
      <c r="CD393" s="8">
        <v>75</v>
      </c>
      <c r="CE393" s="27">
        <f t="shared" si="73"/>
        <v>75</v>
      </c>
      <c r="CF393" s="8">
        <v>60</v>
      </c>
      <c r="CG393" s="8">
        <v>75</v>
      </c>
      <c r="CH393" s="27">
        <f t="shared" si="74"/>
        <v>67.5</v>
      </c>
      <c r="CI393" s="8">
        <v>50</v>
      </c>
      <c r="CJ393" s="8">
        <v>75</v>
      </c>
      <c r="CK393" s="8">
        <v>75</v>
      </c>
      <c r="CL393" s="8">
        <v>50</v>
      </c>
      <c r="CM393" s="8">
        <v>75</v>
      </c>
      <c r="CN393" s="27">
        <f t="shared" si="75"/>
        <v>65</v>
      </c>
      <c r="CO393" s="6">
        <f>AVERAGE(A393:AJ393)</f>
        <v>65</v>
      </c>
    </row>
    <row r="394" spans="1:93" x14ac:dyDescent="0.2">
      <c r="A394" s="20">
        <v>25</v>
      </c>
      <c r="B394" s="20">
        <v>25</v>
      </c>
      <c r="C394" s="20">
        <v>0</v>
      </c>
      <c r="D394" s="20">
        <v>50</v>
      </c>
      <c r="E394" s="20">
        <v>50</v>
      </c>
      <c r="F394" s="20">
        <v>0</v>
      </c>
      <c r="G394" s="20">
        <v>100</v>
      </c>
      <c r="H394" s="20">
        <v>100</v>
      </c>
      <c r="I394" s="20">
        <v>50</v>
      </c>
      <c r="J394" s="20">
        <v>50</v>
      </c>
      <c r="K394" s="20">
        <v>100</v>
      </c>
      <c r="L394" s="20">
        <v>100</v>
      </c>
      <c r="M394" s="20">
        <v>0</v>
      </c>
      <c r="N394" s="20">
        <v>0</v>
      </c>
      <c r="O394" s="20">
        <v>0</v>
      </c>
      <c r="P394" s="20">
        <v>0</v>
      </c>
      <c r="Q394" s="20">
        <v>0</v>
      </c>
      <c r="R394" s="20">
        <v>0</v>
      </c>
      <c r="S394" s="20">
        <v>0</v>
      </c>
      <c r="T394" s="20">
        <v>50</v>
      </c>
      <c r="U394" s="20">
        <v>40</v>
      </c>
      <c r="V394" s="20"/>
      <c r="W394" s="20">
        <v>20</v>
      </c>
      <c r="X394" s="20">
        <v>60</v>
      </c>
      <c r="Y394" s="20">
        <v>80</v>
      </c>
      <c r="Z394" s="20">
        <v>60</v>
      </c>
      <c r="AA394" s="20">
        <v>20</v>
      </c>
      <c r="AB394" s="20">
        <v>80</v>
      </c>
      <c r="AC394" s="20">
        <v>20</v>
      </c>
      <c r="AD394" s="20">
        <v>80</v>
      </c>
      <c r="AE394" s="20">
        <v>20</v>
      </c>
      <c r="AF394" s="20">
        <v>50</v>
      </c>
      <c r="AG394" s="20">
        <v>25</v>
      </c>
      <c r="AH394" s="20">
        <v>0</v>
      </c>
      <c r="AI394" s="20">
        <v>25</v>
      </c>
      <c r="AJ394" s="20">
        <v>25</v>
      </c>
      <c r="AK394" s="20">
        <v>2</v>
      </c>
      <c r="AL394" s="20">
        <v>2</v>
      </c>
      <c r="AM394" s="20">
        <v>4</v>
      </c>
      <c r="AN394" s="20">
        <v>4</v>
      </c>
      <c r="AO394" s="20">
        <v>5</v>
      </c>
      <c r="AP394" s="20">
        <v>4</v>
      </c>
      <c r="AQ394" s="20">
        <v>2</v>
      </c>
      <c r="AR394" s="20">
        <v>2</v>
      </c>
      <c r="AS394" s="20">
        <v>1</v>
      </c>
      <c r="AT394" s="20">
        <v>2</v>
      </c>
      <c r="AU394" s="20">
        <v>2</v>
      </c>
      <c r="AV394" s="20">
        <v>2</v>
      </c>
      <c r="AX394" s="20">
        <v>0</v>
      </c>
      <c r="AY394" s="20">
        <v>50</v>
      </c>
      <c r="AZ394" s="20">
        <v>50</v>
      </c>
      <c r="BA394" s="20">
        <v>0</v>
      </c>
      <c r="BB394" s="20">
        <v>100</v>
      </c>
      <c r="BC394" s="20">
        <v>100</v>
      </c>
      <c r="BD394" s="20">
        <v>50</v>
      </c>
      <c r="BE394" s="20">
        <v>50</v>
      </c>
      <c r="BF394" s="20">
        <v>100</v>
      </c>
      <c r="BG394" s="20">
        <v>100</v>
      </c>
      <c r="BH394" s="25">
        <f t="shared" si="68"/>
        <v>60</v>
      </c>
      <c r="BI394" s="20">
        <v>0</v>
      </c>
      <c r="BJ394" s="20">
        <v>0</v>
      </c>
      <c r="BK394" s="20">
        <v>0</v>
      </c>
      <c r="BL394" s="20">
        <v>0</v>
      </c>
      <c r="BM394" s="25">
        <f t="shared" si="69"/>
        <v>0</v>
      </c>
      <c r="BN394" s="20">
        <v>0</v>
      </c>
      <c r="BO394" s="20">
        <v>0</v>
      </c>
      <c r="BP394" s="20">
        <v>0</v>
      </c>
      <c r="BQ394" s="25">
        <f t="shared" si="70"/>
        <v>0</v>
      </c>
      <c r="BR394" s="8">
        <v>20</v>
      </c>
      <c r="BS394" s="8">
        <v>20</v>
      </c>
      <c r="BT394" s="8">
        <v>20</v>
      </c>
      <c r="BU394" s="8">
        <v>20</v>
      </c>
      <c r="BV394" s="27">
        <f t="shared" si="71"/>
        <v>20</v>
      </c>
      <c r="BW394" s="8">
        <v>60</v>
      </c>
      <c r="BX394" s="8">
        <v>80</v>
      </c>
      <c r="BY394" s="8">
        <v>60</v>
      </c>
      <c r="BZ394" s="8">
        <v>80</v>
      </c>
      <c r="CA394" s="8">
        <v>80</v>
      </c>
      <c r="CB394" s="27">
        <f t="shared" si="72"/>
        <v>72</v>
      </c>
      <c r="CC394" s="8">
        <v>50</v>
      </c>
      <c r="CD394" s="8">
        <v>50</v>
      </c>
      <c r="CE394" s="27">
        <f t="shared" si="73"/>
        <v>50</v>
      </c>
      <c r="CF394" s="8">
        <v>40</v>
      </c>
      <c r="CG394" s="8"/>
      <c r="CH394" s="27">
        <f t="shared" si="74"/>
        <v>40</v>
      </c>
      <c r="CI394" s="8">
        <v>25</v>
      </c>
      <c r="CJ394" s="8">
        <v>25</v>
      </c>
      <c r="CK394" s="8">
        <v>0</v>
      </c>
      <c r="CL394" s="8">
        <v>25</v>
      </c>
      <c r="CM394" s="8">
        <v>25</v>
      </c>
      <c r="CN394" s="27">
        <f t="shared" si="75"/>
        <v>20</v>
      </c>
      <c r="CO394" s="6">
        <f>AVERAGE(A394:AJ394)</f>
        <v>37.285714285714285</v>
      </c>
    </row>
    <row r="395" spans="1:93" x14ac:dyDescent="0.2">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X395" s="20"/>
      <c r="AY395" s="20"/>
      <c r="AZ395" s="20"/>
      <c r="BA395" s="20"/>
      <c r="BB395" s="20"/>
      <c r="BC395" s="20"/>
      <c r="BD395" s="20"/>
      <c r="BE395" s="20"/>
      <c r="BF395" s="20"/>
      <c r="BG395" s="20"/>
      <c r="BH395" s="25"/>
      <c r="BI395" s="20"/>
      <c r="BJ395" s="20"/>
      <c r="BK395" s="20"/>
      <c r="BL395" s="20"/>
      <c r="BM395" s="25"/>
      <c r="BN395" s="20"/>
      <c r="BO395" s="20"/>
      <c r="BP395" s="20"/>
      <c r="BQ395" s="25"/>
      <c r="BR395" s="8"/>
      <c r="BS395" s="8"/>
      <c r="BT395" s="8"/>
      <c r="BU395" s="8"/>
      <c r="BV395" s="27"/>
      <c r="BW395" s="8"/>
      <c r="BX395" s="8"/>
      <c r="BY395" s="8"/>
      <c r="BZ395" s="8"/>
      <c r="CA395" s="8"/>
      <c r="CB395" s="27"/>
      <c r="CC395" s="8"/>
      <c r="CD395" s="8"/>
      <c r="CE395" s="27"/>
      <c r="CF395" s="8"/>
      <c r="CG395" s="8"/>
      <c r="CH395" s="27"/>
      <c r="CI395" s="8"/>
      <c r="CJ395" s="8"/>
      <c r="CK395" s="8"/>
      <c r="CL395" s="8"/>
      <c r="CM395" s="8"/>
      <c r="CN395" s="27"/>
      <c r="CO395" s="6"/>
    </row>
    <row r="396" spans="1:93" x14ac:dyDescent="0.2">
      <c r="A396" s="20">
        <v>50</v>
      </c>
      <c r="B396" s="20">
        <v>50</v>
      </c>
      <c r="C396" s="20">
        <v>50</v>
      </c>
      <c r="D396" s="20">
        <v>100</v>
      </c>
      <c r="E396" s="20">
        <v>100</v>
      </c>
      <c r="F396" s="20">
        <v>50</v>
      </c>
      <c r="G396" s="20">
        <v>100</v>
      </c>
      <c r="H396" s="20">
        <v>50</v>
      </c>
      <c r="I396" s="20">
        <v>50</v>
      </c>
      <c r="J396" s="20">
        <v>100</v>
      </c>
      <c r="K396" s="20">
        <v>100</v>
      </c>
      <c r="L396" s="20">
        <v>100</v>
      </c>
      <c r="M396" s="20">
        <v>0</v>
      </c>
      <c r="N396" s="20">
        <v>0</v>
      </c>
      <c r="O396" s="20">
        <v>0</v>
      </c>
      <c r="P396" s="20">
        <v>0</v>
      </c>
      <c r="Q396" s="20">
        <v>100</v>
      </c>
      <c r="R396" s="20">
        <v>100</v>
      </c>
      <c r="S396" s="20">
        <v>100</v>
      </c>
      <c r="T396" s="20">
        <v>75</v>
      </c>
      <c r="U396" s="20">
        <v>60</v>
      </c>
      <c r="V396" s="20">
        <v>75</v>
      </c>
      <c r="W396" s="20">
        <v>60</v>
      </c>
      <c r="X396" s="20">
        <v>60</v>
      </c>
      <c r="Y396" s="20">
        <v>100</v>
      </c>
      <c r="Z396" s="20">
        <v>80</v>
      </c>
      <c r="AA396" s="20">
        <v>20</v>
      </c>
      <c r="AB396" s="20">
        <v>80</v>
      </c>
      <c r="AC396" s="20">
        <v>20</v>
      </c>
      <c r="AD396" s="20">
        <v>80</v>
      </c>
      <c r="AE396" s="20">
        <v>0</v>
      </c>
      <c r="AF396" s="20">
        <v>75</v>
      </c>
      <c r="AG396" s="20">
        <v>0</v>
      </c>
      <c r="AH396" s="20">
        <v>0</v>
      </c>
      <c r="AI396" s="20">
        <v>0</v>
      </c>
      <c r="AJ396" s="20">
        <v>0</v>
      </c>
      <c r="AK396" s="20">
        <v>3</v>
      </c>
      <c r="AL396" s="20">
        <v>3</v>
      </c>
      <c r="AM396" s="20">
        <v>4</v>
      </c>
      <c r="AN396" s="20">
        <v>2</v>
      </c>
      <c r="AO396" s="20">
        <v>5</v>
      </c>
      <c r="AP396" s="20">
        <v>5</v>
      </c>
      <c r="AQ396" s="20">
        <v>3</v>
      </c>
      <c r="AR396" s="20">
        <v>2</v>
      </c>
      <c r="AS396" s="20">
        <v>1</v>
      </c>
      <c r="AT396" s="20">
        <v>2</v>
      </c>
      <c r="AU396" s="20">
        <v>2</v>
      </c>
      <c r="AV396" s="20">
        <v>2</v>
      </c>
      <c r="AX396" s="20">
        <v>50</v>
      </c>
      <c r="AY396" s="20">
        <v>100</v>
      </c>
      <c r="AZ396" s="20">
        <v>100</v>
      </c>
      <c r="BA396" s="20">
        <v>50</v>
      </c>
      <c r="BB396" s="20">
        <v>100</v>
      </c>
      <c r="BC396" s="20">
        <v>50</v>
      </c>
      <c r="BD396" s="20">
        <v>50</v>
      </c>
      <c r="BE396" s="20">
        <v>100</v>
      </c>
      <c r="BF396" s="20">
        <v>100</v>
      </c>
      <c r="BG396" s="20">
        <v>100</v>
      </c>
      <c r="BH396" s="25">
        <f t="shared" si="68"/>
        <v>80</v>
      </c>
      <c r="BI396" s="20">
        <v>0</v>
      </c>
      <c r="BJ396" s="20">
        <v>0</v>
      </c>
      <c r="BK396" s="20">
        <v>0</v>
      </c>
      <c r="BL396" s="20">
        <v>0</v>
      </c>
      <c r="BM396" s="25">
        <f t="shared" si="69"/>
        <v>0</v>
      </c>
      <c r="BN396" s="20">
        <v>100</v>
      </c>
      <c r="BO396" s="20">
        <v>100</v>
      </c>
      <c r="BP396" s="20">
        <v>100</v>
      </c>
      <c r="BQ396" s="25">
        <f t="shared" si="70"/>
        <v>100</v>
      </c>
      <c r="BR396" s="8">
        <v>60</v>
      </c>
      <c r="BS396" s="8">
        <v>20</v>
      </c>
      <c r="BT396" s="8">
        <v>20</v>
      </c>
      <c r="BU396" s="8">
        <v>0</v>
      </c>
      <c r="BV396" s="27">
        <f t="shared" si="71"/>
        <v>25</v>
      </c>
      <c r="BW396" s="8">
        <v>60</v>
      </c>
      <c r="BX396" s="8">
        <v>100</v>
      </c>
      <c r="BY396" s="8">
        <v>80</v>
      </c>
      <c r="BZ396" s="8">
        <v>80</v>
      </c>
      <c r="CA396" s="8">
        <v>80</v>
      </c>
      <c r="CB396" s="27">
        <f t="shared" si="72"/>
        <v>80</v>
      </c>
      <c r="CC396" s="8">
        <v>75</v>
      </c>
      <c r="CD396" s="8">
        <v>75</v>
      </c>
      <c r="CE396" s="27">
        <f t="shared" si="73"/>
        <v>75</v>
      </c>
      <c r="CF396" s="8">
        <v>60</v>
      </c>
      <c r="CG396" s="8">
        <v>75</v>
      </c>
      <c r="CH396" s="27">
        <f t="shared" si="74"/>
        <v>67.5</v>
      </c>
      <c r="CI396" s="8">
        <v>50</v>
      </c>
      <c r="CJ396" s="8">
        <v>0</v>
      </c>
      <c r="CK396" s="8">
        <v>0</v>
      </c>
      <c r="CL396" s="8">
        <v>0</v>
      </c>
      <c r="CM396" s="8">
        <v>0</v>
      </c>
      <c r="CN396" s="27">
        <f t="shared" si="75"/>
        <v>10</v>
      </c>
      <c r="CO396" s="6">
        <f>AVERAGE(A396:AJ396)</f>
        <v>55.138888888888886</v>
      </c>
    </row>
    <row r="397" spans="1:93" x14ac:dyDescent="0.2">
      <c r="A397" s="20">
        <v>25</v>
      </c>
      <c r="B397" s="20">
        <v>25</v>
      </c>
      <c r="C397" s="20">
        <v>0</v>
      </c>
      <c r="D397" s="20">
        <v>50</v>
      </c>
      <c r="E397" s="20">
        <v>50</v>
      </c>
      <c r="F397" s="20">
        <v>50</v>
      </c>
      <c r="G397" s="20">
        <v>50</v>
      </c>
      <c r="H397" s="20">
        <v>50</v>
      </c>
      <c r="I397" s="20">
        <v>0</v>
      </c>
      <c r="J397" s="20">
        <v>50</v>
      </c>
      <c r="K397" s="20">
        <v>50</v>
      </c>
      <c r="L397" s="20">
        <v>50</v>
      </c>
      <c r="M397" s="20">
        <v>0</v>
      </c>
      <c r="N397" s="20">
        <v>0</v>
      </c>
      <c r="O397" s="20">
        <v>0</v>
      </c>
      <c r="P397" s="20">
        <v>0</v>
      </c>
      <c r="Q397" s="20">
        <v>0</v>
      </c>
      <c r="R397" s="20">
        <v>0</v>
      </c>
      <c r="S397" s="20">
        <v>100</v>
      </c>
      <c r="T397" s="20">
        <v>50</v>
      </c>
      <c r="U397" s="20">
        <v>20</v>
      </c>
      <c r="V397" s="20">
        <v>25</v>
      </c>
      <c r="W397" s="20">
        <v>20</v>
      </c>
      <c r="X397" s="20">
        <v>40</v>
      </c>
      <c r="Y397" s="20">
        <v>40</v>
      </c>
      <c r="Z397" s="20">
        <v>20</v>
      </c>
      <c r="AA397" s="20">
        <v>0</v>
      </c>
      <c r="AB397" s="20">
        <v>40</v>
      </c>
      <c r="AC397" s="20">
        <v>20</v>
      </c>
      <c r="AD397" s="20">
        <v>60</v>
      </c>
      <c r="AE397" s="20">
        <v>20</v>
      </c>
      <c r="AF397" s="20">
        <v>25</v>
      </c>
      <c r="AG397" s="20">
        <v>25</v>
      </c>
      <c r="AH397" s="20">
        <v>25</v>
      </c>
      <c r="AI397" s="20">
        <v>50</v>
      </c>
      <c r="AJ397" s="20">
        <v>25</v>
      </c>
      <c r="AK397" s="20">
        <v>4</v>
      </c>
      <c r="AL397" s="20">
        <v>5</v>
      </c>
      <c r="AM397" s="20">
        <v>4</v>
      </c>
      <c r="AN397" s="20">
        <v>4</v>
      </c>
      <c r="AO397" s="20">
        <v>4</v>
      </c>
      <c r="AP397" s="20">
        <v>3</v>
      </c>
      <c r="AQ397" s="20">
        <v>2</v>
      </c>
      <c r="AR397" s="20">
        <v>2</v>
      </c>
      <c r="AS397" s="20">
        <v>2</v>
      </c>
      <c r="AT397" s="20">
        <v>2</v>
      </c>
      <c r="AU397" s="20">
        <v>2</v>
      </c>
      <c r="AV397" s="20">
        <v>2</v>
      </c>
      <c r="AX397" s="20">
        <v>0</v>
      </c>
      <c r="AY397" s="20">
        <v>50</v>
      </c>
      <c r="AZ397" s="20">
        <v>50</v>
      </c>
      <c r="BA397" s="20">
        <v>50</v>
      </c>
      <c r="BB397" s="20">
        <v>50</v>
      </c>
      <c r="BC397" s="20">
        <v>50</v>
      </c>
      <c r="BD397" s="20">
        <v>0</v>
      </c>
      <c r="BE397" s="20">
        <v>50</v>
      </c>
      <c r="BF397" s="20">
        <v>50</v>
      </c>
      <c r="BG397" s="20">
        <v>50</v>
      </c>
      <c r="BH397" s="25">
        <f t="shared" si="68"/>
        <v>40</v>
      </c>
      <c r="BI397" s="20">
        <v>0</v>
      </c>
      <c r="BJ397" s="20">
        <v>0</v>
      </c>
      <c r="BK397" s="20">
        <v>0</v>
      </c>
      <c r="BL397" s="20">
        <v>0</v>
      </c>
      <c r="BM397" s="25">
        <f t="shared" si="69"/>
        <v>0</v>
      </c>
      <c r="BN397" s="20">
        <v>0</v>
      </c>
      <c r="BO397" s="20">
        <v>0</v>
      </c>
      <c r="BP397" s="20">
        <v>100</v>
      </c>
      <c r="BQ397" s="25">
        <f t="shared" si="70"/>
        <v>33.333333333333336</v>
      </c>
      <c r="BR397" s="8">
        <v>20</v>
      </c>
      <c r="BS397" s="8">
        <v>0</v>
      </c>
      <c r="BT397" s="8">
        <v>20</v>
      </c>
      <c r="BU397" s="8">
        <v>20</v>
      </c>
      <c r="BV397" s="27">
        <f t="shared" si="71"/>
        <v>15</v>
      </c>
      <c r="BW397" s="8">
        <v>40</v>
      </c>
      <c r="BX397" s="8">
        <v>40</v>
      </c>
      <c r="BY397" s="8">
        <v>20</v>
      </c>
      <c r="BZ397" s="8">
        <v>40</v>
      </c>
      <c r="CA397" s="8">
        <v>60</v>
      </c>
      <c r="CB397" s="27">
        <f t="shared" si="72"/>
        <v>40</v>
      </c>
      <c r="CC397" s="8">
        <v>50</v>
      </c>
      <c r="CD397" s="8">
        <v>25</v>
      </c>
      <c r="CE397" s="27">
        <f t="shared" si="73"/>
        <v>37.5</v>
      </c>
      <c r="CF397" s="8">
        <v>20</v>
      </c>
      <c r="CG397" s="8">
        <v>25</v>
      </c>
      <c r="CH397" s="27">
        <f t="shared" si="74"/>
        <v>22.5</v>
      </c>
      <c r="CI397" s="8">
        <v>25</v>
      </c>
      <c r="CJ397" s="8">
        <v>25</v>
      </c>
      <c r="CK397" s="8">
        <v>25</v>
      </c>
      <c r="CL397" s="8">
        <v>50</v>
      </c>
      <c r="CM397" s="8">
        <v>25</v>
      </c>
      <c r="CN397" s="27">
        <f t="shared" si="75"/>
        <v>30</v>
      </c>
      <c r="CO397" s="6">
        <f>AVERAGE(A397:AJ397)</f>
        <v>29.305555555555557</v>
      </c>
    </row>
    <row r="398" spans="1:93" x14ac:dyDescent="0.2">
      <c r="A398" s="20">
        <v>75</v>
      </c>
      <c r="B398" s="20">
        <v>50</v>
      </c>
      <c r="C398" s="20">
        <v>100</v>
      </c>
      <c r="D398" s="20">
        <v>100</v>
      </c>
      <c r="E398" s="20">
        <v>100</v>
      </c>
      <c r="F398" s="20">
        <v>100</v>
      </c>
      <c r="G398" s="20">
        <v>100</v>
      </c>
      <c r="H398" s="20">
        <v>100</v>
      </c>
      <c r="I398" s="20">
        <v>100</v>
      </c>
      <c r="J398" s="20">
        <v>100</v>
      </c>
      <c r="K398" s="20">
        <v>100</v>
      </c>
      <c r="L398" s="20">
        <v>100</v>
      </c>
      <c r="M398" s="20">
        <v>0</v>
      </c>
      <c r="N398" s="20">
        <v>0</v>
      </c>
      <c r="O398" s="20">
        <v>0</v>
      </c>
      <c r="P398" s="20">
        <v>0</v>
      </c>
      <c r="Q398" s="20">
        <v>0</v>
      </c>
      <c r="R398" s="20">
        <v>0</v>
      </c>
      <c r="S398" s="20">
        <v>0</v>
      </c>
      <c r="T398" s="20">
        <v>50</v>
      </c>
      <c r="U398" s="20">
        <v>60</v>
      </c>
      <c r="V398" s="20">
        <v>75</v>
      </c>
      <c r="W398" s="20">
        <v>80</v>
      </c>
      <c r="X398" s="20">
        <v>100</v>
      </c>
      <c r="Y398" s="20">
        <v>100</v>
      </c>
      <c r="Z398" s="20">
        <v>80</v>
      </c>
      <c r="AA398" s="20">
        <v>80</v>
      </c>
      <c r="AB398" s="20">
        <v>100</v>
      </c>
      <c r="AC398" s="20">
        <v>80</v>
      </c>
      <c r="AD398" s="20">
        <v>80</v>
      </c>
      <c r="AE398" s="20">
        <v>80</v>
      </c>
      <c r="AF398" s="20">
        <v>50</v>
      </c>
      <c r="AG398" s="20">
        <v>50</v>
      </c>
      <c r="AH398" s="20">
        <v>75</v>
      </c>
      <c r="AI398" s="20">
        <v>75</v>
      </c>
      <c r="AJ398" s="20">
        <v>75</v>
      </c>
      <c r="AK398" s="20">
        <v>1</v>
      </c>
      <c r="AL398" s="20">
        <v>1</v>
      </c>
      <c r="AM398" s="20">
        <v>1</v>
      </c>
      <c r="AN398" s="20">
        <v>1</v>
      </c>
      <c r="AO398" s="20">
        <v>2</v>
      </c>
      <c r="AP398" s="20">
        <v>1</v>
      </c>
      <c r="AQ398" s="20">
        <v>2</v>
      </c>
      <c r="AR398" s="20">
        <v>2</v>
      </c>
      <c r="AS398" s="20">
        <v>2</v>
      </c>
      <c r="AT398" s="20">
        <v>2</v>
      </c>
      <c r="AU398" s="20">
        <v>2</v>
      </c>
      <c r="AV398" s="20">
        <v>2</v>
      </c>
      <c r="AX398" s="20">
        <v>100</v>
      </c>
      <c r="AY398" s="20">
        <v>100</v>
      </c>
      <c r="AZ398" s="20">
        <v>100</v>
      </c>
      <c r="BA398" s="20">
        <v>100</v>
      </c>
      <c r="BB398" s="20">
        <v>100</v>
      </c>
      <c r="BC398" s="20">
        <v>100</v>
      </c>
      <c r="BD398" s="20">
        <v>100</v>
      </c>
      <c r="BE398" s="20">
        <v>100</v>
      </c>
      <c r="BF398" s="20">
        <v>100</v>
      </c>
      <c r="BG398" s="20">
        <v>100</v>
      </c>
      <c r="BH398" s="25">
        <f t="shared" si="68"/>
        <v>100</v>
      </c>
      <c r="BI398" s="20">
        <v>0</v>
      </c>
      <c r="BJ398" s="20">
        <v>0</v>
      </c>
      <c r="BK398" s="20">
        <v>0</v>
      </c>
      <c r="BL398" s="20">
        <v>0</v>
      </c>
      <c r="BM398" s="25">
        <f t="shared" si="69"/>
        <v>0</v>
      </c>
      <c r="BN398" s="20">
        <v>0</v>
      </c>
      <c r="BO398" s="20">
        <v>0</v>
      </c>
      <c r="BP398" s="20">
        <v>0</v>
      </c>
      <c r="BQ398" s="25">
        <f t="shared" si="70"/>
        <v>0</v>
      </c>
      <c r="BR398" s="8">
        <v>80</v>
      </c>
      <c r="BS398" s="8">
        <v>80</v>
      </c>
      <c r="BT398" s="8">
        <v>80</v>
      </c>
      <c r="BU398" s="8">
        <v>80</v>
      </c>
      <c r="BV398" s="27">
        <f t="shared" si="71"/>
        <v>80</v>
      </c>
      <c r="BW398" s="8">
        <v>100</v>
      </c>
      <c r="BX398" s="8">
        <v>100</v>
      </c>
      <c r="BY398" s="8">
        <v>80</v>
      </c>
      <c r="BZ398" s="8">
        <v>100</v>
      </c>
      <c r="CA398" s="8">
        <v>80</v>
      </c>
      <c r="CB398" s="27">
        <f t="shared" si="72"/>
        <v>92</v>
      </c>
      <c r="CC398" s="8">
        <v>50</v>
      </c>
      <c r="CD398" s="8">
        <v>50</v>
      </c>
      <c r="CE398" s="27">
        <f t="shared" si="73"/>
        <v>50</v>
      </c>
      <c r="CF398" s="8">
        <v>60</v>
      </c>
      <c r="CG398" s="8">
        <v>75</v>
      </c>
      <c r="CH398" s="27">
        <f t="shared" si="74"/>
        <v>67.5</v>
      </c>
      <c r="CI398" s="8">
        <v>75</v>
      </c>
      <c r="CJ398" s="8">
        <v>50</v>
      </c>
      <c r="CK398" s="8">
        <v>75</v>
      </c>
      <c r="CL398" s="8">
        <v>75</v>
      </c>
      <c r="CM398" s="8">
        <v>75</v>
      </c>
      <c r="CN398" s="27">
        <f t="shared" si="75"/>
        <v>70</v>
      </c>
      <c r="CO398" s="6">
        <f>AVERAGE(A398:AJ398)</f>
        <v>67.083333333333329</v>
      </c>
    </row>
    <row r="399" spans="1:93" x14ac:dyDescent="0.2">
      <c r="A399" s="20">
        <v>25</v>
      </c>
      <c r="B399" s="20">
        <v>75</v>
      </c>
      <c r="C399" s="20">
        <v>0</v>
      </c>
      <c r="D399" s="20">
        <v>100</v>
      </c>
      <c r="E399" s="20">
        <v>100</v>
      </c>
      <c r="F399" s="20">
        <v>50</v>
      </c>
      <c r="G399" s="20">
        <v>100</v>
      </c>
      <c r="H399" s="20">
        <v>50</v>
      </c>
      <c r="I399" s="20">
        <v>50</v>
      </c>
      <c r="J399" s="20">
        <v>100</v>
      </c>
      <c r="K399" s="20">
        <v>100</v>
      </c>
      <c r="L399" s="20">
        <v>100</v>
      </c>
      <c r="M399" s="20">
        <v>0</v>
      </c>
      <c r="N399" s="20">
        <v>0</v>
      </c>
      <c r="O399" s="20">
        <v>0</v>
      </c>
      <c r="P399" s="20">
        <v>100</v>
      </c>
      <c r="Q399" s="20"/>
      <c r="R399" s="20"/>
      <c r="S399" s="20"/>
      <c r="T399" s="20">
        <v>25</v>
      </c>
      <c r="U399" s="20">
        <v>40</v>
      </c>
      <c r="V399" s="20">
        <v>50</v>
      </c>
      <c r="W399" s="20">
        <v>0</v>
      </c>
      <c r="X399" s="20">
        <v>60</v>
      </c>
      <c r="Y399" s="20">
        <v>100</v>
      </c>
      <c r="Z399" s="20">
        <v>40</v>
      </c>
      <c r="AA399" s="20">
        <v>20</v>
      </c>
      <c r="AB399" s="20">
        <v>40</v>
      </c>
      <c r="AC399" s="20">
        <v>60</v>
      </c>
      <c r="AD399" s="20">
        <v>40</v>
      </c>
      <c r="AE399" s="20">
        <v>40</v>
      </c>
      <c r="AF399" s="20">
        <v>50</v>
      </c>
      <c r="AG399" s="20">
        <v>0</v>
      </c>
      <c r="AH399" s="20">
        <v>25</v>
      </c>
      <c r="AI399" s="20">
        <v>0</v>
      </c>
      <c r="AJ399" s="20">
        <v>0</v>
      </c>
      <c r="AK399" s="20">
        <v>1</v>
      </c>
      <c r="AL399" s="20">
        <v>1</v>
      </c>
      <c r="AM399" s="20">
        <v>1</v>
      </c>
      <c r="AN399" s="20">
        <v>1</v>
      </c>
      <c r="AO399" s="20">
        <v>3</v>
      </c>
      <c r="AP399" s="20">
        <v>1</v>
      </c>
      <c r="AQ399" s="20">
        <v>2</v>
      </c>
      <c r="AR399" s="20">
        <v>2</v>
      </c>
      <c r="AS399" s="20">
        <v>2</v>
      </c>
      <c r="AT399" s="20">
        <v>2</v>
      </c>
      <c r="AU399" s="20">
        <v>2</v>
      </c>
      <c r="AV399" s="20"/>
      <c r="AX399" s="20">
        <v>0</v>
      </c>
      <c r="AY399" s="20">
        <v>100</v>
      </c>
      <c r="AZ399" s="20">
        <v>100</v>
      </c>
      <c r="BA399" s="20">
        <v>50</v>
      </c>
      <c r="BB399" s="20">
        <v>100</v>
      </c>
      <c r="BC399" s="20">
        <v>50</v>
      </c>
      <c r="BD399" s="20">
        <v>50</v>
      </c>
      <c r="BE399" s="20">
        <v>100</v>
      </c>
      <c r="BF399" s="20">
        <v>100</v>
      </c>
      <c r="BG399" s="20">
        <v>100</v>
      </c>
      <c r="BH399" s="25">
        <f t="shared" si="68"/>
        <v>75</v>
      </c>
      <c r="BI399" s="20">
        <v>0</v>
      </c>
      <c r="BJ399" s="20">
        <v>0</v>
      </c>
      <c r="BK399" s="20">
        <v>0</v>
      </c>
      <c r="BL399" s="20">
        <v>100</v>
      </c>
      <c r="BM399" s="25">
        <f t="shared" si="69"/>
        <v>25</v>
      </c>
      <c r="BN399" s="20"/>
      <c r="BO399" s="20"/>
      <c r="BP399" s="20"/>
      <c r="BQ399" s="25"/>
      <c r="BR399" s="8">
        <v>0</v>
      </c>
      <c r="BS399" s="8">
        <v>20</v>
      </c>
      <c r="BT399" s="8">
        <v>60</v>
      </c>
      <c r="BU399" s="8">
        <v>40</v>
      </c>
      <c r="BV399" s="27">
        <f t="shared" si="71"/>
        <v>30</v>
      </c>
      <c r="BW399" s="8">
        <v>60</v>
      </c>
      <c r="BX399" s="8">
        <v>100</v>
      </c>
      <c r="BY399" s="8">
        <v>40</v>
      </c>
      <c r="BZ399" s="8">
        <v>40</v>
      </c>
      <c r="CA399" s="8">
        <v>40</v>
      </c>
      <c r="CB399" s="27">
        <f t="shared" si="72"/>
        <v>56</v>
      </c>
      <c r="CC399" s="8">
        <v>25</v>
      </c>
      <c r="CD399" s="8">
        <v>50</v>
      </c>
      <c r="CE399" s="27">
        <f t="shared" si="73"/>
        <v>37.5</v>
      </c>
      <c r="CF399" s="8">
        <v>40</v>
      </c>
      <c r="CG399" s="8">
        <v>50</v>
      </c>
      <c r="CH399" s="27">
        <f t="shared" si="74"/>
        <v>45</v>
      </c>
      <c r="CI399" s="8">
        <v>25</v>
      </c>
      <c r="CJ399" s="8">
        <v>0</v>
      </c>
      <c r="CK399" s="8">
        <v>25</v>
      </c>
      <c r="CL399" s="8">
        <v>0</v>
      </c>
      <c r="CM399" s="8">
        <v>0</v>
      </c>
      <c r="CN399" s="27">
        <f t="shared" si="75"/>
        <v>10</v>
      </c>
      <c r="CO399" s="6">
        <f>AVERAGE(A399:AJ399)</f>
        <v>46.666666666666664</v>
      </c>
    </row>
    <row r="400" spans="1:93" x14ac:dyDescent="0.2">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X400" s="20"/>
      <c r="AY400" s="20"/>
      <c r="AZ400" s="20"/>
      <c r="BA400" s="20"/>
      <c r="BB400" s="20"/>
      <c r="BC400" s="20"/>
      <c r="BD400" s="20"/>
      <c r="BE400" s="20"/>
      <c r="BF400" s="20"/>
      <c r="BG400" s="20"/>
      <c r="BH400" s="25"/>
      <c r="BI400" s="20"/>
      <c r="BJ400" s="20"/>
      <c r="BK400" s="20"/>
      <c r="BL400" s="20"/>
      <c r="BM400" s="25"/>
      <c r="BN400" s="20"/>
      <c r="BO400" s="20"/>
      <c r="BP400" s="20"/>
      <c r="BQ400" s="25"/>
      <c r="BR400" s="8"/>
      <c r="BS400" s="8"/>
      <c r="BT400" s="8"/>
      <c r="BU400" s="8"/>
      <c r="BV400" s="27"/>
      <c r="BW400" s="8"/>
      <c r="BX400" s="8"/>
      <c r="BY400" s="8"/>
      <c r="BZ400" s="8"/>
      <c r="CA400" s="8"/>
      <c r="CB400" s="27"/>
      <c r="CC400" s="8"/>
      <c r="CD400" s="8"/>
      <c r="CE400" s="27"/>
      <c r="CF400" s="8"/>
      <c r="CG400" s="8"/>
      <c r="CH400" s="27"/>
      <c r="CI400" s="8"/>
      <c r="CJ400" s="8"/>
      <c r="CK400" s="8"/>
      <c r="CL400" s="8"/>
      <c r="CM400" s="8"/>
      <c r="CN400" s="27"/>
      <c r="CO400" s="6"/>
    </row>
    <row r="401" spans="1:93" x14ac:dyDescent="0.2">
      <c r="A401" s="20">
        <v>50</v>
      </c>
      <c r="B401" s="20">
        <v>50</v>
      </c>
      <c r="C401" s="20">
        <v>0</v>
      </c>
      <c r="D401" s="20">
        <v>100</v>
      </c>
      <c r="E401" s="20">
        <v>100</v>
      </c>
      <c r="F401" s="20">
        <v>100</v>
      </c>
      <c r="G401" s="20">
        <v>100</v>
      </c>
      <c r="H401" s="20">
        <v>100</v>
      </c>
      <c r="I401" s="20">
        <v>100</v>
      </c>
      <c r="J401" s="20">
        <v>100</v>
      </c>
      <c r="K401" s="20">
        <v>100</v>
      </c>
      <c r="L401" s="20">
        <v>100</v>
      </c>
      <c r="M401" s="20">
        <v>100</v>
      </c>
      <c r="N401" s="20">
        <v>100</v>
      </c>
      <c r="O401" s="20">
        <v>100</v>
      </c>
      <c r="P401" s="20">
        <v>100</v>
      </c>
      <c r="Q401" s="20">
        <v>100</v>
      </c>
      <c r="R401" s="20">
        <v>100</v>
      </c>
      <c r="S401" s="20">
        <v>100</v>
      </c>
      <c r="T401" s="20">
        <v>100</v>
      </c>
      <c r="U401" s="20">
        <v>80</v>
      </c>
      <c r="V401" s="20">
        <v>100</v>
      </c>
      <c r="W401" s="20">
        <v>80</v>
      </c>
      <c r="X401" s="20">
        <v>80</v>
      </c>
      <c r="Y401" s="20">
        <v>100</v>
      </c>
      <c r="Z401" s="20">
        <v>60</v>
      </c>
      <c r="AA401" s="20">
        <v>60</v>
      </c>
      <c r="AB401" s="20">
        <v>100</v>
      </c>
      <c r="AC401" s="20">
        <v>80</v>
      </c>
      <c r="AD401" s="20">
        <v>60</v>
      </c>
      <c r="AE401" s="20">
        <v>80</v>
      </c>
      <c r="AF401" s="20">
        <v>75</v>
      </c>
      <c r="AG401" s="20">
        <v>50</v>
      </c>
      <c r="AH401" s="20">
        <v>25</v>
      </c>
      <c r="AI401" s="20">
        <v>25</v>
      </c>
      <c r="AJ401" s="20">
        <v>25</v>
      </c>
      <c r="AK401" s="20">
        <v>1</v>
      </c>
      <c r="AL401" s="20">
        <v>2</v>
      </c>
      <c r="AM401" s="20">
        <v>3</v>
      </c>
      <c r="AN401" s="20">
        <v>3</v>
      </c>
      <c r="AO401" s="20">
        <v>2</v>
      </c>
      <c r="AP401" s="20">
        <v>5</v>
      </c>
      <c r="AQ401" s="20">
        <v>1</v>
      </c>
      <c r="AR401" s="20">
        <v>2</v>
      </c>
      <c r="AS401" s="20">
        <v>1</v>
      </c>
      <c r="AT401" s="20">
        <v>2</v>
      </c>
      <c r="AU401" s="20">
        <v>2</v>
      </c>
      <c r="AV401" s="20">
        <v>2</v>
      </c>
      <c r="AX401" s="20">
        <v>0</v>
      </c>
      <c r="AY401" s="20">
        <v>100</v>
      </c>
      <c r="AZ401" s="20">
        <v>100</v>
      </c>
      <c r="BA401" s="20">
        <v>100</v>
      </c>
      <c r="BB401" s="20">
        <v>100</v>
      </c>
      <c r="BC401" s="20">
        <v>100</v>
      </c>
      <c r="BD401" s="20">
        <v>100</v>
      </c>
      <c r="BE401" s="20">
        <v>100</v>
      </c>
      <c r="BF401" s="20">
        <v>100</v>
      </c>
      <c r="BG401" s="20">
        <v>100</v>
      </c>
      <c r="BH401" s="25">
        <f t="shared" si="68"/>
        <v>90</v>
      </c>
      <c r="BI401" s="20">
        <v>100</v>
      </c>
      <c r="BJ401" s="20">
        <v>100</v>
      </c>
      <c r="BK401" s="20">
        <v>100</v>
      </c>
      <c r="BL401" s="20">
        <v>100</v>
      </c>
      <c r="BM401" s="25">
        <f t="shared" si="69"/>
        <v>100</v>
      </c>
      <c r="BN401" s="20">
        <v>100</v>
      </c>
      <c r="BO401" s="20">
        <v>100</v>
      </c>
      <c r="BP401" s="20">
        <v>100</v>
      </c>
      <c r="BQ401" s="25">
        <f t="shared" si="70"/>
        <v>100</v>
      </c>
      <c r="BR401" s="8">
        <v>80</v>
      </c>
      <c r="BS401" s="8">
        <v>60</v>
      </c>
      <c r="BT401" s="8">
        <v>80</v>
      </c>
      <c r="BU401" s="8">
        <v>80</v>
      </c>
      <c r="BV401" s="27">
        <f t="shared" si="71"/>
        <v>75</v>
      </c>
      <c r="BW401" s="8">
        <v>80</v>
      </c>
      <c r="BX401" s="8">
        <v>100</v>
      </c>
      <c r="BY401" s="8">
        <v>60</v>
      </c>
      <c r="BZ401" s="8">
        <v>100</v>
      </c>
      <c r="CA401" s="8">
        <v>60</v>
      </c>
      <c r="CB401" s="27">
        <f t="shared" si="72"/>
        <v>80</v>
      </c>
      <c r="CC401" s="8">
        <v>100</v>
      </c>
      <c r="CD401" s="8">
        <v>75</v>
      </c>
      <c r="CE401" s="27">
        <f t="shared" si="73"/>
        <v>87.5</v>
      </c>
      <c r="CF401" s="8">
        <v>80</v>
      </c>
      <c r="CG401" s="8">
        <v>100</v>
      </c>
      <c r="CH401" s="27">
        <f t="shared" si="74"/>
        <v>90</v>
      </c>
      <c r="CI401" s="8">
        <v>50</v>
      </c>
      <c r="CJ401" s="8">
        <v>50</v>
      </c>
      <c r="CK401" s="8">
        <v>25</v>
      </c>
      <c r="CL401" s="8">
        <v>25</v>
      </c>
      <c r="CM401" s="8">
        <v>25</v>
      </c>
      <c r="CN401" s="27">
        <f t="shared" si="75"/>
        <v>35</v>
      </c>
      <c r="CO401" s="6">
        <f>AVERAGE(A401:AJ401)</f>
        <v>80</v>
      </c>
    </row>
    <row r="402" spans="1:93" x14ac:dyDescent="0.2">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X402" s="20"/>
      <c r="AY402" s="20"/>
      <c r="AZ402" s="20"/>
      <c r="BA402" s="20"/>
      <c r="BB402" s="20"/>
      <c r="BC402" s="20"/>
      <c r="BD402" s="20"/>
      <c r="BE402" s="20"/>
      <c r="BF402" s="20"/>
      <c r="BG402" s="20"/>
      <c r="BH402" s="25"/>
      <c r="BI402" s="20"/>
      <c r="BJ402" s="20"/>
      <c r="BK402" s="20"/>
      <c r="BL402" s="20"/>
      <c r="BM402" s="25"/>
      <c r="BN402" s="20"/>
      <c r="BO402" s="20"/>
      <c r="BP402" s="20"/>
      <c r="BQ402" s="25"/>
      <c r="BR402" s="8"/>
      <c r="BS402" s="8"/>
      <c r="BT402" s="8"/>
      <c r="BU402" s="8"/>
      <c r="BV402" s="27"/>
      <c r="BW402" s="8"/>
      <c r="BX402" s="8"/>
      <c r="BY402" s="8"/>
      <c r="BZ402" s="8"/>
      <c r="CA402" s="8"/>
      <c r="CB402" s="27"/>
      <c r="CC402" s="8"/>
      <c r="CD402" s="8"/>
      <c r="CE402" s="27"/>
      <c r="CF402" s="8"/>
      <c r="CG402" s="8"/>
      <c r="CH402" s="27"/>
      <c r="CI402" s="8"/>
      <c r="CJ402" s="8"/>
      <c r="CK402" s="8"/>
      <c r="CL402" s="8"/>
      <c r="CM402" s="8"/>
      <c r="CN402" s="27"/>
      <c r="CO402" s="6"/>
    </row>
    <row r="403" spans="1:93" x14ac:dyDescent="0.2">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X403" s="20"/>
      <c r="AY403" s="20"/>
      <c r="AZ403" s="20"/>
      <c r="BA403" s="20"/>
      <c r="BB403" s="20"/>
      <c r="BC403" s="20"/>
      <c r="BD403" s="20"/>
      <c r="BE403" s="20"/>
      <c r="BF403" s="20"/>
      <c r="BG403" s="20"/>
      <c r="BH403" s="25"/>
      <c r="BI403" s="20"/>
      <c r="BJ403" s="20"/>
      <c r="BK403" s="20"/>
      <c r="BL403" s="20"/>
      <c r="BM403" s="25"/>
      <c r="BN403" s="20"/>
      <c r="BO403" s="20"/>
      <c r="BP403" s="20"/>
      <c r="BQ403" s="25"/>
      <c r="BR403" s="8"/>
      <c r="BS403" s="8"/>
      <c r="BT403" s="8"/>
      <c r="BU403" s="8"/>
      <c r="BV403" s="27"/>
      <c r="BW403" s="8"/>
      <c r="BX403" s="8"/>
      <c r="BY403" s="8"/>
      <c r="BZ403" s="8"/>
      <c r="CA403" s="8"/>
      <c r="CB403" s="27"/>
      <c r="CC403" s="8"/>
      <c r="CD403" s="8"/>
      <c r="CE403" s="27"/>
      <c r="CF403" s="8"/>
      <c r="CG403" s="8"/>
      <c r="CH403" s="27"/>
      <c r="CI403" s="8"/>
      <c r="CJ403" s="8"/>
      <c r="CK403" s="8"/>
      <c r="CL403" s="8"/>
      <c r="CM403" s="8"/>
      <c r="CN403" s="27"/>
      <c r="CO403" s="6"/>
    </row>
    <row r="404" spans="1:93" x14ac:dyDescent="0.2">
      <c r="A404" s="20">
        <v>50</v>
      </c>
      <c r="B404" s="20">
        <v>50</v>
      </c>
      <c r="C404" s="20">
        <v>100</v>
      </c>
      <c r="D404" s="20">
        <v>100</v>
      </c>
      <c r="E404" s="20">
        <v>100</v>
      </c>
      <c r="F404" s="20">
        <v>100</v>
      </c>
      <c r="G404" s="20">
        <v>100</v>
      </c>
      <c r="H404" s="20">
        <v>100</v>
      </c>
      <c r="I404" s="20">
        <v>100</v>
      </c>
      <c r="J404" s="20">
        <v>100</v>
      </c>
      <c r="K404" s="20">
        <v>100</v>
      </c>
      <c r="L404" s="20">
        <v>100</v>
      </c>
      <c r="M404" s="20">
        <v>100</v>
      </c>
      <c r="N404" s="20">
        <v>100</v>
      </c>
      <c r="O404" s="20">
        <v>100</v>
      </c>
      <c r="P404" s="20">
        <v>100</v>
      </c>
      <c r="Q404" s="20">
        <v>100</v>
      </c>
      <c r="R404" s="20">
        <v>100</v>
      </c>
      <c r="S404" s="20">
        <v>100</v>
      </c>
      <c r="T404" s="20">
        <v>100</v>
      </c>
      <c r="U404" s="20">
        <v>80</v>
      </c>
      <c r="V404" s="20">
        <v>100</v>
      </c>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X404" s="20">
        <v>100</v>
      </c>
      <c r="AY404" s="20">
        <v>100</v>
      </c>
      <c r="AZ404" s="20">
        <v>100</v>
      </c>
      <c r="BA404" s="20">
        <v>100</v>
      </c>
      <c r="BB404" s="20">
        <v>100</v>
      </c>
      <c r="BC404" s="20">
        <v>100</v>
      </c>
      <c r="BD404" s="20">
        <v>100</v>
      </c>
      <c r="BE404" s="20">
        <v>100</v>
      </c>
      <c r="BF404" s="20">
        <v>100</v>
      </c>
      <c r="BG404" s="20">
        <v>100</v>
      </c>
      <c r="BH404" s="25">
        <f t="shared" si="68"/>
        <v>100</v>
      </c>
      <c r="BI404" s="20">
        <v>100</v>
      </c>
      <c r="BJ404" s="20">
        <v>100</v>
      </c>
      <c r="BK404" s="20">
        <v>100</v>
      </c>
      <c r="BL404" s="20">
        <v>100</v>
      </c>
      <c r="BM404" s="25">
        <f t="shared" si="69"/>
        <v>100</v>
      </c>
      <c r="BN404" s="20">
        <v>100</v>
      </c>
      <c r="BO404" s="20">
        <v>100</v>
      </c>
      <c r="BP404" s="20">
        <v>100</v>
      </c>
      <c r="BQ404" s="25">
        <f t="shared" si="70"/>
        <v>100</v>
      </c>
      <c r="BR404" s="8"/>
      <c r="BS404" s="8"/>
      <c r="BT404" s="8"/>
      <c r="BU404" s="8"/>
      <c r="BV404" s="27"/>
      <c r="BW404" s="8"/>
      <c r="BX404" s="8"/>
      <c r="BY404" s="8"/>
      <c r="BZ404" s="8"/>
      <c r="CA404" s="8"/>
      <c r="CB404" s="27"/>
      <c r="CC404" s="8">
        <v>100</v>
      </c>
      <c r="CD404" s="8"/>
      <c r="CE404" s="27">
        <f t="shared" si="73"/>
        <v>100</v>
      </c>
      <c r="CF404" s="8">
        <v>80</v>
      </c>
      <c r="CG404" s="8">
        <v>100</v>
      </c>
      <c r="CH404" s="27">
        <f t="shared" si="74"/>
        <v>90</v>
      </c>
      <c r="CI404" s="8">
        <v>50</v>
      </c>
      <c r="CJ404" s="8"/>
      <c r="CK404" s="8"/>
      <c r="CL404" s="8"/>
      <c r="CM404" s="8"/>
      <c r="CN404" s="27">
        <f t="shared" si="75"/>
        <v>50</v>
      </c>
      <c r="CO404" s="6">
        <f>AVERAGE(A404:AJ404)</f>
        <v>94.545454545454547</v>
      </c>
    </row>
    <row r="405" spans="1:93" x14ac:dyDescent="0.2">
      <c r="A405" s="20">
        <v>75</v>
      </c>
      <c r="B405" s="20">
        <v>50</v>
      </c>
      <c r="C405" s="20">
        <v>100</v>
      </c>
      <c r="D405" s="20">
        <v>100</v>
      </c>
      <c r="E405" s="20">
        <v>100</v>
      </c>
      <c r="F405" s="20">
        <v>100</v>
      </c>
      <c r="G405" s="20">
        <v>100</v>
      </c>
      <c r="H405" s="20">
        <v>100</v>
      </c>
      <c r="I405" s="20">
        <v>100</v>
      </c>
      <c r="J405" s="20">
        <v>100</v>
      </c>
      <c r="K405" s="20">
        <v>100</v>
      </c>
      <c r="L405" s="20">
        <v>100</v>
      </c>
      <c r="M405" s="20">
        <v>0</v>
      </c>
      <c r="N405" s="20">
        <v>0</v>
      </c>
      <c r="O405" s="20">
        <v>0</v>
      </c>
      <c r="P405" s="20">
        <v>0</v>
      </c>
      <c r="Q405" s="20">
        <v>100</v>
      </c>
      <c r="R405" s="20">
        <v>0</v>
      </c>
      <c r="S405" s="20">
        <v>0</v>
      </c>
      <c r="T405" s="20">
        <v>75</v>
      </c>
      <c r="U405" s="20">
        <v>40</v>
      </c>
      <c r="V405" s="20">
        <v>75</v>
      </c>
      <c r="W405" s="20">
        <v>60</v>
      </c>
      <c r="X405" s="20">
        <v>40</v>
      </c>
      <c r="Y405" s="20">
        <v>80</v>
      </c>
      <c r="Z405" s="20">
        <v>60</v>
      </c>
      <c r="AA405" s="20">
        <v>60</v>
      </c>
      <c r="AB405" s="20">
        <v>80</v>
      </c>
      <c r="AC405" s="20">
        <v>40</v>
      </c>
      <c r="AD405" s="20">
        <v>80</v>
      </c>
      <c r="AE405" s="20">
        <v>40</v>
      </c>
      <c r="AF405" s="20">
        <v>50</v>
      </c>
      <c r="AG405" s="20">
        <v>50</v>
      </c>
      <c r="AH405" s="20">
        <v>75</v>
      </c>
      <c r="AI405" s="20">
        <v>75</v>
      </c>
      <c r="AJ405" s="20">
        <v>75</v>
      </c>
      <c r="AK405" s="20">
        <v>2</v>
      </c>
      <c r="AL405" s="20">
        <v>2</v>
      </c>
      <c r="AM405" s="20">
        <v>2</v>
      </c>
      <c r="AN405" s="20">
        <v>2</v>
      </c>
      <c r="AO405" s="20">
        <v>4</v>
      </c>
      <c r="AP405" s="20">
        <v>3</v>
      </c>
      <c r="AQ405" s="20">
        <v>1</v>
      </c>
      <c r="AR405" s="20">
        <v>2</v>
      </c>
      <c r="AS405" s="20">
        <v>2</v>
      </c>
      <c r="AT405" s="20">
        <v>2</v>
      </c>
      <c r="AU405" s="20">
        <v>2</v>
      </c>
      <c r="AV405" s="20">
        <v>2</v>
      </c>
      <c r="AX405" s="20">
        <v>100</v>
      </c>
      <c r="AY405" s="20">
        <v>100</v>
      </c>
      <c r="AZ405" s="20">
        <v>100</v>
      </c>
      <c r="BA405" s="20">
        <v>100</v>
      </c>
      <c r="BB405" s="20">
        <v>100</v>
      </c>
      <c r="BC405" s="20">
        <v>100</v>
      </c>
      <c r="BD405" s="20">
        <v>100</v>
      </c>
      <c r="BE405" s="20">
        <v>100</v>
      </c>
      <c r="BF405" s="20">
        <v>100</v>
      </c>
      <c r="BG405" s="20">
        <v>100</v>
      </c>
      <c r="BH405" s="25">
        <f t="shared" si="68"/>
        <v>100</v>
      </c>
      <c r="BI405" s="20">
        <v>0</v>
      </c>
      <c r="BJ405" s="20">
        <v>0</v>
      </c>
      <c r="BK405" s="20">
        <v>0</v>
      </c>
      <c r="BL405" s="20">
        <v>0</v>
      </c>
      <c r="BM405" s="25">
        <f t="shared" si="69"/>
        <v>0</v>
      </c>
      <c r="BN405" s="20">
        <v>100</v>
      </c>
      <c r="BO405" s="20">
        <v>0</v>
      </c>
      <c r="BP405" s="20">
        <v>0</v>
      </c>
      <c r="BQ405" s="25">
        <f t="shared" si="70"/>
        <v>33.333333333333336</v>
      </c>
      <c r="BR405" s="8">
        <v>60</v>
      </c>
      <c r="BS405" s="8">
        <v>60</v>
      </c>
      <c r="BT405" s="8">
        <v>40</v>
      </c>
      <c r="BU405" s="8">
        <v>40</v>
      </c>
      <c r="BV405" s="27">
        <f t="shared" si="71"/>
        <v>50</v>
      </c>
      <c r="BW405" s="8">
        <v>40</v>
      </c>
      <c r="BX405" s="8">
        <v>80</v>
      </c>
      <c r="BY405" s="8">
        <v>60</v>
      </c>
      <c r="BZ405" s="8">
        <v>80</v>
      </c>
      <c r="CA405" s="8">
        <v>80</v>
      </c>
      <c r="CB405" s="27">
        <f t="shared" si="72"/>
        <v>68</v>
      </c>
      <c r="CC405" s="8">
        <v>75</v>
      </c>
      <c r="CD405" s="8">
        <v>50</v>
      </c>
      <c r="CE405" s="27">
        <f t="shared" si="73"/>
        <v>62.5</v>
      </c>
      <c r="CF405" s="8">
        <v>40</v>
      </c>
      <c r="CG405" s="8">
        <v>75</v>
      </c>
      <c r="CH405" s="27">
        <f t="shared" si="74"/>
        <v>57.5</v>
      </c>
      <c r="CI405" s="8">
        <v>75</v>
      </c>
      <c r="CJ405" s="8">
        <v>50</v>
      </c>
      <c r="CK405" s="8">
        <v>75</v>
      </c>
      <c r="CL405" s="8">
        <v>75</v>
      </c>
      <c r="CM405" s="8">
        <v>75</v>
      </c>
      <c r="CN405" s="27">
        <f t="shared" si="75"/>
        <v>70</v>
      </c>
      <c r="CO405" s="6">
        <f>AVERAGE(A405:AJ405)</f>
        <v>63.333333333333336</v>
      </c>
    </row>
    <row r="406" spans="1:93" x14ac:dyDescent="0.2">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X406" s="20"/>
      <c r="AY406" s="20"/>
      <c r="AZ406" s="20"/>
      <c r="BA406" s="20"/>
      <c r="BB406" s="20"/>
      <c r="BC406" s="20"/>
      <c r="BD406" s="20"/>
      <c r="BE406" s="20"/>
      <c r="BF406" s="20"/>
      <c r="BG406" s="20"/>
      <c r="BH406" s="25"/>
      <c r="BI406" s="20"/>
      <c r="BJ406" s="20"/>
      <c r="BK406" s="20"/>
      <c r="BL406" s="20"/>
      <c r="BM406" s="25"/>
      <c r="BN406" s="20"/>
      <c r="BO406" s="20"/>
      <c r="BP406" s="20"/>
      <c r="BQ406" s="25"/>
      <c r="BR406" s="8"/>
      <c r="BS406" s="8"/>
      <c r="BT406" s="8"/>
      <c r="BU406" s="8"/>
      <c r="BV406" s="27"/>
      <c r="BW406" s="8"/>
      <c r="BX406" s="8"/>
      <c r="BY406" s="8"/>
      <c r="BZ406" s="8"/>
      <c r="CA406" s="8"/>
      <c r="CB406" s="27"/>
      <c r="CC406" s="8"/>
      <c r="CD406" s="8"/>
      <c r="CE406" s="27"/>
      <c r="CF406" s="8"/>
      <c r="CG406" s="8"/>
      <c r="CH406" s="27"/>
      <c r="CI406" s="8"/>
      <c r="CJ406" s="8"/>
      <c r="CK406" s="8"/>
      <c r="CL406" s="8"/>
      <c r="CM406" s="8"/>
      <c r="CN406" s="27"/>
      <c r="CO406" s="6"/>
    </row>
    <row r="407" spans="1:93" x14ac:dyDescent="0.2">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X407" s="20"/>
      <c r="AY407" s="20"/>
      <c r="AZ407" s="20"/>
      <c r="BA407" s="20"/>
      <c r="BB407" s="20"/>
      <c r="BC407" s="20"/>
      <c r="BD407" s="20"/>
      <c r="BE407" s="20"/>
      <c r="BF407" s="20"/>
      <c r="BG407" s="20"/>
      <c r="BH407" s="25"/>
      <c r="BI407" s="20"/>
      <c r="BJ407" s="20"/>
      <c r="BK407" s="20"/>
      <c r="BL407" s="20"/>
      <c r="BM407" s="25"/>
      <c r="BN407" s="20"/>
      <c r="BO407" s="20"/>
      <c r="BP407" s="20"/>
      <c r="BQ407" s="25"/>
      <c r="BR407" s="8"/>
      <c r="BS407" s="8"/>
      <c r="BT407" s="8"/>
      <c r="BU407" s="8"/>
      <c r="BV407" s="27"/>
      <c r="BW407" s="8"/>
      <c r="BX407" s="8"/>
      <c r="BY407" s="8"/>
      <c r="BZ407" s="8"/>
      <c r="CA407" s="8"/>
      <c r="CB407" s="27"/>
      <c r="CC407" s="8"/>
      <c r="CD407" s="8"/>
      <c r="CE407" s="27"/>
      <c r="CF407" s="8"/>
      <c r="CG407" s="8"/>
      <c r="CH407" s="27"/>
      <c r="CI407" s="8"/>
      <c r="CJ407" s="8"/>
      <c r="CK407" s="8"/>
      <c r="CL407" s="8"/>
      <c r="CM407" s="8"/>
      <c r="CN407" s="27"/>
      <c r="CO407" s="6"/>
    </row>
    <row r="408" spans="1:93" x14ac:dyDescent="0.2">
      <c r="A408" s="20">
        <v>75</v>
      </c>
      <c r="B408" s="20">
        <v>75</v>
      </c>
      <c r="C408" s="20">
        <v>100</v>
      </c>
      <c r="D408" s="20">
        <v>100</v>
      </c>
      <c r="E408" s="20">
        <v>100</v>
      </c>
      <c r="F408" s="20">
        <v>100</v>
      </c>
      <c r="G408" s="20">
        <v>100</v>
      </c>
      <c r="H408" s="20">
        <v>100</v>
      </c>
      <c r="I408" s="20">
        <v>100</v>
      </c>
      <c r="J408" s="20">
        <v>100</v>
      </c>
      <c r="K408" s="20">
        <v>100</v>
      </c>
      <c r="L408" s="20">
        <v>100</v>
      </c>
      <c r="M408" s="20">
        <v>100</v>
      </c>
      <c r="N408" s="20">
        <v>100</v>
      </c>
      <c r="O408" s="20">
        <v>100</v>
      </c>
      <c r="P408" s="20">
        <v>100</v>
      </c>
      <c r="Q408" s="20">
        <v>100</v>
      </c>
      <c r="R408" s="20">
        <v>100</v>
      </c>
      <c r="S408" s="20">
        <v>100</v>
      </c>
      <c r="T408" s="20">
        <v>100</v>
      </c>
      <c r="U408" s="20">
        <v>60</v>
      </c>
      <c r="V408" s="20">
        <v>100</v>
      </c>
      <c r="W408" s="20">
        <v>40</v>
      </c>
      <c r="X408" s="20">
        <v>100</v>
      </c>
      <c r="Y408" s="20">
        <v>80</v>
      </c>
      <c r="Z408" s="20">
        <v>60</v>
      </c>
      <c r="AA408" s="20">
        <v>40</v>
      </c>
      <c r="AB408" s="20">
        <v>60</v>
      </c>
      <c r="AC408" s="20">
        <v>60</v>
      </c>
      <c r="AD408" s="20">
        <v>40</v>
      </c>
      <c r="AE408" s="20">
        <v>40</v>
      </c>
      <c r="AF408" s="20">
        <v>100</v>
      </c>
      <c r="AG408" s="20">
        <v>75</v>
      </c>
      <c r="AH408" s="20">
        <v>25</v>
      </c>
      <c r="AI408" s="20">
        <v>50</v>
      </c>
      <c r="AJ408" s="20">
        <v>25</v>
      </c>
      <c r="AK408" s="20">
        <v>3</v>
      </c>
      <c r="AL408" s="20">
        <v>2</v>
      </c>
      <c r="AM408" s="20">
        <v>3</v>
      </c>
      <c r="AN408" s="20">
        <v>4</v>
      </c>
      <c r="AO408" s="20">
        <v>3</v>
      </c>
      <c r="AP408" s="20">
        <v>4</v>
      </c>
      <c r="AQ408" s="20">
        <v>2</v>
      </c>
      <c r="AR408" s="20">
        <v>2</v>
      </c>
      <c r="AS408" s="20">
        <v>2</v>
      </c>
      <c r="AT408" s="20">
        <v>2</v>
      </c>
      <c r="AU408" s="20">
        <v>2</v>
      </c>
      <c r="AV408" s="20">
        <v>2</v>
      </c>
      <c r="AX408" s="20">
        <v>100</v>
      </c>
      <c r="AY408" s="20">
        <v>100</v>
      </c>
      <c r="AZ408" s="20">
        <v>100</v>
      </c>
      <c r="BA408" s="20">
        <v>100</v>
      </c>
      <c r="BB408" s="20">
        <v>100</v>
      </c>
      <c r="BC408" s="20">
        <v>100</v>
      </c>
      <c r="BD408" s="20">
        <v>100</v>
      </c>
      <c r="BE408" s="20">
        <v>100</v>
      </c>
      <c r="BF408" s="20">
        <v>100</v>
      </c>
      <c r="BG408" s="20">
        <v>100</v>
      </c>
      <c r="BH408" s="25">
        <f t="shared" si="68"/>
        <v>100</v>
      </c>
      <c r="BI408" s="20">
        <v>100</v>
      </c>
      <c r="BJ408" s="20">
        <v>100</v>
      </c>
      <c r="BK408" s="20">
        <v>100</v>
      </c>
      <c r="BL408" s="20">
        <v>100</v>
      </c>
      <c r="BM408" s="25">
        <f t="shared" si="69"/>
        <v>100</v>
      </c>
      <c r="BN408" s="20">
        <v>100</v>
      </c>
      <c r="BO408" s="20">
        <v>100</v>
      </c>
      <c r="BP408" s="20">
        <v>100</v>
      </c>
      <c r="BQ408" s="25">
        <f t="shared" si="70"/>
        <v>100</v>
      </c>
      <c r="BR408" s="8">
        <v>40</v>
      </c>
      <c r="BS408" s="8">
        <v>40</v>
      </c>
      <c r="BT408" s="8">
        <v>60</v>
      </c>
      <c r="BU408" s="8">
        <v>40</v>
      </c>
      <c r="BV408" s="27">
        <f t="shared" si="71"/>
        <v>45</v>
      </c>
      <c r="BW408" s="8">
        <v>100</v>
      </c>
      <c r="BX408" s="8">
        <v>80</v>
      </c>
      <c r="BY408" s="8">
        <v>60</v>
      </c>
      <c r="BZ408" s="8">
        <v>60</v>
      </c>
      <c r="CA408" s="8">
        <v>40</v>
      </c>
      <c r="CB408" s="27">
        <f t="shared" si="72"/>
        <v>68</v>
      </c>
      <c r="CC408" s="8">
        <v>100</v>
      </c>
      <c r="CD408" s="8">
        <v>100</v>
      </c>
      <c r="CE408" s="27">
        <f t="shared" si="73"/>
        <v>100</v>
      </c>
      <c r="CF408" s="8">
        <v>60</v>
      </c>
      <c r="CG408" s="8">
        <v>100</v>
      </c>
      <c r="CH408" s="27">
        <f t="shared" si="74"/>
        <v>80</v>
      </c>
      <c r="CI408" s="8">
        <v>75</v>
      </c>
      <c r="CJ408" s="8">
        <v>75</v>
      </c>
      <c r="CK408" s="8">
        <v>25</v>
      </c>
      <c r="CL408" s="8">
        <v>50</v>
      </c>
      <c r="CM408" s="8">
        <v>25</v>
      </c>
      <c r="CN408" s="27">
        <f t="shared" si="75"/>
        <v>50</v>
      </c>
      <c r="CO408" s="6">
        <f>AVERAGE(A408:AJ408)</f>
        <v>80.694444444444443</v>
      </c>
    </row>
    <row r="409" spans="1:93" x14ac:dyDescent="0.2">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X409" s="20"/>
      <c r="AY409" s="20"/>
      <c r="AZ409" s="20"/>
      <c r="BA409" s="20"/>
      <c r="BB409" s="20"/>
      <c r="BC409" s="20"/>
      <c r="BD409" s="20"/>
      <c r="BE409" s="20"/>
      <c r="BF409" s="20"/>
      <c r="BG409" s="20"/>
      <c r="BH409" s="25"/>
      <c r="BI409" s="20"/>
      <c r="BJ409" s="20"/>
      <c r="BK409" s="20"/>
      <c r="BL409" s="20"/>
      <c r="BM409" s="25"/>
      <c r="BN409" s="20"/>
      <c r="BO409" s="20"/>
      <c r="BP409" s="20"/>
      <c r="BQ409" s="25"/>
      <c r="BR409" s="8"/>
      <c r="BS409" s="8"/>
      <c r="BT409" s="8"/>
      <c r="BU409" s="8"/>
      <c r="BV409" s="27"/>
      <c r="BW409" s="8"/>
      <c r="BX409" s="8"/>
      <c r="BY409" s="8"/>
      <c r="BZ409" s="8"/>
      <c r="CA409" s="8"/>
      <c r="CB409" s="27"/>
      <c r="CC409" s="8"/>
      <c r="CD409" s="8"/>
      <c r="CE409" s="27"/>
      <c r="CF409" s="8"/>
      <c r="CG409" s="8"/>
      <c r="CH409" s="27"/>
      <c r="CI409" s="8"/>
      <c r="CJ409" s="8"/>
      <c r="CK409" s="8"/>
      <c r="CL409" s="8"/>
      <c r="CM409" s="8"/>
      <c r="CN409" s="27"/>
      <c r="CO409" s="6"/>
    </row>
    <row r="410" spans="1:93" x14ac:dyDescent="0.2">
      <c r="A410" s="20">
        <v>75</v>
      </c>
      <c r="B410" s="20">
        <v>50</v>
      </c>
      <c r="C410" s="20">
        <v>100</v>
      </c>
      <c r="D410" s="20">
        <v>100</v>
      </c>
      <c r="E410" s="20">
        <v>100</v>
      </c>
      <c r="F410" s="20">
        <v>100</v>
      </c>
      <c r="G410" s="20">
        <v>100</v>
      </c>
      <c r="H410" s="20">
        <v>100</v>
      </c>
      <c r="I410" s="20">
        <v>100</v>
      </c>
      <c r="J410" s="20">
        <v>100</v>
      </c>
      <c r="K410" s="20">
        <v>100</v>
      </c>
      <c r="L410" s="20">
        <v>100</v>
      </c>
      <c r="M410" s="20">
        <v>100</v>
      </c>
      <c r="N410" s="20">
        <v>100</v>
      </c>
      <c r="O410" s="20">
        <v>100</v>
      </c>
      <c r="P410" s="20">
        <v>100</v>
      </c>
      <c r="Q410" s="20">
        <v>100</v>
      </c>
      <c r="R410" s="20">
        <v>100</v>
      </c>
      <c r="S410" s="20">
        <v>100</v>
      </c>
      <c r="T410" s="20">
        <v>100</v>
      </c>
      <c r="U410" s="20">
        <v>100</v>
      </c>
      <c r="V410" s="20">
        <v>100</v>
      </c>
      <c r="W410" s="20">
        <v>100</v>
      </c>
      <c r="X410" s="20">
        <v>40</v>
      </c>
      <c r="Y410" s="20">
        <v>100</v>
      </c>
      <c r="Z410" s="20">
        <v>60</v>
      </c>
      <c r="AA410" s="20">
        <v>80</v>
      </c>
      <c r="AB410" s="20">
        <v>100</v>
      </c>
      <c r="AC410" s="20">
        <v>80</v>
      </c>
      <c r="AD410" s="20">
        <v>100</v>
      </c>
      <c r="AE410" s="20">
        <v>40</v>
      </c>
      <c r="AF410" s="20">
        <v>100</v>
      </c>
      <c r="AG410" s="20">
        <v>75</v>
      </c>
      <c r="AH410" s="20">
        <v>75</v>
      </c>
      <c r="AI410" s="20">
        <v>50</v>
      </c>
      <c r="AJ410" s="20">
        <v>75</v>
      </c>
      <c r="AK410" s="20">
        <v>3</v>
      </c>
      <c r="AL410" s="20">
        <v>2</v>
      </c>
      <c r="AM410" s="20">
        <v>3</v>
      </c>
      <c r="AN410" s="20">
        <v>1</v>
      </c>
      <c r="AO410" s="20">
        <v>4</v>
      </c>
      <c r="AP410" s="20">
        <v>4</v>
      </c>
      <c r="AQ410" s="20">
        <v>2</v>
      </c>
      <c r="AR410" s="20">
        <v>2</v>
      </c>
      <c r="AS410" s="20">
        <v>2</v>
      </c>
      <c r="AT410" s="20">
        <v>2</v>
      </c>
      <c r="AU410" s="20">
        <v>2</v>
      </c>
      <c r="AV410" s="20">
        <v>2</v>
      </c>
      <c r="AX410" s="20">
        <v>100</v>
      </c>
      <c r="AY410" s="20">
        <v>100</v>
      </c>
      <c r="AZ410" s="20">
        <v>100</v>
      </c>
      <c r="BA410" s="20">
        <v>100</v>
      </c>
      <c r="BB410" s="20">
        <v>100</v>
      </c>
      <c r="BC410" s="20">
        <v>100</v>
      </c>
      <c r="BD410" s="20">
        <v>100</v>
      </c>
      <c r="BE410" s="20">
        <v>100</v>
      </c>
      <c r="BF410" s="20">
        <v>100</v>
      </c>
      <c r="BG410" s="20">
        <v>100</v>
      </c>
      <c r="BH410" s="25">
        <f t="shared" si="68"/>
        <v>100</v>
      </c>
      <c r="BI410" s="20">
        <v>100</v>
      </c>
      <c r="BJ410" s="20">
        <v>100</v>
      </c>
      <c r="BK410" s="20">
        <v>100</v>
      </c>
      <c r="BL410" s="20">
        <v>100</v>
      </c>
      <c r="BM410" s="25">
        <f t="shared" si="69"/>
        <v>100</v>
      </c>
      <c r="BN410" s="20">
        <v>100</v>
      </c>
      <c r="BO410" s="20">
        <v>100</v>
      </c>
      <c r="BP410" s="20">
        <v>100</v>
      </c>
      <c r="BQ410" s="25">
        <f t="shared" si="70"/>
        <v>100</v>
      </c>
      <c r="BR410" s="8">
        <v>100</v>
      </c>
      <c r="BS410" s="8">
        <v>80</v>
      </c>
      <c r="BT410" s="8">
        <v>80</v>
      </c>
      <c r="BU410" s="8">
        <v>40</v>
      </c>
      <c r="BV410" s="27">
        <f t="shared" si="71"/>
        <v>75</v>
      </c>
      <c r="BW410" s="8">
        <v>40</v>
      </c>
      <c r="BX410" s="8">
        <v>100</v>
      </c>
      <c r="BY410" s="8">
        <v>60</v>
      </c>
      <c r="BZ410" s="8">
        <v>100</v>
      </c>
      <c r="CA410" s="8">
        <v>100</v>
      </c>
      <c r="CB410" s="27">
        <f t="shared" si="72"/>
        <v>80</v>
      </c>
      <c r="CC410" s="8">
        <v>100</v>
      </c>
      <c r="CD410" s="8">
        <v>100</v>
      </c>
      <c r="CE410" s="27">
        <f t="shared" si="73"/>
        <v>100</v>
      </c>
      <c r="CF410" s="8">
        <v>100</v>
      </c>
      <c r="CG410" s="8">
        <v>100</v>
      </c>
      <c r="CH410" s="27">
        <f t="shared" si="74"/>
        <v>100</v>
      </c>
      <c r="CI410" s="8">
        <v>75</v>
      </c>
      <c r="CJ410" s="8">
        <v>75</v>
      </c>
      <c r="CK410" s="8">
        <v>75</v>
      </c>
      <c r="CL410" s="8">
        <v>50</v>
      </c>
      <c r="CM410" s="8">
        <v>75</v>
      </c>
      <c r="CN410" s="27">
        <f t="shared" si="75"/>
        <v>70</v>
      </c>
      <c r="CO410" s="6">
        <f t="shared" ref="CO410:CO417" si="76">AVERAGE(A410:AJ410)</f>
        <v>88.888888888888886</v>
      </c>
    </row>
    <row r="411" spans="1:93" x14ac:dyDescent="0.2">
      <c r="A411" s="20">
        <v>0</v>
      </c>
      <c r="B411" s="20">
        <v>50</v>
      </c>
      <c r="C411" s="20">
        <v>0</v>
      </c>
      <c r="D411" s="20">
        <v>50</v>
      </c>
      <c r="E411" s="20">
        <v>50</v>
      </c>
      <c r="F411" s="20"/>
      <c r="G411" s="20">
        <v>50</v>
      </c>
      <c r="H411" s="20">
        <v>50</v>
      </c>
      <c r="I411" s="20">
        <v>0</v>
      </c>
      <c r="J411" s="20">
        <v>0</v>
      </c>
      <c r="K411" s="20">
        <v>0</v>
      </c>
      <c r="L411" s="20">
        <v>50</v>
      </c>
      <c r="M411" s="20">
        <v>0</v>
      </c>
      <c r="N411" s="20">
        <v>0</v>
      </c>
      <c r="O411" s="20">
        <v>0</v>
      </c>
      <c r="P411" s="20">
        <v>0</v>
      </c>
      <c r="Q411" s="20">
        <v>0</v>
      </c>
      <c r="R411" s="20">
        <v>0</v>
      </c>
      <c r="S411" s="20"/>
      <c r="T411" s="20">
        <v>50</v>
      </c>
      <c r="U411" s="20">
        <v>40</v>
      </c>
      <c r="V411" s="20">
        <v>25</v>
      </c>
      <c r="W411" s="20">
        <v>0</v>
      </c>
      <c r="X411" s="20">
        <v>80</v>
      </c>
      <c r="Y411" s="20">
        <v>40</v>
      </c>
      <c r="Z411" s="20">
        <v>20</v>
      </c>
      <c r="AA411" s="20">
        <v>0</v>
      </c>
      <c r="AB411" s="20">
        <v>40</v>
      </c>
      <c r="AC411" s="20">
        <v>20</v>
      </c>
      <c r="AD411" s="20">
        <v>20</v>
      </c>
      <c r="AE411" s="20">
        <v>0</v>
      </c>
      <c r="AF411" s="20">
        <v>25</v>
      </c>
      <c r="AG411" s="20">
        <v>50</v>
      </c>
      <c r="AH411" s="20">
        <v>25</v>
      </c>
      <c r="AI411" s="20">
        <v>25</v>
      </c>
      <c r="AJ411" s="20">
        <v>25</v>
      </c>
      <c r="AK411" s="20">
        <v>3</v>
      </c>
      <c r="AL411" s="20">
        <v>2</v>
      </c>
      <c r="AM411" s="20">
        <v>3</v>
      </c>
      <c r="AN411" s="20">
        <v>2</v>
      </c>
      <c r="AO411" s="20">
        <v>4</v>
      </c>
      <c r="AP411" s="20">
        <v>2</v>
      </c>
      <c r="AQ411" s="20">
        <v>2</v>
      </c>
      <c r="AR411" s="20">
        <v>2</v>
      </c>
      <c r="AS411" s="20">
        <v>1</v>
      </c>
      <c r="AT411" s="20">
        <v>2</v>
      </c>
      <c r="AU411" s="20">
        <v>2</v>
      </c>
      <c r="AV411" s="20"/>
      <c r="AX411" s="20">
        <v>0</v>
      </c>
      <c r="AY411" s="20">
        <v>50</v>
      </c>
      <c r="AZ411" s="20">
        <v>50</v>
      </c>
      <c r="BA411" s="20"/>
      <c r="BB411" s="20">
        <v>50</v>
      </c>
      <c r="BC411" s="20">
        <v>50</v>
      </c>
      <c r="BD411" s="20">
        <v>0</v>
      </c>
      <c r="BE411" s="20">
        <v>0</v>
      </c>
      <c r="BF411" s="20">
        <v>0</v>
      </c>
      <c r="BG411" s="20">
        <v>50</v>
      </c>
      <c r="BH411" s="25">
        <f t="shared" si="68"/>
        <v>27.777777777777779</v>
      </c>
      <c r="BI411" s="20">
        <v>0</v>
      </c>
      <c r="BJ411" s="20">
        <v>0</v>
      </c>
      <c r="BK411" s="20">
        <v>0</v>
      </c>
      <c r="BL411" s="20">
        <v>0</v>
      </c>
      <c r="BM411" s="25">
        <f t="shared" si="69"/>
        <v>0</v>
      </c>
      <c r="BN411" s="20">
        <v>0</v>
      </c>
      <c r="BO411" s="20">
        <v>0</v>
      </c>
      <c r="BP411" s="20"/>
      <c r="BQ411" s="25">
        <f t="shared" si="70"/>
        <v>0</v>
      </c>
      <c r="BR411" s="8">
        <v>0</v>
      </c>
      <c r="BS411" s="8">
        <v>0</v>
      </c>
      <c r="BT411" s="8">
        <v>20</v>
      </c>
      <c r="BU411" s="8">
        <v>0</v>
      </c>
      <c r="BV411" s="27">
        <f t="shared" si="71"/>
        <v>5</v>
      </c>
      <c r="BW411" s="8">
        <v>80</v>
      </c>
      <c r="BX411" s="8">
        <v>40</v>
      </c>
      <c r="BY411" s="8">
        <v>20</v>
      </c>
      <c r="BZ411" s="8">
        <v>40</v>
      </c>
      <c r="CA411" s="8">
        <v>20</v>
      </c>
      <c r="CB411" s="27">
        <f t="shared" si="72"/>
        <v>40</v>
      </c>
      <c r="CC411" s="8">
        <v>50</v>
      </c>
      <c r="CD411" s="8">
        <v>25</v>
      </c>
      <c r="CE411" s="27">
        <f t="shared" si="73"/>
        <v>37.5</v>
      </c>
      <c r="CF411" s="8">
        <v>40</v>
      </c>
      <c r="CG411" s="8">
        <v>25</v>
      </c>
      <c r="CH411" s="27">
        <f t="shared" si="74"/>
        <v>32.5</v>
      </c>
      <c r="CI411" s="8">
        <v>0</v>
      </c>
      <c r="CJ411" s="8">
        <v>50</v>
      </c>
      <c r="CK411" s="8">
        <v>25</v>
      </c>
      <c r="CL411" s="8">
        <v>25</v>
      </c>
      <c r="CM411" s="8">
        <v>25</v>
      </c>
      <c r="CN411" s="27">
        <f t="shared" si="75"/>
        <v>25</v>
      </c>
      <c r="CO411" s="6">
        <f t="shared" si="76"/>
        <v>23.088235294117649</v>
      </c>
    </row>
    <row r="412" spans="1:93" x14ac:dyDescent="0.2">
      <c r="A412" s="20">
        <v>100</v>
      </c>
      <c r="B412" s="20">
        <v>50</v>
      </c>
      <c r="C412" s="20">
        <v>100</v>
      </c>
      <c r="D412" s="20">
        <v>100</v>
      </c>
      <c r="E412" s="20">
        <v>100</v>
      </c>
      <c r="F412" s="20">
        <v>100</v>
      </c>
      <c r="G412" s="20">
        <v>100</v>
      </c>
      <c r="H412" s="20">
        <v>100</v>
      </c>
      <c r="I412" s="20">
        <v>100</v>
      </c>
      <c r="J412" s="20">
        <v>100</v>
      </c>
      <c r="K412" s="20">
        <v>100</v>
      </c>
      <c r="L412" s="20">
        <v>100</v>
      </c>
      <c r="M412" s="20">
        <v>100</v>
      </c>
      <c r="N412" s="20">
        <v>100</v>
      </c>
      <c r="O412" s="20">
        <v>100</v>
      </c>
      <c r="P412" s="20">
        <v>100</v>
      </c>
      <c r="Q412" s="20">
        <v>100</v>
      </c>
      <c r="R412" s="20">
        <v>100</v>
      </c>
      <c r="S412" s="20">
        <v>100</v>
      </c>
      <c r="T412" s="20">
        <v>100</v>
      </c>
      <c r="U412" s="20">
        <v>60</v>
      </c>
      <c r="V412" s="20">
        <v>75</v>
      </c>
      <c r="W412" s="20">
        <v>100</v>
      </c>
      <c r="X412" s="20">
        <v>100</v>
      </c>
      <c r="Y412" s="20">
        <v>100</v>
      </c>
      <c r="Z412" s="20">
        <v>100</v>
      </c>
      <c r="AA412" s="20">
        <v>100</v>
      </c>
      <c r="AB412" s="20">
        <v>100</v>
      </c>
      <c r="AC412" s="20">
        <v>100</v>
      </c>
      <c r="AD412" s="20">
        <v>100</v>
      </c>
      <c r="AE412" s="20">
        <v>100</v>
      </c>
      <c r="AF412" s="20">
        <v>100</v>
      </c>
      <c r="AG412" s="20">
        <v>100</v>
      </c>
      <c r="AH412" s="20">
        <v>100</v>
      </c>
      <c r="AI412" s="20">
        <v>100</v>
      </c>
      <c r="AJ412" s="20">
        <v>100</v>
      </c>
      <c r="AK412" s="20">
        <v>4</v>
      </c>
      <c r="AL412" s="20">
        <v>3</v>
      </c>
      <c r="AM412" s="20">
        <v>1</v>
      </c>
      <c r="AN412" s="20">
        <v>1</v>
      </c>
      <c r="AO412" s="20">
        <v>2</v>
      </c>
      <c r="AP412" s="20">
        <v>3</v>
      </c>
      <c r="AQ412" s="20">
        <v>2</v>
      </c>
      <c r="AR412" s="20">
        <v>1</v>
      </c>
      <c r="AS412" s="20">
        <v>1</v>
      </c>
      <c r="AT412" s="20">
        <v>2</v>
      </c>
      <c r="AU412" s="20">
        <v>2</v>
      </c>
      <c r="AV412" s="20">
        <v>2</v>
      </c>
      <c r="AX412" s="20">
        <v>100</v>
      </c>
      <c r="AY412" s="20">
        <v>100</v>
      </c>
      <c r="AZ412" s="20">
        <v>100</v>
      </c>
      <c r="BA412" s="20">
        <v>100</v>
      </c>
      <c r="BB412" s="20">
        <v>100</v>
      </c>
      <c r="BC412" s="20">
        <v>100</v>
      </c>
      <c r="BD412" s="20">
        <v>100</v>
      </c>
      <c r="BE412" s="20">
        <v>100</v>
      </c>
      <c r="BF412" s="20">
        <v>100</v>
      </c>
      <c r="BG412" s="20">
        <v>100</v>
      </c>
      <c r="BH412" s="25">
        <f t="shared" si="68"/>
        <v>100</v>
      </c>
      <c r="BI412" s="20">
        <v>100</v>
      </c>
      <c r="BJ412" s="20">
        <v>100</v>
      </c>
      <c r="BK412" s="20">
        <v>100</v>
      </c>
      <c r="BL412" s="20">
        <v>100</v>
      </c>
      <c r="BM412" s="25">
        <f t="shared" si="69"/>
        <v>100</v>
      </c>
      <c r="BN412" s="20">
        <v>100</v>
      </c>
      <c r="BO412" s="20">
        <v>100</v>
      </c>
      <c r="BP412" s="20">
        <v>100</v>
      </c>
      <c r="BQ412" s="25">
        <f t="shared" si="70"/>
        <v>100</v>
      </c>
      <c r="BR412" s="8">
        <v>100</v>
      </c>
      <c r="BS412" s="8">
        <v>100</v>
      </c>
      <c r="BT412" s="8">
        <v>100</v>
      </c>
      <c r="BU412" s="8">
        <v>100</v>
      </c>
      <c r="BV412" s="27">
        <f t="shared" si="71"/>
        <v>100</v>
      </c>
      <c r="BW412" s="8">
        <v>100</v>
      </c>
      <c r="BX412" s="8">
        <v>100</v>
      </c>
      <c r="BY412" s="8">
        <v>100</v>
      </c>
      <c r="BZ412" s="8">
        <v>100</v>
      </c>
      <c r="CA412" s="8">
        <v>100</v>
      </c>
      <c r="CB412" s="27">
        <f t="shared" si="72"/>
        <v>100</v>
      </c>
      <c r="CC412" s="8">
        <v>100</v>
      </c>
      <c r="CD412" s="8">
        <v>100</v>
      </c>
      <c r="CE412" s="27">
        <f t="shared" si="73"/>
        <v>100</v>
      </c>
      <c r="CF412" s="8">
        <v>60</v>
      </c>
      <c r="CG412" s="8">
        <v>75</v>
      </c>
      <c r="CH412" s="27">
        <f t="shared" si="74"/>
        <v>67.5</v>
      </c>
      <c r="CI412" s="8">
        <v>100</v>
      </c>
      <c r="CJ412" s="8">
        <v>100</v>
      </c>
      <c r="CK412" s="8">
        <v>100</v>
      </c>
      <c r="CL412" s="8">
        <v>100</v>
      </c>
      <c r="CM412" s="8">
        <v>100</v>
      </c>
      <c r="CN412" s="27">
        <f t="shared" si="75"/>
        <v>100</v>
      </c>
      <c r="CO412" s="6">
        <f t="shared" si="76"/>
        <v>96.805555555555557</v>
      </c>
    </row>
    <row r="413" spans="1:93" x14ac:dyDescent="0.2">
      <c r="A413" s="20">
        <v>100</v>
      </c>
      <c r="B413" s="20">
        <v>50</v>
      </c>
      <c r="C413" s="20"/>
      <c r="D413" s="20">
        <v>100</v>
      </c>
      <c r="E413" s="20">
        <v>100</v>
      </c>
      <c r="F413" s="20">
        <v>50</v>
      </c>
      <c r="G413" s="20">
        <v>100</v>
      </c>
      <c r="H413" s="20">
        <v>50</v>
      </c>
      <c r="I413" s="20">
        <v>50</v>
      </c>
      <c r="J413" s="20">
        <v>50</v>
      </c>
      <c r="K413" s="20">
        <v>100</v>
      </c>
      <c r="L413" s="20">
        <v>100</v>
      </c>
      <c r="M413" s="20">
        <v>100</v>
      </c>
      <c r="N413" s="20">
        <v>100</v>
      </c>
      <c r="O413" s="20">
        <v>100</v>
      </c>
      <c r="P413" s="20">
        <v>100</v>
      </c>
      <c r="Q413" s="20">
        <v>100</v>
      </c>
      <c r="R413" s="20">
        <v>100</v>
      </c>
      <c r="S413" s="20">
        <v>100</v>
      </c>
      <c r="T413" s="20">
        <v>100</v>
      </c>
      <c r="U413" s="20">
        <v>100</v>
      </c>
      <c r="V413" s="20">
        <v>100</v>
      </c>
      <c r="W413" s="20">
        <v>100</v>
      </c>
      <c r="X413" s="20">
        <v>80</v>
      </c>
      <c r="Y413" s="20">
        <v>100</v>
      </c>
      <c r="Z413" s="20">
        <v>80</v>
      </c>
      <c r="AA413" s="20">
        <v>80</v>
      </c>
      <c r="AB413" s="20">
        <v>100</v>
      </c>
      <c r="AC413" s="20">
        <v>100</v>
      </c>
      <c r="AD413" s="20">
        <v>100</v>
      </c>
      <c r="AE413" s="20">
        <v>80</v>
      </c>
      <c r="AF413" s="20">
        <v>100</v>
      </c>
      <c r="AG413" s="20">
        <v>100</v>
      </c>
      <c r="AH413" s="20">
        <v>100</v>
      </c>
      <c r="AI413" s="20">
        <v>75</v>
      </c>
      <c r="AJ413" s="20">
        <v>100</v>
      </c>
      <c r="AK413" s="20">
        <v>1</v>
      </c>
      <c r="AL413" s="20">
        <v>2</v>
      </c>
      <c r="AM413" s="20">
        <v>1</v>
      </c>
      <c r="AN413" s="20">
        <v>1</v>
      </c>
      <c r="AO413" s="20">
        <v>1</v>
      </c>
      <c r="AP413" s="20">
        <v>1</v>
      </c>
      <c r="AQ413" s="20">
        <v>2</v>
      </c>
      <c r="AR413" s="20">
        <v>2</v>
      </c>
      <c r="AS413" s="20">
        <v>2</v>
      </c>
      <c r="AT413" s="20">
        <v>2</v>
      </c>
      <c r="AU413" s="20">
        <v>2</v>
      </c>
      <c r="AV413" s="20">
        <v>2</v>
      </c>
      <c r="AX413" s="20"/>
      <c r="AY413" s="20">
        <v>100</v>
      </c>
      <c r="AZ413" s="20">
        <v>100</v>
      </c>
      <c r="BA413" s="20">
        <v>50</v>
      </c>
      <c r="BB413" s="20">
        <v>100</v>
      </c>
      <c r="BC413" s="20">
        <v>50</v>
      </c>
      <c r="BD413" s="20">
        <v>50</v>
      </c>
      <c r="BE413" s="20">
        <v>50</v>
      </c>
      <c r="BF413" s="20">
        <v>100</v>
      </c>
      <c r="BG413" s="20">
        <v>100</v>
      </c>
      <c r="BH413" s="25">
        <f t="shared" si="68"/>
        <v>77.777777777777771</v>
      </c>
      <c r="BI413" s="20">
        <v>100</v>
      </c>
      <c r="BJ413" s="20">
        <v>100</v>
      </c>
      <c r="BK413" s="20">
        <v>100</v>
      </c>
      <c r="BL413" s="20">
        <v>100</v>
      </c>
      <c r="BM413" s="25">
        <f t="shared" si="69"/>
        <v>100</v>
      </c>
      <c r="BN413" s="20">
        <v>100</v>
      </c>
      <c r="BO413" s="20">
        <v>100</v>
      </c>
      <c r="BP413" s="20">
        <v>100</v>
      </c>
      <c r="BQ413" s="25">
        <f t="shared" si="70"/>
        <v>100</v>
      </c>
      <c r="BR413" s="8">
        <v>100</v>
      </c>
      <c r="BS413" s="8">
        <v>80</v>
      </c>
      <c r="BT413" s="8">
        <v>100</v>
      </c>
      <c r="BU413" s="8">
        <v>80</v>
      </c>
      <c r="BV413" s="27">
        <f t="shared" si="71"/>
        <v>90</v>
      </c>
      <c r="BW413" s="8">
        <v>80</v>
      </c>
      <c r="BX413" s="8">
        <v>100</v>
      </c>
      <c r="BY413" s="8">
        <v>80</v>
      </c>
      <c r="BZ413" s="8">
        <v>100</v>
      </c>
      <c r="CA413" s="8">
        <v>100</v>
      </c>
      <c r="CB413" s="27">
        <f t="shared" si="72"/>
        <v>92</v>
      </c>
      <c r="CC413" s="8">
        <v>100</v>
      </c>
      <c r="CD413" s="8">
        <v>100</v>
      </c>
      <c r="CE413" s="27">
        <f t="shared" si="73"/>
        <v>100</v>
      </c>
      <c r="CF413" s="8">
        <v>100</v>
      </c>
      <c r="CG413" s="8">
        <v>100</v>
      </c>
      <c r="CH413" s="27">
        <f t="shared" si="74"/>
        <v>100</v>
      </c>
      <c r="CI413" s="8">
        <v>100</v>
      </c>
      <c r="CJ413" s="8">
        <v>100</v>
      </c>
      <c r="CK413" s="8">
        <v>100</v>
      </c>
      <c r="CL413" s="8">
        <v>75</v>
      </c>
      <c r="CM413" s="8">
        <v>100</v>
      </c>
      <c r="CN413" s="27">
        <f t="shared" si="75"/>
        <v>95</v>
      </c>
      <c r="CO413" s="6">
        <f t="shared" si="76"/>
        <v>89.857142857142861</v>
      </c>
    </row>
    <row r="414" spans="1:93" x14ac:dyDescent="0.2">
      <c r="A414" s="20">
        <v>25</v>
      </c>
      <c r="B414" s="20">
        <v>50</v>
      </c>
      <c r="C414" s="20">
        <v>0</v>
      </c>
      <c r="D414" s="20">
        <v>50</v>
      </c>
      <c r="E414" s="20">
        <v>100</v>
      </c>
      <c r="F414" s="20">
        <v>50</v>
      </c>
      <c r="G414" s="20">
        <v>50</v>
      </c>
      <c r="H414" s="20">
        <v>50</v>
      </c>
      <c r="I414" s="20">
        <v>100</v>
      </c>
      <c r="J414" s="20">
        <v>100</v>
      </c>
      <c r="K414" s="20">
        <v>100</v>
      </c>
      <c r="L414" s="20">
        <v>100</v>
      </c>
      <c r="M414" s="20">
        <v>100</v>
      </c>
      <c r="N414" s="20">
        <v>0</v>
      </c>
      <c r="O414" s="20">
        <v>0</v>
      </c>
      <c r="P414" s="20">
        <v>0</v>
      </c>
      <c r="Q414" s="20">
        <v>0</v>
      </c>
      <c r="R414" s="20">
        <v>0</v>
      </c>
      <c r="S414" s="20">
        <v>0</v>
      </c>
      <c r="T414" s="20">
        <v>75</v>
      </c>
      <c r="U414" s="20">
        <v>60</v>
      </c>
      <c r="V414" s="20">
        <v>50</v>
      </c>
      <c r="W414" s="20">
        <v>40</v>
      </c>
      <c r="X414" s="20">
        <v>40</v>
      </c>
      <c r="Y414" s="20">
        <v>80</v>
      </c>
      <c r="Z414" s="20">
        <v>40</v>
      </c>
      <c r="AA414" s="20">
        <v>40</v>
      </c>
      <c r="AB414" s="20">
        <v>80</v>
      </c>
      <c r="AC414" s="20">
        <v>60</v>
      </c>
      <c r="AD414" s="20">
        <v>80</v>
      </c>
      <c r="AE414" s="20">
        <v>80</v>
      </c>
      <c r="AF414" s="20">
        <v>75</v>
      </c>
      <c r="AG414" s="20">
        <v>75</v>
      </c>
      <c r="AH414" s="20">
        <v>75</v>
      </c>
      <c r="AI414" s="20">
        <v>50</v>
      </c>
      <c r="AJ414" s="20">
        <v>50</v>
      </c>
      <c r="AK414" s="20"/>
      <c r="AL414" s="20">
        <v>2</v>
      </c>
      <c r="AM414" s="20"/>
      <c r="AN414" s="20">
        <v>4</v>
      </c>
      <c r="AO414" s="20">
        <v>2</v>
      </c>
      <c r="AP414" s="20">
        <v>5</v>
      </c>
      <c r="AQ414" s="20">
        <v>1</v>
      </c>
      <c r="AR414" s="20">
        <v>1</v>
      </c>
      <c r="AS414" s="20">
        <v>2</v>
      </c>
      <c r="AT414" s="20">
        <v>2</v>
      </c>
      <c r="AU414" s="20">
        <v>2</v>
      </c>
      <c r="AV414" s="20">
        <v>2</v>
      </c>
      <c r="AX414" s="20">
        <v>0</v>
      </c>
      <c r="AY414" s="20">
        <v>50</v>
      </c>
      <c r="AZ414" s="20">
        <v>100</v>
      </c>
      <c r="BA414" s="20">
        <v>50</v>
      </c>
      <c r="BB414" s="20">
        <v>50</v>
      </c>
      <c r="BC414" s="20">
        <v>50</v>
      </c>
      <c r="BD414" s="20">
        <v>100</v>
      </c>
      <c r="BE414" s="20">
        <v>100</v>
      </c>
      <c r="BF414" s="20">
        <v>100</v>
      </c>
      <c r="BG414" s="20">
        <v>100</v>
      </c>
      <c r="BH414" s="25">
        <f t="shared" si="68"/>
        <v>70</v>
      </c>
      <c r="BI414" s="20">
        <v>100</v>
      </c>
      <c r="BJ414" s="20">
        <v>0</v>
      </c>
      <c r="BK414" s="20">
        <v>0</v>
      </c>
      <c r="BL414" s="20">
        <v>0</v>
      </c>
      <c r="BM414" s="25">
        <f t="shared" si="69"/>
        <v>25</v>
      </c>
      <c r="BN414" s="20">
        <v>0</v>
      </c>
      <c r="BO414" s="20">
        <v>0</v>
      </c>
      <c r="BP414" s="20">
        <v>0</v>
      </c>
      <c r="BQ414" s="25">
        <f t="shared" si="70"/>
        <v>0</v>
      </c>
      <c r="BR414" s="8">
        <v>40</v>
      </c>
      <c r="BS414" s="8">
        <v>40</v>
      </c>
      <c r="BT414" s="8">
        <v>60</v>
      </c>
      <c r="BU414" s="8">
        <v>80</v>
      </c>
      <c r="BV414" s="27">
        <f t="shared" si="71"/>
        <v>55</v>
      </c>
      <c r="BW414" s="8">
        <v>40</v>
      </c>
      <c r="BX414" s="8">
        <v>80</v>
      </c>
      <c r="BY414" s="8">
        <v>40</v>
      </c>
      <c r="BZ414" s="8">
        <v>80</v>
      </c>
      <c r="CA414" s="8">
        <v>80</v>
      </c>
      <c r="CB414" s="27">
        <f t="shared" si="72"/>
        <v>64</v>
      </c>
      <c r="CC414" s="8">
        <v>75</v>
      </c>
      <c r="CD414" s="8">
        <v>75</v>
      </c>
      <c r="CE414" s="27">
        <f t="shared" si="73"/>
        <v>75</v>
      </c>
      <c r="CF414" s="8">
        <v>60</v>
      </c>
      <c r="CG414" s="8">
        <v>50</v>
      </c>
      <c r="CH414" s="27">
        <f t="shared" si="74"/>
        <v>55</v>
      </c>
      <c r="CI414" s="8">
        <v>25</v>
      </c>
      <c r="CJ414" s="8">
        <v>75</v>
      </c>
      <c r="CK414" s="8">
        <v>75</v>
      </c>
      <c r="CL414" s="8">
        <v>50</v>
      </c>
      <c r="CM414" s="8">
        <v>50</v>
      </c>
      <c r="CN414" s="27">
        <f t="shared" si="75"/>
        <v>55</v>
      </c>
      <c r="CO414" s="6">
        <f t="shared" si="76"/>
        <v>53.472222222222221</v>
      </c>
    </row>
    <row r="415" spans="1:93" x14ac:dyDescent="0.2">
      <c r="A415" s="20">
        <v>0</v>
      </c>
      <c r="B415" s="20">
        <v>25</v>
      </c>
      <c r="C415" s="20">
        <v>0</v>
      </c>
      <c r="D415" s="20">
        <v>0</v>
      </c>
      <c r="E415" s="20">
        <v>0</v>
      </c>
      <c r="F415" s="20">
        <v>0</v>
      </c>
      <c r="G415" s="20">
        <v>0</v>
      </c>
      <c r="H415" s="20">
        <v>0</v>
      </c>
      <c r="I415" s="20">
        <v>0</v>
      </c>
      <c r="J415" s="20">
        <v>0</v>
      </c>
      <c r="K415" s="20">
        <v>0</v>
      </c>
      <c r="L415" s="20">
        <v>50</v>
      </c>
      <c r="M415" s="20">
        <v>0</v>
      </c>
      <c r="N415" s="20">
        <v>0</v>
      </c>
      <c r="O415" s="20">
        <v>0</v>
      </c>
      <c r="P415" s="20">
        <v>0</v>
      </c>
      <c r="Q415" s="20">
        <v>0</v>
      </c>
      <c r="R415" s="20">
        <v>0</v>
      </c>
      <c r="S415" s="20"/>
      <c r="T415" s="20">
        <v>25</v>
      </c>
      <c r="U415" s="20">
        <v>20</v>
      </c>
      <c r="V415" s="20">
        <v>0</v>
      </c>
      <c r="W415" s="20">
        <v>0</v>
      </c>
      <c r="X415" s="20">
        <v>80</v>
      </c>
      <c r="Y415" s="20">
        <v>0</v>
      </c>
      <c r="Z415" s="20">
        <v>20</v>
      </c>
      <c r="AA415" s="20">
        <v>0</v>
      </c>
      <c r="AB415" s="20">
        <v>0</v>
      </c>
      <c r="AC415" s="20">
        <v>0</v>
      </c>
      <c r="AD415" s="20">
        <v>80</v>
      </c>
      <c r="AE415" s="20">
        <v>0</v>
      </c>
      <c r="AF415" s="20">
        <v>25</v>
      </c>
      <c r="AG415" s="20">
        <v>0</v>
      </c>
      <c r="AH415" s="20">
        <v>0</v>
      </c>
      <c r="AI415" s="20">
        <v>50</v>
      </c>
      <c r="AJ415" s="20">
        <v>0</v>
      </c>
      <c r="AK415" s="20">
        <v>5</v>
      </c>
      <c r="AL415" s="20">
        <v>5</v>
      </c>
      <c r="AM415" s="20">
        <v>3</v>
      </c>
      <c r="AN415" s="20">
        <v>3</v>
      </c>
      <c r="AO415" s="20">
        <v>5</v>
      </c>
      <c r="AP415" s="20">
        <v>5</v>
      </c>
      <c r="AQ415" s="20">
        <v>3</v>
      </c>
      <c r="AR415" s="20">
        <v>1</v>
      </c>
      <c r="AS415" s="20">
        <v>1</v>
      </c>
      <c r="AT415" s="20">
        <v>2</v>
      </c>
      <c r="AU415" s="20">
        <v>2</v>
      </c>
      <c r="AV415" s="20">
        <v>2</v>
      </c>
      <c r="AX415" s="20">
        <v>0</v>
      </c>
      <c r="AY415" s="20">
        <v>0</v>
      </c>
      <c r="AZ415" s="20">
        <v>0</v>
      </c>
      <c r="BA415" s="20">
        <v>0</v>
      </c>
      <c r="BB415" s="20">
        <v>0</v>
      </c>
      <c r="BC415" s="20">
        <v>0</v>
      </c>
      <c r="BD415" s="20">
        <v>0</v>
      </c>
      <c r="BE415" s="20">
        <v>0</v>
      </c>
      <c r="BF415" s="20">
        <v>0</v>
      </c>
      <c r="BG415" s="20">
        <v>50</v>
      </c>
      <c r="BH415" s="25">
        <f t="shared" si="68"/>
        <v>5</v>
      </c>
      <c r="BI415" s="20">
        <v>0</v>
      </c>
      <c r="BJ415" s="20">
        <v>0</v>
      </c>
      <c r="BK415" s="20">
        <v>0</v>
      </c>
      <c r="BL415" s="20">
        <v>0</v>
      </c>
      <c r="BM415" s="25">
        <f t="shared" si="69"/>
        <v>0</v>
      </c>
      <c r="BN415" s="20">
        <v>0</v>
      </c>
      <c r="BO415" s="20">
        <v>0</v>
      </c>
      <c r="BP415" s="20"/>
      <c r="BQ415" s="25">
        <f t="shared" si="70"/>
        <v>0</v>
      </c>
      <c r="BR415" s="8">
        <v>0</v>
      </c>
      <c r="BS415" s="8">
        <v>0</v>
      </c>
      <c r="BT415" s="8">
        <v>0</v>
      </c>
      <c r="BU415" s="8">
        <v>0</v>
      </c>
      <c r="BV415" s="27">
        <f t="shared" si="71"/>
        <v>0</v>
      </c>
      <c r="BW415" s="8">
        <v>80</v>
      </c>
      <c r="BX415" s="8">
        <v>0</v>
      </c>
      <c r="BY415" s="8">
        <v>20</v>
      </c>
      <c r="BZ415" s="8">
        <v>0</v>
      </c>
      <c r="CA415" s="8">
        <v>80</v>
      </c>
      <c r="CB415" s="27">
        <f t="shared" si="72"/>
        <v>36</v>
      </c>
      <c r="CC415" s="8">
        <v>25</v>
      </c>
      <c r="CD415" s="8">
        <v>25</v>
      </c>
      <c r="CE415" s="27">
        <f t="shared" si="73"/>
        <v>25</v>
      </c>
      <c r="CF415" s="8">
        <v>20</v>
      </c>
      <c r="CG415" s="8">
        <v>0</v>
      </c>
      <c r="CH415" s="27">
        <f t="shared" si="74"/>
        <v>10</v>
      </c>
      <c r="CI415" s="8">
        <v>0</v>
      </c>
      <c r="CJ415" s="8">
        <v>0</v>
      </c>
      <c r="CK415" s="8">
        <v>0</v>
      </c>
      <c r="CL415" s="8">
        <v>50</v>
      </c>
      <c r="CM415" s="8">
        <v>0</v>
      </c>
      <c r="CN415" s="27">
        <f t="shared" si="75"/>
        <v>10</v>
      </c>
      <c r="CO415" s="6">
        <f t="shared" si="76"/>
        <v>10.714285714285714</v>
      </c>
    </row>
    <row r="416" spans="1:93" x14ac:dyDescent="0.2">
      <c r="A416" s="20">
        <v>75</v>
      </c>
      <c r="B416" s="20">
        <v>50</v>
      </c>
      <c r="C416" s="20">
        <v>100</v>
      </c>
      <c r="D416" s="20">
        <v>100</v>
      </c>
      <c r="E416" s="20">
        <v>100</v>
      </c>
      <c r="F416" s="20">
        <v>100</v>
      </c>
      <c r="G416" s="20">
        <v>100</v>
      </c>
      <c r="H416" s="20">
        <v>100</v>
      </c>
      <c r="I416" s="20">
        <v>100</v>
      </c>
      <c r="J416" s="20">
        <v>100</v>
      </c>
      <c r="K416" s="20">
        <v>100</v>
      </c>
      <c r="L416" s="20">
        <v>100</v>
      </c>
      <c r="M416" s="20">
        <v>100</v>
      </c>
      <c r="N416" s="20">
        <v>0</v>
      </c>
      <c r="O416" s="20">
        <v>100</v>
      </c>
      <c r="P416" s="20">
        <v>100</v>
      </c>
      <c r="Q416" s="20">
        <v>100</v>
      </c>
      <c r="R416" s="20">
        <v>0</v>
      </c>
      <c r="S416" s="20">
        <v>0</v>
      </c>
      <c r="T416" s="20">
        <v>75</v>
      </c>
      <c r="U416" s="20">
        <v>80</v>
      </c>
      <c r="V416" s="20">
        <v>75</v>
      </c>
      <c r="W416" s="20">
        <v>20</v>
      </c>
      <c r="X416" s="20">
        <v>100</v>
      </c>
      <c r="Y416" s="20">
        <v>80</v>
      </c>
      <c r="Z416" s="20">
        <v>40</v>
      </c>
      <c r="AA416" s="20">
        <v>0</v>
      </c>
      <c r="AB416" s="20">
        <v>80</v>
      </c>
      <c r="AC416" s="20">
        <v>80</v>
      </c>
      <c r="AD416" s="20">
        <v>40</v>
      </c>
      <c r="AE416" s="20">
        <v>20</v>
      </c>
      <c r="AF416" s="20">
        <v>50</v>
      </c>
      <c r="AG416" s="20">
        <v>100</v>
      </c>
      <c r="AH416" s="20">
        <v>75</v>
      </c>
      <c r="AI416" s="20">
        <v>50</v>
      </c>
      <c r="AJ416" s="20">
        <v>75</v>
      </c>
      <c r="AK416" s="20">
        <v>1</v>
      </c>
      <c r="AL416" s="20">
        <v>2</v>
      </c>
      <c r="AM416" s="20">
        <v>3</v>
      </c>
      <c r="AN416" s="20">
        <v>3</v>
      </c>
      <c r="AO416" s="20">
        <v>4</v>
      </c>
      <c r="AP416" s="20">
        <v>1</v>
      </c>
      <c r="AQ416" s="20">
        <v>1</v>
      </c>
      <c r="AR416" s="20">
        <v>2</v>
      </c>
      <c r="AS416" s="20">
        <v>1</v>
      </c>
      <c r="AT416" s="20">
        <v>2</v>
      </c>
      <c r="AU416" s="20">
        <v>2</v>
      </c>
      <c r="AV416" s="20">
        <v>2</v>
      </c>
      <c r="AX416" s="20">
        <v>100</v>
      </c>
      <c r="AY416" s="20">
        <v>100</v>
      </c>
      <c r="AZ416" s="20">
        <v>100</v>
      </c>
      <c r="BA416" s="20">
        <v>100</v>
      </c>
      <c r="BB416" s="20">
        <v>100</v>
      </c>
      <c r="BC416" s="20">
        <v>100</v>
      </c>
      <c r="BD416" s="20">
        <v>100</v>
      </c>
      <c r="BE416" s="20">
        <v>100</v>
      </c>
      <c r="BF416" s="20">
        <v>100</v>
      </c>
      <c r="BG416" s="20">
        <v>100</v>
      </c>
      <c r="BH416" s="25">
        <f t="shared" si="68"/>
        <v>100</v>
      </c>
      <c r="BI416" s="20">
        <v>100</v>
      </c>
      <c r="BJ416" s="20">
        <v>0</v>
      </c>
      <c r="BK416" s="20">
        <v>100</v>
      </c>
      <c r="BL416" s="20">
        <v>100</v>
      </c>
      <c r="BM416" s="25">
        <f t="shared" si="69"/>
        <v>75</v>
      </c>
      <c r="BN416" s="20">
        <v>100</v>
      </c>
      <c r="BO416" s="20">
        <v>0</v>
      </c>
      <c r="BP416" s="20">
        <v>0</v>
      </c>
      <c r="BQ416" s="25">
        <f t="shared" si="70"/>
        <v>33.333333333333336</v>
      </c>
      <c r="BR416" s="8">
        <v>20</v>
      </c>
      <c r="BS416" s="8">
        <v>0</v>
      </c>
      <c r="BT416" s="8">
        <v>80</v>
      </c>
      <c r="BU416" s="8">
        <v>20</v>
      </c>
      <c r="BV416" s="27">
        <f t="shared" si="71"/>
        <v>30</v>
      </c>
      <c r="BW416" s="8">
        <v>100</v>
      </c>
      <c r="BX416" s="8">
        <v>80</v>
      </c>
      <c r="BY416" s="8">
        <v>40</v>
      </c>
      <c r="BZ416" s="8">
        <v>80</v>
      </c>
      <c r="CA416" s="8">
        <v>40</v>
      </c>
      <c r="CB416" s="27">
        <f t="shared" si="72"/>
        <v>68</v>
      </c>
      <c r="CC416" s="8">
        <v>75</v>
      </c>
      <c r="CD416" s="8">
        <v>50</v>
      </c>
      <c r="CE416" s="27">
        <f t="shared" si="73"/>
        <v>62.5</v>
      </c>
      <c r="CF416" s="8">
        <v>80</v>
      </c>
      <c r="CG416" s="8">
        <v>75</v>
      </c>
      <c r="CH416" s="27">
        <f t="shared" si="74"/>
        <v>77.5</v>
      </c>
      <c r="CI416" s="8">
        <v>75</v>
      </c>
      <c r="CJ416" s="8">
        <v>100</v>
      </c>
      <c r="CK416" s="8">
        <v>75</v>
      </c>
      <c r="CL416" s="8">
        <v>50</v>
      </c>
      <c r="CM416" s="8">
        <v>75</v>
      </c>
      <c r="CN416" s="27">
        <f t="shared" si="75"/>
        <v>75</v>
      </c>
      <c r="CO416" s="6">
        <f t="shared" si="76"/>
        <v>71.25</v>
      </c>
    </row>
    <row r="417" spans="1:93" x14ac:dyDescent="0.2">
      <c r="A417" s="20">
        <v>50</v>
      </c>
      <c r="B417" s="20">
        <v>50</v>
      </c>
      <c r="C417" s="20">
        <v>50</v>
      </c>
      <c r="D417" s="20">
        <v>100</v>
      </c>
      <c r="E417" s="20">
        <v>50</v>
      </c>
      <c r="F417" s="20">
        <v>50</v>
      </c>
      <c r="G417" s="20">
        <v>50</v>
      </c>
      <c r="H417" s="20">
        <v>50</v>
      </c>
      <c r="I417" s="20">
        <v>50</v>
      </c>
      <c r="J417" s="20">
        <v>50</v>
      </c>
      <c r="K417" s="20">
        <v>50</v>
      </c>
      <c r="L417" s="20">
        <v>100</v>
      </c>
      <c r="M417" s="20">
        <v>0</v>
      </c>
      <c r="N417" s="20">
        <v>0</v>
      </c>
      <c r="O417" s="20">
        <v>0</v>
      </c>
      <c r="P417" s="20">
        <v>0</v>
      </c>
      <c r="Q417" s="20">
        <v>100</v>
      </c>
      <c r="R417" s="20">
        <v>100</v>
      </c>
      <c r="S417" s="20">
        <v>0</v>
      </c>
      <c r="T417" s="20">
        <v>75</v>
      </c>
      <c r="U417" s="20">
        <v>40</v>
      </c>
      <c r="V417" s="20">
        <v>25</v>
      </c>
      <c r="W417" s="20">
        <v>80</v>
      </c>
      <c r="X417" s="20">
        <v>80</v>
      </c>
      <c r="Y417" s="20">
        <v>60</v>
      </c>
      <c r="Z417" s="20">
        <v>40</v>
      </c>
      <c r="AA417" s="20">
        <v>20</v>
      </c>
      <c r="AB417" s="20">
        <v>60</v>
      </c>
      <c r="AC417" s="20">
        <v>60</v>
      </c>
      <c r="AD417" s="20">
        <v>40</v>
      </c>
      <c r="AE417" s="20">
        <v>40</v>
      </c>
      <c r="AF417" s="20">
        <v>50</v>
      </c>
      <c r="AG417" s="20">
        <v>0</v>
      </c>
      <c r="AH417" s="20">
        <v>50</v>
      </c>
      <c r="AI417" s="20">
        <v>0</v>
      </c>
      <c r="AJ417" s="20">
        <v>0</v>
      </c>
      <c r="AK417" s="20">
        <v>3</v>
      </c>
      <c r="AL417" s="20">
        <v>1</v>
      </c>
      <c r="AM417" s="20">
        <v>3</v>
      </c>
      <c r="AN417" s="20">
        <v>1</v>
      </c>
      <c r="AO417" s="20">
        <v>3</v>
      </c>
      <c r="AP417" s="20">
        <v>4</v>
      </c>
      <c r="AQ417" s="20">
        <v>2</v>
      </c>
      <c r="AR417" s="20">
        <v>2</v>
      </c>
      <c r="AS417" s="20">
        <v>2</v>
      </c>
      <c r="AT417" s="20">
        <v>2</v>
      </c>
      <c r="AU417" s="20">
        <v>2</v>
      </c>
      <c r="AV417" s="20">
        <v>2</v>
      </c>
      <c r="AX417" s="20">
        <v>50</v>
      </c>
      <c r="AY417" s="20">
        <v>100</v>
      </c>
      <c r="AZ417" s="20">
        <v>50</v>
      </c>
      <c r="BA417" s="20">
        <v>50</v>
      </c>
      <c r="BB417" s="20">
        <v>50</v>
      </c>
      <c r="BC417" s="20">
        <v>50</v>
      </c>
      <c r="BD417" s="20">
        <v>50</v>
      </c>
      <c r="BE417" s="20">
        <v>50</v>
      </c>
      <c r="BF417" s="20">
        <v>50</v>
      </c>
      <c r="BG417" s="20">
        <v>100</v>
      </c>
      <c r="BH417" s="25">
        <f t="shared" si="68"/>
        <v>60</v>
      </c>
      <c r="BI417" s="20">
        <v>0</v>
      </c>
      <c r="BJ417" s="20">
        <v>0</v>
      </c>
      <c r="BK417" s="20">
        <v>0</v>
      </c>
      <c r="BL417" s="20">
        <v>0</v>
      </c>
      <c r="BM417" s="25">
        <f t="shared" si="69"/>
        <v>0</v>
      </c>
      <c r="BN417" s="20">
        <v>100</v>
      </c>
      <c r="BO417" s="20">
        <v>100</v>
      </c>
      <c r="BP417" s="20">
        <v>0</v>
      </c>
      <c r="BQ417" s="25">
        <f t="shared" si="70"/>
        <v>66.666666666666671</v>
      </c>
      <c r="BR417" s="8">
        <v>80</v>
      </c>
      <c r="BS417" s="8">
        <v>20</v>
      </c>
      <c r="BT417" s="8">
        <v>60</v>
      </c>
      <c r="BU417" s="8">
        <v>40</v>
      </c>
      <c r="BV417" s="27">
        <f t="shared" si="71"/>
        <v>50</v>
      </c>
      <c r="BW417" s="8">
        <v>80</v>
      </c>
      <c r="BX417" s="8">
        <v>60</v>
      </c>
      <c r="BY417" s="8">
        <v>40</v>
      </c>
      <c r="BZ417" s="8">
        <v>60</v>
      </c>
      <c r="CA417" s="8">
        <v>40</v>
      </c>
      <c r="CB417" s="27">
        <f t="shared" si="72"/>
        <v>56</v>
      </c>
      <c r="CC417" s="8">
        <v>75</v>
      </c>
      <c r="CD417" s="8">
        <v>50</v>
      </c>
      <c r="CE417" s="27">
        <f t="shared" si="73"/>
        <v>62.5</v>
      </c>
      <c r="CF417" s="8">
        <v>40</v>
      </c>
      <c r="CG417" s="8">
        <v>25</v>
      </c>
      <c r="CH417" s="27">
        <f t="shared" si="74"/>
        <v>32.5</v>
      </c>
      <c r="CI417" s="8">
        <v>50</v>
      </c>
      <c r="CJ417" s="8">
        <v>0</v>
      </c>
      <c r="CK417" s="8">
        <v>50</v>
      </c>
      <c r="CL417" s="8">
        <v>0</v>
      </c>
      <c r="CM417" s="8">
        <v>0</v>
      </c>
      <c r="CN417" s="27">
        <f t="shared" si="75"/>
        <v>20</v>
      </c>
      <c r="CO417" s="6">
        <f t="shared" si="76"/>
        <v>45</v>
      </c>
    </row>
    <row r="418" spans="1:93" x14ac:dyDescent="0.2">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X418" s="20"/>
      <c r="AY418" s="20"/>
      <c r="AZ418" s="20"/>
      <c r="BA418" s="20"/>
      <c r="BB418" s="20"/>
      <c r="BC418" s="20"/>
      <c r="BD418" s="20"/>
      <c r="BE418" s="20"/>
      <c r="BF418" s="20"/>
      <c r="BG418" s="20"/>
      <c r="BH418" s="25"/>
      <c r="BI418" s="20"/>
      <c r="BJ418" s="20"/>
      <c r="BK418" s="20"/>
      <c r="BL418" s="20"/>
      <c r="BM418" s="25"/>
      <c r="BN418" s="20"/>
      <c r="BO418" s="20"/>
      <c r="BP418" s="20"/>
      <c r="BQ418" s="25"/>
      <c r="BR418" s="8"/>
      <c r="BS418" s="8"/>
      <c r="BT418" s="8"/>
      <c r="BU418" s="8"/>
      <c r="BV418" s="27"/>
      <c r="BW418" s="8"/>
      <c r="BX418" s="8"/>
      <c r="BY418" s="8"/>
      <c r="BZ418" s="8"/>
      <c r="CA418" s="8"/>
      <c r="CB418" s="27"/>
      <c r="CC418" s="8"/>
      <c r="CD418" s="8"/>
      <c r="CE418" s="27"/>
      <c r="CF418" s="8"/>
      <c r="CG418" s="8"/>
      <c r="CH418" s="27"/>
      <c r="CI418" s="8"/>
      <c r="CJ418" s="8"/>
      <c r="CK418" s="8"/>
      <c r="CL418" s="8"/>
      <c r="CM418" s="8"/>
      <c r="CN418" s="27"/>
      <c r="CO418" s="6"/>
    </row>
    <row r="419" spans="1:93" x14ac:dyDescent="0.2">
      <c r="A419" s="20">
        <v>100</v>
      </c>
      <c r="B419" s="20">
        <v>50</v>
      </c>
      <c r="C419" s="20">
        <v>100</v>
      </c>
      <c r="D419" s="20">
        <v>100</v>
      </c>
      <c r="E419" s="20">
        <v>100</v>
      </c>
      <c r="F419" s="20">
        <v>100</v>
      </c>
      <c r="G419" s="20">
        <v>100</v>
      </c>
      <c r="H419" s="20">
        <v>100</v>
      </c>
      <c r="I419" s="20">
        <v>100</v>
      </c>
      <c r="J419" s="20">
        <v>100</v>
      </c>
      <c r="K419" s="20">
        <v>100</v>
      </c>
      <c r="L419" s="20">
        <v>100</v>
      </c>
      <c r="M419" s="20">
        <v>100</v>
      </c>
      <c r="N419" s="20">
        <v>100</v>
      </c>
      <c r="O419" s="20">
        <v>100</v>
      </c>
      <c r="P419" s="20">
        <v>100</v>
      </c>
      <c r="Q419" s="20">
        <v>100</v>
      </c>
      <c r="R419" s="20">
        <v>100</v>
      </c>
      <c r="S419" s="20">
        <v>100</v>
      </c>
      <c r="T419" s="20">
        <v>100</v>
      </c>
      <c r="U419" s="20">
        <v>100</v>
      </c>
      <c r="V419" s="20">
        <v>100</v>
      </c>
      <c r="W419" s="20">
        <v>80</v>
      </c>
      <c r="X419" s="20">
        <v>80</v>
      </c>
      <c r="Y419" s="20">
        <v>100</v>
      </c>
      <c r="Z419" s="20">
        <v>80</v>
      </c>
      <c r="AA419" s="20">
        <v>80</v>
      </c>
      <c r="AB419" s="20">
        <v>80</v>
      </c>
      <c r="AC419" s="20">
        <v>100</v>
      </c>
      <c r="AD419" s="20">
        <v>80</v>
      </c>
      <c r="AE419" s="20">
        <v>80</v>
      </c>
      <c r="AF419" s="20">
        <v>100</v>
      </c>
      <c r="AG419" s="20">
        <v>75</v>
      </c>
      <c r="AH419" s="20">
        <v>100</v>
      </c>
      <c r="AI419" s="20">
        <v>100</v>
      </c>
      <c r="AJ419" s="20">
        <v>100</v>
      </c>
      <c r="AK419" s="20">
        <v>1</v>
      </c>
      <c r="AL419" s="20">
        <v>1</v>
      </c>
      <c r="AM419" s="20">
        <v>2</v>
      </c>
      <c r="AN419" s="20">
        <v>3</v>
      </c>
      <c r="AO419" s="20">
        <v>3</v>
      </c>
      <c r="AP419" s="20">
        <v>3</v>
      </c>
      <c r="AQ419" s="20">
        <v>2</v>
      </c>
      <c r="AR419" s="20">
        <v>2</v>
      </c>
      <c r="AS419" s="20">
        <v>2</v>
      </c>
      <c r="AT419" s="20">
        <v>2</v>
      </c>
      <c r="AU419" s="20">
        <v>2</v>
      </c>
      <c r="AV419" s="20">
        <v>2</v>
      </c>
      <c r="AX419" s="20">
        <v>100</v>
      </c>
      <c r="AY419" s="20">
        <v>100</v>
      </c>
      <c r="AZ419" s="20">
        <v>100</v>
      </c>
      <c r="BA419" s="20">
        <v>100</v>
      </c>
      <c r="BB419" s="20">
        <v>100</v>
      </c>
      <c r="BC419" s="20">
        <v>100</v>
      </c>
      <c r="BD419" s="20">
        <v>100</v>
      </c>
      <c r="BE419" s="20">
        <v>100</v>
      </c>
      <c r="BF419" s="20">
        <v>100</v>
      </c>
      <c r="BG419" s="20">
        <v>100</v>
      </c>
      <c r="BH419" s="25">
        <f t="shared" si="68"/>
        <v>100</v>
      </c>
      <c r="BI419" s="20">
        <v>100</v>
      </c>
      <c r="BJ419" s="20">
        <v>100</v>
      </c>
      <c r="BK419" s="20">
        <v>100</v>
      </c>
      <c r="BL419" s="20">
        <v>100</v>
      </c>
      <c r="BM419" s="25">
        <f t="shared" si="69"/>
        <v>100</v>
      </c>
      <c r="BN419" s="20">
        <v>100</v>
      </c>
      <c r="BO419" s="20">
        <v>100</v>
      </c>
      <c r="BP419" s="20">
        <v>100</v>
      </c>
      <c r="BQ419" s="25">
        <f t="shared" si="70"/>
        <v>100</v>
      </c>
      <c r="BR419" s="8">
        <v>80</v>
      </c>
      <c r="BS419" s="8">
        <v>80</v>
      </c>
      <c r="BT419" s="8">
        <v>100</v>
      </c>
      <c r="BU419" s="8">
        <v>80</v>
      </c>
      <c r="BV419" s="27">
        <f t="shared" si="71"/>
        <v>85</v>
      </c>
      <c r="BW419" s="8">
        <v>80</v>
      </c>
      <c r="BX419" s="8">
        <v>100</v>
      </c>
      <c r="BY419" s="8">
        <v>80</v>
      </c>
      <c r="BZ419" s="8">
        <v>80</v>
      </c>
      <c r="CA419" s="8">
        <v>80</v>
      </c>
      <c r="CB419" s="27">
        <f t="shared" si="72"/>
        <v>84</v>
      </c>
      <c r="CC419" s="8">
        <v>100</v>
      </c>
      <c r="CD419" s="8">
        <v>100</v>
      </c>
      <c r="CE419" s="27">
        <f t="shared" si="73"/>
        <v>100</v>
      </c>
      <c r="CF419" s="8">
        <v>100</v>
      </c>
      <c r="CG419" s="8">
        <v>100</v>
      </c>
      <c r="CH419" s="27">
        <f t="shared" si="74"/>
        <v>100</v>
      </c>
      <c r="CI419" s="8">
        <v>100</v>
      </c>
      <c r="CJ419" s="8">
        <v>75</v>
      </c>
      <c r="CK419" s="8">
        <v>100</v>
      </c>
      <c r="CL419" s="8">
        <v>100</v>
      </c>
      <c r="CM419" s="8">
        <v>100</v>
      </c>
      <c r="CN419" s="27">
        <f t="shared" si="75"/>
        <v>95</v>
      </c>
      <c r="CO419" s="6">
        <f>AVERAGE(A419:AJ419)</f>
        <v>94.027777777777771</v>
      </c>
    </row>
    <row r="420" spans="1:93" x14ac:dyDescent="0.2">
      <c r="A420" s="20">
        <v>50</v>
      </c>
      <c r="B420" s="20">
        <v>25</v>
      </c>
      <c r="C420" s="20">
        <v>50</v>
      </c>
      <c r="D420" s="20">
        <v>50</v>
      </c>
      <c r="E420" s="20">
        <v>50</v>
      </c>
      <c r="F420" s="20">
        <v>50</v>
      </c>
      <c r="G420" s="20">
        <v>50</v>
      </c>
      <c r="H420" s="20">
        <v>50</v>
      </c>
      <c r="I420" s="20">
        <v>50</v>
      </c>
      <c r="J420" s="20">
        <v>50</v>
      </c>
      <c r="K420" s="20">
        <v>50</v>
      </c>
      <c r="L420" s="20">
        <v>100</v>
      </c>
      <c r="M420" s="20">
        <v>0</v>
      </c>
      <c r="N420" s="20">
        <v>0</v>
      </c>
      <c r="O420" s="20">
        <v>0</v>
      </c>
      <c r="P420" s="20">
        <v>0</v>
      </c>
      <c r="Q420" s="20">
        <v>0</v>
      </c>
      <c r="R420" s="20">
        <v>0</v>
      </c>
      <c r="S420" s="20">
        <v>0</v>
      </c>
      <c r="T420" s="20">
        <v>50</v>
      </c>
      <c r="U420" s="20">
        <v>80</v>
      </c>
      <c r="V420" s="20">
        <v>75</v>
      </c>
      <c r="W420" s="20">
        <v>40</v>
      </c>
      <c r="X420" s="20">
        <v>40</v>
      </c>
      <c r="Y420" s="20">
        <v>80</v>
      </c>
      <c r="Z420" s="20">
        <v>80</v>
      </c>
      <c r="AA420" s="20">
        <v>60</v>
      </c>
      <c r="AB420" s="20">
        <v>80</v>
      </c>
      <c r="AC420" s="20">
        <v>60</v>
      </c>
      <c r="AD420" s="20">
        <v>40</v>
      </c>
      <c r="AE420" s="20">
        <v>20</v>
      </c>
      <c r="AF420" s="20">
        <v>25</v>
      </c>
      <c r="AG420" s="20">
        <v>75</v>
      </c>
      <c r="AH420" s="20">
        <v>75</v>
      </c>
      <c r="AI420" s="20">
        <v>0</v>
      </c>
      <c r="AJ420" s="20">
        <v>0</v>
      </c>
      <c r="AK420" s="20">
        <v>4</v>
      </c>
      <c r="AL420" s="20">
        <v>2</v>
      </c>
      <c r="AM420" s="20">
        <v>2</v>
      </c>
      <c r="AN420" s="20">
        <v>3</v>
      </c>
      <c r="AO420" s="20">
        <v>3</v>
      </c>
      <c r="AP420" s="20">
        <v>4</v>
      </c>
      <c r="AQ420" s="20">
        <v>2</v>
      </c>
      <c r="AR420" s="20">
        <v>2</v>
      </c>
      <c r="AS420" s="20">
        <v>2</v>
      </c>
      <c r="AT420" s="20">
        <v>2</v>
      </c>
      <c r="AU420" s="20">
        <v>2</v>
      </c>
      <c r="AV420" s="20">
        <v>2</v>
      </c>
      <c r="AX420" s="20">
        <v>50</v>
      </c>
      <c r="AY420" s="20">
        <v>50</v>
      </c>
      <c r="AZ420" s="20">
        <v>50</v>
      </c>
      <c r="BA420" s="20">
        <v>50</v>
      </c>
      <c r="BB420" s="20">
        <v>50</v>
      </c>
      <c r="BC420" s="20">
        <v>50</v>
      </c>
      <c r="BD420" s="20">
        <v>50</v>
      </c>
      <c r="BE420" s="20">
        <v>50</v>
      </c>
      <c r="BF420" s="20">
        <v>50</v>
      </c>
      <c r="BG420" s="20">
        <v>100</v>
      </c>
      <c r="BH420" s="25">
        <f t="shared" si="68"/>
        <v>55</v>
      </c>
      <c r="BI420" s="20">
        <v>0</v>
      </c>
      <c r="BJ420" s="20">
        <v>0</v>
      </c>
      <c r="BK420" s="20">
        <v>0</v>
      </c>
      <c r="BL420" s="20">
        <v>0</v>
      </c>
      <c r="BM420" s="25">
        <f t="shared" si="69"/>
        <v>0</v>
      </c>
      <c r="BN420" s="20">
        <v>0</v>
      </c>
      <c r="BO420" s="20">
        <v>0</v>
      </c>
      <c r="BP420" s="20">
        <v>0</v>
      </c>
      <c r="BQ420" s="25">
        <f t="shared" si="70"/>
        <v>0</v>
      </c>
      <c r="BR420" s="8">
        <v>40</v>
      </c>
      <c r="BS420" s="8">
        <v>60</v>
      </c>
      <c r="BT420" s="8">
        <v>60</v>
      </c>
      <c r="BU420" s="8">
        <v>20</v>
      </c>
      <c r="BV420" s="27">
        <f t="shared" si="71"/>
        <v>45</v>
      </c>
      <c r="BW420" s="8">
        <v>40</v>
      </c>
      <c r="BX420" s="8">
        <v>80</v>
      </c>
      <c r="BY420" s="8">
        <v>80</v>
      </c>
      <c r="BZ420" s="8">
        <v>80</v>
      </c>
      <c r="CA420" s="8">
        <v>40</v>
      </c>
      <c r="CB420" s="27">
        <f t="shared" si="72"/>
        <v>64</v>
      </c>
      <c r="CC420" s="8">
        <v>50</v>
      </c>
      <c r="CD420" s="8">
        <v>25</v>
      </c>
      <c r="CE420" s="27">
        <f t="shared" si="73"/>
        <v>37.5</v>
      </c>
      <c r="CF420" s="8">
        <v>80</v>
      </c>
      <c r="CG420" s="8">
        <v>75</v>
      </c>
      <c r="CH420" s="27">
        <f t="shared" si="74"/>
        <v>77.5</v>
      </c>
      <c r="CI420" s="8">
        <v>50</v>
      </c>
      <c r="CJ420" s="8">
        <v>75</v>
      </c>
      <c r="CK420" s="8">
        <v>75</v>
      </c>
      <c r="CL420" s="8">
        <v>0</v>
      </c>
      <c r="CM420" s="8">
        <v>0</v>
      </c>
      <c r="CN420" s="27">
        <f t="shared" si="75"/>
        <v>40</v>
      </c>
      <c r="CO420" s="6">
        <f>AVERAGE(A420:AJ420)</f>
        <v>41.805555555555557</v>
      </c>
    </row>
    <row r="421" spans="1:93" x14ac:dyDescent="0.2">
      <c r="A421" s="20">
        <v>0</v>
      </c>
      <c r="B421" s="20">
        <v>25</v>
      </c>
      <c r="C421" s="20">
        <v>0</v>
      </c>
      <c r="D421" s="20">
        <v>50</v>
      </c>
      <c r="E421" s="20">
        <v>100</v>
      </c>
      <c r="F421" s="20">
        <v>100</v>
      </c>
      <c r="G421" s="20">
        <v>100</v>
      </c>
      <c r="H421" s="20">
        <v>100</v>
      </c>
      <c r="I421" s="20">
        <v>100</v>
      </c>
      <c r="J421" s="20">
        <v>50</v>
      </c>
      <c r="K421" s="20">
        <v>100</v>
      </c>
      <c r="L421" s="20">
        <v>100</v>
      </c>
      <c r="M421" s="20">
        <v>100</v>
      </c>
      <c r="N421" s="20">
        <v>0</v>
      </c>
      <c r="O421" s="20">
        <v>100</v>
      </c>
      <c r="P421" s="20">
        <v>0</v>
      </c>
      <c r="Q421" s="20">
        <v>100</v>
      </c>
      <c r="R421" s="20">
        <v>100</v>
      </c>
      <c r="S421" s="20">
        <v>100</v>
      </c>
      <c r="T421" s="20">
        <v>75</v>
      </c>
      <c r="U421" s="20">
        <v>60</v>
      </c>
      <c r="V421" s="20">
        <v>75</v>
      </c>
      <c r="W421" s="20">
        <v>20</v>
      </c>
      <c r="X421" s="20">
        <v>80</v>
      </c>
      <c r="Y421" s="20">
        <v>60</v>
      </c>
      <c r="Z421" s="20">
        <v>0</v>
      </c>
      <c r="AA421" s="20">
        <v>0</v>
      </c>
      <c r="AB421" s="20">
        <v>60</v>
      </c>
      <c r="AC421" s="20">
        <v>20</v>
      </c>
      <c r="AD421" s="20">
        <v>40</v>
      </c>
      <c r="AE421" s="20">
        <v>20</v>
      </c>
      <c r="AF421" s="20">
        <v>50</v>
      </c>
      <c r="AG421" s="20">
        <v>25</v>
      </c>
      <c r="AH421" s="20">
        <v>0</v>
      </c>
      <c r="AI421" s="20">
        <v>50</v>
      </c>
      <c r="AJ421" s="20">
        <v>0</v>
      </c>
      <c r="AK421" s="20">
        <v>2</v>
      </c>
      <c r="AL421" s="20">
        <v>2</v>
      </c>
      <c r="AM421" s="20">
        <v>3</v>
      </c>
      <c r="AN421" s="20">
        <v>2</v>
      </c>
      <c r="AO421" s="20">
        <v>5</v>
      </c>
      <c r="AP421" s="20">
        <v>1</v>
      </c>
      <c r="AQ421" s="20">
        <v>2</v>
      </c>
      <c r="AR421" s="20">
        <v>2</v>
      </c>
      <c r="AS421" s="20">
        <v>1</v>
      </c>
      <c r="AT421" s="20">
        <v>2</v>
      </c>
      <c r="AU421" s="20">
        <v>2</v>
      </c>
      <c r="AV421" s="20">
        <v>2</v>
      </c>
      <c r="AX421" s="20">
        <v>0</v>
      </c>
      <c r="AY421" s="20">
        <v>50</v>
      </c>
      <c r="AZ421" s="20">
        <v>100</v>
      </c>
      <c r="BA421" s="20">
        <v>100</v>
      </c>
      <c r="BB421" s="20">
        <v>100</v>
      </c>
      <c r="BC421" s="20">
        <v>100</v>
      </c>
      <c r="BD421" s="20">
        <v>100</v>
      </c>
      <c r="BE421" s="20">
        <v>50</v>
      </c>
      <c r="BF421" s="20">
        <v>100</v>
      </c>
      <c r="BG421" s="20">
        <v>100</v>
      </c>
      <c r="BH421" s="25">
        <f t="shared" si="68"/>
        <v>80</v>
      </c>
      <c r="BI421" s="20">
        <v>100</v>
      </c>
      <c r="BJ421" s="20">
        <v>0</v>
      </c>
      <c r="BK421" s="20">
        <v>100</v>
      </c>
      <c r="BL421" s="20">
        <v>0</v>
      </c>
      <c r="BM421" s="25">
        <f t="shared" si="69"/>
        <v>50</v>
      </c>
      <c r="BN421" s="20">
        <v>100</v>
      </c>
      <c r="BO421" s="20">
        <v>100</v>
      </c>
      <c r="BP421" s="20">
        <v>100</v>
      </c>
      <c r="BQ421" s="25">
        <f t="shared" si="70"/>
        <v>100</v>
      </c>
      <c r="BR421" s="8">
        <v>20</v>
      </c>
      <c r="BS421" s="8">
        <v>0</v>
      </c>
      <c r="BT421" s="8">
        <v>20</v>
      </c>
      <c r="BU421" s="8">
        <v>20</v>
      </c>
      <c r="BV421" s="27">
        <f t="shared" si="71"/>
        <v>15</v>
      </c>
      <c r="BW421" s="8">
        <v>80</v>
      </c>
      <c r="BX421" s="8">
        <v>60</v>
      </c>
      <c r="BY421" s="8">
        <v>0</v>
      </c>
      <c r="BZ421" s="8">
        <v>60</v>
      </c>
      <c r="CA421" s="8">
        <v>40</v>
      </c>
      <c r="CB421" s="27">
        <f t="shared" si="72"/>
        <v>48</v>
      </c>
      <c r="CC421" s="8">
        <v>75</v>
      </c>
      <c r="CD421" s="8">
        <v>50</v>
      </c>
      <c r="CE421" s="27">
        <f t="shared" si="73"/>
        <v>62.5</v>
      </c>
      <c r="CF421" s="8">
        <v>60</v>
      </c>
      <c r="CG421" s="8">
        <v>75</v>
      </c>
      <c r="CH421" s="27">
        <f t="shared" si="74"/>
        <v>67.5</v>
      </c>
      <c r="CI421" s="8">
        <v>0</v>
      </c>
      <c r="CJ421" s="8">
        <v>25</v>
      </c>
      <c r="CK421" s="8">
        <v>0</v>
      </c>
      <c r="CL421" s="8">
        <v>50</v>
      </c>
      <c r="CM421" s="8">
        <v>0</v>
      </c>
      <c r="CN421" s="27">
        <f t="shared" si="75"/>
        <v>15</v>
      </c>
      <c r="CO421" s="6">
        <f>AVERAGE(A421:AJ421)</f>
        <v>54.444444444444443</v>
      </c>
    </row>
    <row r="422" spans="1:93" x14ac:dyDescent="0.2">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X422" s="20"/>
      <c r="AY422" s="20"/>
      <c r="AZ422" s="20"/>
      <c r="BA422" s="20"/>
      <c r="BB422" s="20"/>
      <c r="BC422" s="20"/>
      <c r="BD422" s="20"/>
      <c r="BE422" s="20"/>
      <c r="BF422" s="20"/>
      <c r="BG422" s="20"/>
      <c r="BH422" s="25"/>
      <c r="BI422" s="20"/>
      <c r="BJ422" s="20"/>
      <c r="BK422" s="20"/>
      <c r="BL422" s="20"/>
      <c r="BM422" s="25"/>
      <c r="BN422" s="20"/>
      <c r="BO422" s="20"/>
      <c r="BP422" s="20"/>
      <c r="BQ422" s="25"/>
      <c r="BR422" s="8"/>
      <c r="BS422" s="8"/>
      <c r="BT422" s="8"/>
      <c r="BU422" s="8"/>
      <c r="BV422" s="27"/>
      <c r="BW422" s="8"/>
      <c r="BX422" s="8"/>
      <c r="BY422" s="8"/>
      <c r="BZ422" s="8"/>
      <c r="CA422" s="8"/>
      <c r="CB422" s="27"/>
      <c r="CC422" s="8"/>
      <c r="CD422" s="8"/>
      <c r="CE422" s="27"/>
      <c r="CF422" s="8"/>
      <c r="CG422" s="8"/>
      <c r="CH422" s="27"/>
      <c r="CI422" s="8"/>
      <c r="CJ422" s="8"/>
      <c r="CK422" s="8"/>
      <c r="CL422" s="8"/>
      <c r="CM422" s="8"/>
      <c r="CN422" s="27"/>
      <c r="CO422" s="6"/>
    </row>
    <row r="423" spans="1:93" x14ac:dyDescent="0.2">
      <c r="A423" s="20">
        <v>50</v>
      </c>
      <c r="B423" s="20">
        <v>75</v>
      </c>
      <c r="C423" s="20">
        <v>0</v>
      </c>
      <c r="D423" s="20">
        <v>50</v>
      </c>
      <c r="E423" s="20">
        <v>50</v>
      </c>
      <c r="F423" s="20">
        <v>50</v>
      </c>
      <c r="G423" s="20">
        <v>100</v>
      </c>
      <c r="H423" s="20">
        <v>100</v>
      </c>
      <c r="I423" s="20">
        <v>100</v>
      </c>
      <c r="J423" s="20">
        <v>100</v>
      </c>
      <c r="K423" s="20">
        <v>100</v>
      </c>
      <c r="L423" s="20">
        <v>100</v>
      </c>
      <c r="M423" s="20">
        <v>0</v>
      </c>
      <c r="N423" s="20">
        <v>0</v>
      </c>
      <c r="O423" s="20">
        <v>0</v>
      </c>
      <c r="P423" s="20">
        <v>100</v>
      </c>
      <c r="Q423" s="20">
        <v>0</v>
      </c>
      <c r="R423" s="20">
        <v>0</v>
      </c>
      <c r="S423" s="20">
        <v>100</v>
      </c>
      <c r="T423" s="20">
        <v>75</v>
      </c>
      <c r="U423" s="20">
        <v>100</v>
      </c>
      <c r="V423" s="20">
        <v>100</v>
      </c>
      <c r="W423" s="20">
        <v>20</v>
      </c>
      <c r="X423" s="20">
        <v>100</v>
      </c>
      <c r="Y423" s="20">
        <v>80</v>
      </c>
      <c r="Z423" s="20">
        <v>40</v>
      </c>
      <c r="AA423" s="20">
        <v>20</v>
      </c>
      <c r="AB423" s="20">
        <v>80</v>
      </c>
      <c r="AC423" s="20">
        <v>80</v>
      </c>
      <c r="AD423" s="20">
        <v>40</v>
      </c>
      <c r="AE423" s="20">
        <v>40</v>
      </c>
      <c r="AF423" s="20">
        <v>50</v>
      </c>
      <c r="AG423" s="20">
        <v>50</v>
      </c>
      <c r="AH423" s="20"/>
      <c r="AI423" s="20"/>
      <c r="AJ423" s="20">
        <v>25</v>
      </c>
      <c r="AK423" s="20">
        <v>2</v>
      </c>
      <c r="AL423" s="20">
        <v>1</v>
      </c>
      <c r="AM423" s="20">
        <v>2</v>
      </c>
      <c r="AN423" s="20">
        <v>1</v>
      </c>
      <c r="AO423" s="20">
        <v>2</v>
      </c>
      <c r="AP423" s="20">
        <v>2</v>
      </c>
      <c r="AQ423" s="20">
        <v>2</v>
      </c>
      <c r="AR423" s="20">
        <v>2</v>
      </c>
      <c r="AS423" s="20">
        <v>2</v>
      </c>
      <c r="AT423" s="20">
        <v>2</v>
      </c>
      <c r="AU423" s="20">
        <v>2</v>
      </c>
      <c r="AV423" s="20">
        <v>2</v>
      </c>
      <c r="AX423" s="20">
        <v>0</v>
      </c>
      <c r="AY423" s="20">
        <v>50</v>
      </c>
      <c r="AZ423" s="20">
        <v>50</v>
      </c>
      <c r="BA423" s="20">
        <v>50</v>
      </c>
      <c r="BB423" s="20">
        <v>100</v>
      </c>
      <c r="BC423" s="20">
        <v>100</v>
      </c>
      <c r="BD423" s="20">
        <v>100</v>
      </c>
      <c r="BE423" s="20">
        <v>100</v>
      </c>
      <c r="BF423" s="20">
        <v>100</v>
      </c>
      <c r="BG423" s="20">
        <v>100</v>
      </c>
      <c r="BH423" s="25">
        <f t="shared" si="68"/>
        <v>75</v>
      </c>
      <c r="BI423" s="20">
        <v>0</v>
      </c>
      <c r="BJ423" s="20">
        <v>0</v>
      </c>
      <c r="BK423" s="20">
        <v>0</v>
      </c>
      <c r="BL423" s="20">
        <v>100</v>
      </c>
      <c r="BM423" s="25">
        <f t="shared" si="69"/>
        <v>25</v>
      </c>
      <c r="BN423" s="20">
        <v>0</v>
      </c>
      <c r="BO423" s="20">
        <v>0</v>
      </c>
      <c r="BP423" s="20">
        <v>100</v>
      </c>
      <c r="BQ423" s="25">
        <f t="shared" si="70"/>
        <v>33.333333333333336</v>
      </c>
      <c r="BR423" s="8">
        <v>20</v>
      </c>
      <c r="BS423" s="8">
        <v>20</v>
      </c>
      <c r="BT423" s="8">
        <v>80</v>
      </c>
      <c r="BU423" s="8">
        <v>40</v>
      </c>
      <c r="BV423" s="27">
        <f t="shared" si="71"/>
        <v>40</v>
      </c>
      <c r="BW423" s="8">
        <v>100</v>
      </c>
      <c r="BX423" s="8">
        <v>80</v>
      </c>
      <c r="BY423" s="8">
        <v>40</v>
      </c>
      <c r="BZ423" s="8">
        <v>80</v>
      </c>
      <c r="CA423" s="8">
        <v>40</v>
      </c>
      <c r="CB423" s="27">
        <f t="shared" si="72"/>
        <v>68</v>
      </c>
      <c r="CC423" s="8">
        <v>75</v>
      </c>
      <c r="CD423" s="8">
        <v>50</v>
      </c>
      <c r="CE423" s="27">
        <f t="shared" si="73"/>
        <v>62.5</v>
      </c>
      <c r="CF423" s="8">
        <v>100</v>
      </c>
      <c r="CG423" s="8">
        <v>100</v>
      </c>
      <c r="CH423" s="27">
        <f t="shared" si="74"/>
        <v>100</v>
      </c>
      <c r="CI423" s="8">
        <v>50</v>
      </c>
      <c r="CJ423" s="8">
        <v>50</v>
      </c>
      <c r="CK423" s="8"/>
      <c r="CL423" s="8"/>
      <c r="CM423" s="8">
        <v>25</v>
      </c>
      <c r="CN423" s="27">
        <f t="shared" si="75"/>
        <v>41.666666666666664</v>
      </c>
      <c r="CO423" s="6">
        <f>AVERAGE(A423:AJ423)</f>
        <v>58.088235294117645</v>
      </c>
    </row>
    <row r="424" spans="1:93" x14ac:dyDescent="0.2">
      <c r="A424" s="20">
        <v>25</v>
      </c>
      <c r="B424" s="20">
        <v>75</v>
      </c>
      <c r="C424" s="20">
        <v>0</v>
      </c>
      <c r="D424" s="20">
        <v>100</v>
      </c>
      <c r="E424" s="20">
        <v>100</v>
      </c>
      <c r="F424" s="20">
        <v>100</v>
      </c>
      <c r="G424" s="20">
        <v>100</v>
      </c>
      <c r="H424" s="20">
        <v>50</v>
      </c>
      <c r="I424" s="20">
        <v>50</v>
      </c>
      <c r="J424" s="20">
        <v>100</v>
      </c>
      <c r="K424" s="20">
        <v>100</v>
      </c>
      <c r="L424" s="20">
        <v>100</v>
      </c>
      <c r="M424" s="20">
        <v>0</v>
      </c>
      <c r="N424" s="20">
        <v>0</v>
      </c>
      <c r="O424" s="20">
        <v>0</v>
      </c>
      <c r="P424" s="20">
        <v>0</v>
      </c>
      <c r="Q424" s="20">
        <v>0</v>
      </c>
      <c r="R424" s="20">
        <v>0</v>
      </c>
      <c r="S424" s="20">
        <v>0</v>
      </c>
      <c r="T424" s="20">
        <v>50</v>
      </c>
      <c r="U424" s="20">
        <v>40</v>
      </c>
      <c r="V424" s="20">
        <v>50</v>
      </c>
      <c r="W424" s="20">
        <v>20</v>
      </c>
      <c r="X424" s="20">
        <v>60</v>
      </c>
      <c r="Y424" s="20">
        <v>80</v>
      </c>
      <c r="Z424" s="20">
        <v>40</v>
      </c>
      <c r="AA424" s="20">
        <v>0</v>
      </c>
      <c r="AB424" s="20">
        <v>60</v>
      </c>
      <c r="AC424" s="20">
        <v>80</v>
      </c>
      <c r="AD424" s="20">
        <v>20</v>
      </c>
      <c r="AE424" s="20">
        <v>60</v>
      </c>
      <c r="AF424" s="20">
        <v>50</v>
      </c>
      <c r="AG424" s="20">
        <v>25</v>
      </c>
      <c r="AH424" s="20">
        <v>25</v>
      </c>
      <c r="AI424" s="20">
        <v>0</v>
      </c>
      <c r="AJ424" s="20">
        <v>50</v>
      </c>
      <c r="AK424" s="20">
        <v>1</v>
      </c>
      <c r="AL424" s="20">
        <v>2</v>
      </c>
      <c r="AM424" s="20">
        <v>3</v>
      </c>
      <c r="AN424" s="20">
        <v>2</v>
      </c>
      <c r="AO424" s="20">
        <v>5</v>
      </c>
      <c r="AP424" s="20">
        <v>5</v>
      </c>
      <c r="AQ424" s="20">
        <v>2</v>
      </c>
      <c r="AR424" s="20">
        <v>2</v>
      </c>
      <c r="AS424" s="20">
        <v>2</v>
      </c>
      <c r="AT424" s="20">
        <v>2</v>
      </c>
      <c r="AU424" s="20">
        <v>2</v>
      </c>
      <c r="AV424" s="20">
        <v>2</v>
      </c>
      <c r="AX424" s="20">
        <v>0</v>
      </c>
      <c r="AY424" s="20">
        <v>100</v>
      </c>
      <c r="AZ424" s="20">
        <v>100</v>
      </c>
      <c r="BA424" s="20">
        <v>100</v>
      </c>
      <c r="BB424" s="20">
        <v>100</v>
      </c>
      <c r="BC424" s="20">
        <v>50</v>
      </c>
      <c r="BD424" s="20">
        <v>50</v>
      </c>
      <c r="BE424" s="20">
        <v>100</v>
      </c>
      <c r="BF424" s="20">
        <v>100</v>
      </c>
      <c r="BG424" s="20">
        <v>100</v>
      </c>
      <c r="BH424" s="25">
        <f t="shared" si="68"/>
        <v>80</v>
      </c>
      <c r="BI424" s="20">
        <v>0</v>
      </c>
      <c r="BJ424" s="20">
        <v>0</v>
      </c>
      <c r="BK424" s="20">
        <v>0</v>
      </c>
      <c r="BL424" s="20">
        <v>0</v>
      </c>
      <c r="BM424" s="25">
        <f t="shared" si="69"/>
        <v>0</v>
      </c>
      <c r="BN424" s="20">
        <v>0</v>
      </c>
      <c r="BO424" s="20">
        <v>0</v>
      </c>
      <c r="BP424" s="20">
        <v>0</v>
      </c>
      <c r="BQ424" s="25">
        <f t="shared" si="70"/>
        <v>0</v>
      </c>
      <c r="BR424" s="8">
        <v>20</v>
      </c>
      <c r="BS424" s="8">
        <v>0</v>
      </c>
      <c r="BT424" s="8">
        <v>80</v>
      </c>
      <c r="BU424" s="8">
        <v>60</v>
      </c>
      <c r="BV424" s="27">
        <f t="shared" si="71"/>
        <v>40</v>
      </c>
      <c r="BW424" s="8">
        <v>60</v>
      </c>
      <c r="BX424" s="8">
        <v>80</v>
      </c>
      <c r="BY424" s="8">
        <v>40</v>
      </c>
      <c r="BZ424" s="8">
        <v>60</v>
      </c>
      <c r="CA424" s="8">
        <v>20</v>
      </c>
      <c r="CB424" s="27">
        <f t="shared" si="72"/>
        <v>52</v>
      </c>
      <c r="CC424" s="8">
        <v>50</v>
      </c>
      <c r="CD424" s="8">
        <v>50</v>
      </c>
      <c r="CE424" s="27">
        <f t="shared" si="73"/>
        <v>50</v>
      </c>
      <c r="CF424" s="8">
        <v>40</v>
      </c>
      <c r="CG424" s="8">
        <v>50</v>
      </c>
      <c r="CH424" s="27">
        <f t="shared" si="74"/>
        <v>45</v>
      </c>
      <c r="CI424" s="8">
        <v>25</v>
      </c>
      <c r="CJ424" s="8">
        <v>25</v>
      </c>
      <c r="CK424" s="8">
        <v>25</v>
      </c>
      <c r="CL424" s="8">
        <v>0</v>
      </c>
      <c r="CM424" s="8">
        <v>50</v>
      </c>
      <c r="CN424" s="27">
        <f t="shared" si="75"/>
        <v>25</v>
      </c>
      <c r="CO424" s="6">
        <f>AVERAGE(A424:AJ424)</f>
        <v>44.722222222222221</v>
      </c>
    </row>
    <row r="425" spans="1:93" x14ac:dyDescent="0.2">
      <c r="A425" s="20">
        <v>75</v>
      </c>
      <c r="B425" s="20">
        <v>50</v>
      </c>
      <c r="C425" s="20">
        <v>100</v>
      </c>
      <c r="D425" s="20">
        <v>100</v>
      </c>
      <c r="E425" s="20">
        <v>100</v>
      </c>
      <c r="F425" s="20">
        <v>100</v>
      </c>
      <c r="G425" s="20">
        <v>100</v>
      </c>
      <c r="H425" s="20">
        <v>100</v>
      </c>
      <c r="I425" s="20">
        <v>100</v>
      </c>
      <c r="J425" s="20">
        <v>100</v>
      </c>
      <c r="K425" s="20">
        <v>100</v>
      </c>
      <c r="L425" s="20">
        <v>100</v>
      </c>
      <c r="M425" s="20">
        <v>100</v>
      </c>
      <c r="N425" s="20">
        <v>100</v>
      </c>
      <c r="O425" s="20">
        <v>100</v>
      </c>
      <c r="P425" s="20">
        <v>100</v>
      </c>
      <c r="Q425" s="20">
        <v>100</v>
      </c>
      <c r="R425" s="20">
        <v>100</v>
      </c>
      <c r="S425" s="20">
        <v>100</v>
      </c>
      <c r="T425" s="20">
        <v>75</v>
      </c>
      <c r="U425" s="20">
        <v>80</v>
      </c>
      <c r="V425" s="20">
        <v>75</v>
      </c>
      <c r="W425" s="20">
        <v>80</v>
      </c>
      <c r="X425" s="20">
        <v>100</v>
      </c>
      <c r="Y425" s="20">
        <v>100</v>
      </c>
      <c r="Z425" s="20">
        <v>80</v>
      </c>
      <c r="AA425" s="20">
        <v>80</v>
      </c>
      <c r="AB425" s="20">
        <v>100</v>
      </c>
      <c r="AC425" s="20">
        <v>100</v>
      </c>
      <c r="AD425" s="20">
        <v>80</v>
      </c>
      <c r="AE425" s="20">
        <v>100</v>
      </c>
      <c r="AF425" s="20">
        <v>75</v>
      </c>
      <c r="AG425" s="20">
        <v>100</v>
      </c>
      <c r="AH425" s="20">
        <v>100</v>
      </c>
      <c r="AI425" s="20">
        <v>100</v>
      </c>
      <c r="AJ425" s="20">
        <v>75</v>
      </c>
      <c r="AK425" s="20">
        <v>4</v>
      </c>
      <c r="AL425" s="20">
        <v>2</v>
      </c>
      <c r="AM425" s="20">
        <v>2</v>
      </c>
      <c r="AN425" s="20">
        <v>2</v>
      </c>
      <c r="AO425" s="20">
        <v>3</v>
      </c>
      <c r="AP425" s="20">
        <v>4</v>
      </c>
      <c r="AQ425" s="20">
        <v>2</v>
      </c>
      <c r="AR425" s="20">
        <v>1</v>
      </c>
      <c r="AS425" s="20">
        <v>2</v>
      </c>
      <c r="AT425" s="20">
        <v>2</v>
      </c>
      <c r="AU425" s="20">
        <v>2</v>
      </c>
      <c r="AV425" s="20">
        <v>2</v>
      </c>
      <c r="AX425" s="20">
        <v>100</v>
      </c>
      <c r="AY425" s="20">
        <v>100</v>
      </c>
      <c r="AZ425" s="20">
        <v>100</v>
      </c>
      <c r="BA425" s="20">
        <v>100</v>
      </c>
      <c r="BB425" s="20">
        <v>100</v>
      </c>
      <c r="BC425" s="20">
        <v>100</v>
      </c>
      <c r="BD425" s="20">
        <v>100</v>
      </c>
      <c r="BE425" s="20">
        <v>100</v>
      </c>
      <c r="BF425" s="20">
        <v>100</v>
      </c>
      <c r="BG425" s="20">
        <v>100</v>
      </c>
      <c r="BH425" s="25">
        <f t="shared" si="68"/>
        <v>100</v>
      </c>
      <c r="BI425" s="20">
        <v>100</v>
      </c>
      <c r="BJ425" s="20">
        <v>100</v>
      </c>
      <c r="BK425" s="20">
        <v>100</v>
      </c>
      <c r="BL425" s="20">
        <v>100</v>
      </c>
      <c r="BM425" s="25">
        <f t="shared" si="69"/>
        <v>100</v>
      </c>
      <c r="BN425" s="20">
        <v>100</v>
      </c>
      <c r="BO425" s="20">
        <v>100</v>
      </c>
      <c r="BP425" s="20">
        <v>100</v>
      </c>
      <c r="BQ425" s="25">
        <f t="shared" si="70"/>
        <v>100</v>
      </c>
      <c r="BR425" s="8">
        <v>80</v>
      </c>
      <c r="BS425" s="8">
        <v>80</v>
      </c>
      <c r="BT425" s="8">
        <v>100</v>
      </c>
      <c r="BU425" s="8">
        <v>100</v>
      </c>
      <c r="BV425" s="27">
        <f t="shared" si="71"/>
        <v>90</v>
      </c>
      <c r="BW425" s="8">
        <v>100</v>
      </c>
      <c r="BX425" s="8">
        <v>100</v>
      </c>
      <c r="BY425" s="8">
        <v>80</v>
      </c>
      <c r="BZ425" s="8">
        <v>100</v>
      </c>
      <c r="CA425" s="8">
        <v>80</v>
      </c>
      <c r="CB425" s="27">
        <f t="shared" si="72"/>
        <v>92</v>
      </c>
      <c r="CC425" s="8">
        <v>75</v>
      </c>
      <c r="CD425" s="8">
        <v>75</v>
      </c>
      <c r="CE425" s="27">
        <f t="shared" si="73"/>
        <v>75</v>
      </c>
      <c r="CF425" s="8">
        <v>80</v>
      </c>
      <c r="CG425" s="8">
        <v>75</v>
      </c>
      <c r="CH425" s="27">
        <f t="shared" si="74"/>
        <v>77.5</v>
      </c>
      <c r="CI425" s="8">
        <v>75</v>
      </c>
      <c r="CJ425" s="8">
        <v>100</v>
      </c>
      <c r="CK425" s="8">
        <v>100</v>
      </c>
      <c r="CL425" s="8">
        <v>100</v>
      </c>
      <c r="CM425" s="8">
        <v>75</v>
      </c>
      <c r="CN425" s="27">
        <f t="shared" si="75"/>
        <v>90</v>
      </c>
      <c r="CO425" s="6">
        <f>AVERAGE(A425:AJ425)</f>
        <v>92.361111111111114</v>
      </c>
    </row>
    <row r="426" spans="1:93" x14ac:dyDescent="0.2">
      <c r="A426" s="20">
        <v>50</v>
      </c>
      <c r="B426" s="20">
        <v>100</v>
      </c>
      <c r="C426" s="20">
        <v>100</v>
      </c>
      <c r="D426" s="20">
        <v>100</v>
      </c>
      <c r="E426" s="20">
        <v>100</v>
      </c>
      <c r="F426" s="20">
        <v>100</v>
      </c>
      <c r="G426" s="20">
        <v>100</v>
      </c>
      <c r="H426" s="20">
        <v>100</v>
      </c>
      <c r="I426" s="20">
        <v>50</v>
      </c>
      <c r="J426" s="20">
        <v>100</v>
      </c>
      <c r="K426" s="20">
        <v>100</v>
      </c>
      <c r="L426" s="20">
        <v>100</v>
      </c>
      <c r="M426" s="20">
        <v>0</v>
      </c>
      <c r="N426" s="20">
        <v>0</v>
      </c>
      <c r="O426" s="20">
        <v>100</v>
      </c>
      <c r="P426" s="20">
        <v>100</v>
      </c>
      <c r="Q426" s="20">
        <v>100</v>
      </c>
      <c r="R426" s="20">
        <v>0</v>
      </c>
      <c r="S426" s="20">
        <v>100</v>
      </c>
      <c r="T426" s="20">
        <v>75</v>
      </c>
      <c r="U426" s="20">
        <v>80</v>
      </c>
      <c r="V426" s="20">
        <v>75</v>
      </c>
      <c r="W426" s="20">
        <v>80</v>
      </c>
      <c r="X426" s="20">
        <v>60</v>
      </c>
      <c r="Y426" s="20">
        <v>80</v>
      </c>
      <c r="Z426" s="20">
        <v>80</v>
      </c>
      <c r="AA426" s="20">
        <v>60</v>
      </c>
      <c r="AB426" s="20">
        <v>80</v>
      </c>
      <c r="AC426" s="20">
        <v>80</v>
      </c>
      <c r="AD426" s="20">
        <v>80</v>
      </c>
      <c r="AE426" s="20">
        <v>80</v>
      </c>
      <c r="AF426" s="20">
        <v>50</v>
      </c>
      <c r="AG426" s="20">
        <v>100</v>
      </c>
      <c r="AH426" s="20">
        <v>100</v>
      </c>
      <c r="AI426" s="20">
        <v>50</v>
      </c>
      <c r="AJ426" s="20">
        <v>75</v>
      </c>
      <c r="AK426" s="20">
        <v>2</v>
      </c>
      <c r="AL426" s="20">
        <v>2</v>
      </c>
      <c r="AM426" s="20">
        <v>3</v>
      </c>
      <c r="AN426" s="20">
        <v>3</v>
      </c>
      <c r="AO426" s="20">
        <v>3</v>
      </c>
      <c r="AP426" s="20">
        <v>3</v>
      </c>
      <c r="AQ426" s="20">
        <v>2</v>
      </c>
      <c r="AR426" s="20">
        <v>2</v>
      </c>
      <c r="AS426" s="20">
        <v>2</v>
      </c>
      <c r="AT426" s="20">
        <v>2</v>
      </c>
      <c r="AU426" s="20">
        <v>2</v>
      </c>
      <c r="AV426" s="20">
        <v>2</v>
      </c>
      <c r="AX426" s="20">
        <v>100</v>
      </c>
      <c r="AY426" s="20">
        <v>100</v>
      </c>
      <c r="AZ426" s="20">
        <v>100</v>
      </c>
      <c r="BA426" s="20">
        <v>100</v>
      </c>
      <c r="BB426" s="20">
        <v>100</v>
      </c>
      <c r="BC426" s="20">
        <v>100</v>
      </c>
      <c r="BD426" s="20">
        <v>50</v>
      </c>
      <c r="BE426" s="20">
        <v>100</v>
      </c>
      <c r="BF426" s="20">
        <v>100</v>
      </c>
      <c r="BG426" s="20">
        <v>100</v>
      </c>
      <c r="BH426" s="25">
        <f t="shared" si="68"/>
        <v>95</v>
      </c>
      <c r="BI426" s="20">
        <v>0</v>
      </c>
      <c r="BJ426" s="20">
        <v>0</v>
      </c>
      <c r="BK426" s="20">
        <v>100</v>
      </c>
      <c r="BL426" s="20">
        <v>100</v>
      </c>
      <c r="BM426" s="25">
        <f t="shared" si="69"/>
        <v>50</v>
      </c>
      <c r="BN426" s="20">
        <v>100</v>
      </c>
      <c r="BO426" s="20">
        <v>0</v>
      </c>
      <c r="BP426" s="20">
        <v>100</v>
      </c>
      <c r="BQ426" s="25">
        <f t="shared" si="70"/>
        <v>66.666666666666671</v>
      </c>
      <c r="BR426" s="8">
        <v>80</v>
      </c>
      <c r="BS426" s="8">
        <v>60</v>
      </c>
      <c r="BT426" s="8">
        <v>80</v>
      </c>
      <c r="BU426" s="8">
        <v>80</v>
      </c>
      <c r="BV426" s="27">
        <f t="shared" si="71"/>
        <v>75</v>
      </c>
      <c r="BW426" s="8">
        <v>60</v>
      </c>
      <c r="BX426" s="8">
        <v>80</v>
      </c>
      <c r="BY426" s="8">
        <v>80</v>
      </c>
      <c r="BZ426" s="8">
        <v>80</v>
      </c>
      <c r="CA426" s="8">
        <v>80</v>
      </c>
      <c r="CB426" s="27">
        <f t="shared" si="72"/>
        <v>76</v>
      </c>
      <c r="CC426" s="8">
        <v>75</v>
      </c>
      <c r="CD426" s="8">
        <v>50</v>
      </c>
      <c r="CE426" s="27">
        <f t="shared" si="73"/>
        <v>62.5</v>
      </c>
      <c r="CF426" s="8">
        <v>80</v>
      </c>
      <c r="CG426" s="8">
        <v>75</v>
      </c>
      <c r="CH426" s="27">
        <f t="shared" si="74"/>
        <v>77.5</v>
      </c>
      <c r="CI426" s="8">
        <v>50</v>
      </c>
      <c r="CJ426" s="8">
        <v>100</v>
      </c>
      <c r="CK426" s="8">
        <v>100</v>
      </c>
      <c r="CL426" s="8">
        <v>50</v>
      </c>
      <c r="CM426" s="8">
        <v>75</v>
      </c>
      <c r="CN426" s="27">
        <f t="shared" si="75"/>
        <v>75</v>
      </c>
      <c r="CO426" s="6">
        <f>AVERAGE(A426:AJ426)</f>
        <v>77.361111111111114</v>
      </c>
    </row>
    <row r="427" spans="1:93" x14ac:dyDescent="0.2">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X427" s="20"/>
      <c r="AY427" s="20"/>
      <c r="AZ427" s="20"/>
      <c r="BA427" s="20"/>
      <c r="BB427" s="20"/>
      <c r="BC427" s="20"/>
      <c r="BD427" s="20"/>
      <c r="BE427" s="20"/>
      <c r="BF427" s="20"/>
      <c r="BG427" s="20"/>
      <c r="BH427" s="25"/>
      <c r="BI427" s="20"/>
      <c r="BJ427" s="20"/>
      <c r="BK427" s="20"/>
      <c r="BL427" s="20"/>
      <c r="BM427" s="25"/>
      <c r="BN427" s="20"/>
      <c r="BO427" s="20"/>
      <c r="BP427" s="20"/>
      <c r="BQ427" s="25"/>
      <c r="BR427" s="8"/>
      <c r="BS427" s="8"/>
      <c r="BT427" s="8"/>
      <c r="BU427" s="8"/>
      <c r="BV427" s="27"/>
      <c r="BW427" s="8"/>
      <c r="BX427" s="8"/>
      <c r="BY427" s="8"/>
      <c r="BZ427" s="8"/>
      <c r="CA427" s="8"/>
      <c r="CB427" s="27"/>
      <c r="CC427" s="8"/>
      <c r="CD427" s="8"/>
      <c r="CE427" s="27"/>
      <c r="CF427" s="8"/>
      <c r="CG427" s="8"/>
      <c r="CH427" s="27"/>
      <c r="CI427" s="8"/>
      <c r="CJ427" s="8"/>
      <c r="CK427" s="8"/>
      <c r="CL427" s="8"/>
      <c r="CM427" s="8"/>
      <c r="CN427" s="27"/>
      <c r="CO427" s="6"/>
    </row>
    <row r="428" spans="1:93" x14ac:dyDescent="0.2">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X428" s="20"/>
      <c r="AY428" s="20"/>
      <c r="AZ428" s="20"/>
      <c r="BA428" s="20"/>
      <c r="BB428" s="20"/>
      <c r="BC428" s="20"/>
      <c r="BD428" s="20"/>
      <c r="BE428" s="20"/>
      <c r="BF428" s="20"/>
      <c r="BG428" s="20"/>
      <c r="BH428" s="25"/>
      <c r="BI428" s="20"/>
      <c r="BJ428" s="20"/>
      <c r="BK428" s="20"/>
      <c r="BL428" s="20"/>
      <c r="BM428" s="25"/>
      <c r="BN428" s="20"/>
      <c r="BO428" s="20"/>
      <c r="BP428" s="20"/>
      <c r="BQ428" s="25"/>
      <c r="BR428" s="8"/>
      <c r="BS428" s="8"/>
      <c r="BT428" s="8"/>
      <c r="BU428" s="8"/>
      <c r="BV428" s="27"/>
      <c r="BW428" s="8"/>
      <c r="BX428" s="8"/>
      <c r="BY428" s="8"/>
      <c r="BZ428" s="8"/>
      <c r="CA428" s="8"/>
      <c r="CB428" s="27"/>
      <c r="CC428" s="8"/>
      <c r="CD428" s="8"/>
      <c r="CE428" s="27"/>
      <c r="CF428" s="8"/>
      <c r="CG428" s="8"/>
      <c r="CH428" s="27"/>
      <c r="CI428" s="8"/>
      <c r="CJ428" s="8"/>
      <c r="CK428" s="8"/>
      <c r="CL428" s="8"/>
      <c r="CM428" s="8"/>
      <c r="CN428" s="27"/>
      <c r="CO428" s="6"/>
    </row>
    <row r="429" spans="1:93" x14ac:dyDescent="0.2">
      <c r="A429" s="20">
        <v>100</v>
      </c>
      <c r="B429" s="20">
        <v>50</v>
      </c>
      <c r="C429" s="20">
        <v>100</v>
      </c>
      <c r="D429" s="20">
        <v>100</v>
      </c>
      <c r="E429" s="20">
        <v>100</v>
      </c>
      <c r="F429" s="20">
        <v>100</v>
      </c>
      <c r="G429" s="20">
        <v>100</v>
      </c>
      <c r="H429" s="20">
        <v>100</v>
      </c>
      <c r="I429" s="20">
        <v>100</v>
      </c>
      <c r="J429" s="20">
        <v>100</v>
      </c>
      <c r="K429" s="20">
        <v>100</v>
      </c>
      <c r="L429" s="20">
        <v>100</v>
      </c>
      <c r="M429" s="20">
        <v>100</v>
      </c>
      <c r="N429" s="20">
        <v>100</v>
      </c>
      <c r="O429" s="20">
        <v>100</v>
      </c>
      <c r="P429" s="20">
        <v>100</v>
      </c>
      <c r="Q429" s="20">
        <v>100</v>
      </c>
      <c r="R429" s="20">
        <v>100</v>
      </c>
      <c r="S429" s="20">
        <v>100</v>
      </c>
      <c r="T429" s="20">
        <v>100</v>
      </c>
      <c r="U429" s="20">
        <v>80</v>
      </c>
      <c r="V429" s="20">
        <v>100</v>
      </c>
      <c r="W429" s="20">
        <v>100</v>
      </c>
      <c r="X429" s="20">
        <v>100</v>
      </c>
      <c r="Y429" s="20">
        <v>100</v>
      </c>
      <c r="Z429" s="20">
        <v>100</v>
      </c>
      <c r="AA429" s="20">
        <v>100</v>
      </c>
      <c r="AB429" s="20">
        <v>100</v>
      </c>
      <c r="AC429" s="20">
        <v>100</v>
      </c>
      <c r="AD429" s="20">
        <v>100</v>
      </c>
      <c r="AE429" s="20">
        <v>80</v>
      </c>
      <c r="AF429" s="20">
        <v>100</v>
      </c>
      <c r="AG429" s="20">
        <v>100</v>
      </c>
      <c r="AH429" s="20">
        <v>100</v>
      </c>
      <c r="AI429" s="20">
        <v>100</v>
      </c>
      <c r="AJ429" s="20">
        <v>100</v>
      </c>
      <c r="AK429" s="20">
        <v>3</v>
      </c>
      <c r="AL429" s="20">
        <v>3</v>
      </c>
      <c r="AM429" s="20">
        <v>1</v>
      </c>
      <c r="AN429" s="20">
        <v>1</v>
      </c>
      <c r="AO429" s="20">
        <v>2</v>
      </c>
      <c r="AP429" s="20">
        <v>2</v>
      </c>
      <c r="AQ429" s="20">
        <v>2</v>
      </c>
      <c r="AR429" s="20">
        <v>1</v>
      </c>
      <c r="AS429" s="20">
        <v>2</v>
      </c>
      <c r="AT429" s="20">
        <v>2</v>
      </c>
      <c r="AU429" s="20">
        <v>2</v>
      </c>
      <c r="AV429" s="20">
        <v>2</v>
      </c>
      <c r="AX429" s="20">
        <v>100</v>
      </c>
      <c r="AY429" s="20">
        <v>100</v>
      </c>
      <c r="AZ429" s="20">
        <v>100</v>
      </c>
      <c r="BA429" s="20">
        <v>100</v>
      </c>
      <c r="BB429" s="20">
        <v>100</v>
      </c>
      <c r="BC429" s="20">
        <v>100</v>
      </c>
      <c r="BD429" s="20">
        <v>100</v>
      </c>
      <c r="BE429" s="20">
        <v>100</v>
      </c>
      <c r="BF429" s="20">
        <v>100</v>
      </c>
      <c r="BG429" s="20">
        <v>100</v>
      </c>
      <c r="BH429" s="25">
        <f t="shared" si="68"/>
        <v>100</v>
      </c>
      <c r="BI429" s="20">
        <v>100</v>
      </c>
      <c r="BJ429" s="20">
        <v>100</v>
      </c>
      <c r="BK429" s="20">
        <v>100</v>
      </c>
      <c r="BL429" s="20">
        <v>100</v>
      </c>
      <c r="BM429" s="25">
        <f t="shared" si="69"/>
        <v>100</v>
      </c>
      <c r="BN429" s="20">
        <v>100</v>
      </c>
      <c r="BO429" s="20">
        <v>100</v>
      </c>
      <c r="BP429" s="20">
        <v>100</v>
      </c>
      <c r="BQ429" s="25">
        <f t="shared" si="70"/>
        <v>100</v>
      </c>
      <c r="BR429" s="8">
        <v>100</v>
      </c>
      <c r="BS429" s="8">
        <v>100</v>
      </c>
      <c r="BT429" s="8">
        <v>100</v>
      </c>
      <c r="BU429" s="8">
        <v>80</v>
      </c>
      <c r="BV429" s="27">
        <f t="shared" si="71"/>
        <v>95</v>
      </c>
      <c r="BW429" s="8">
        <v>100</v>
      </c>
      <c r="BX429" s="8">
        <v>100</v>
      </c>
      <c r="BY429" s="8">
        <v>100</v>
      </c>
      <c r="BZ429" s="8">
        <v>100</v>
      </c>
      <c r="CA429" s="8">
        <v>100</v>
      </c>
      <c r="CB429" s="27">
        <f t="shared" si="72"/>
        <v>100</v>
      </c>
      <c r="CC429" s="8">
        <v>100</v>
      </c>
      <c r="CD429" s="8">
        <v>100</v>
      </c>
      <c r="CE429" s="27">
        <f t="shared" si="73"/>
        <v>100</v>
      </c>
      <c r="CF429" s="8">
        <v>80</v>
      </c>
      <c r="CG429" s="8">
        <v>100</v>
      </c>
      <c r="CH429" s="27">
        <f t="shared" si="74"/>
        <v>90</v>
      </c>
      <c r="CI429" s="8">
        <v>100</v>
      </c>
      <c r="CJ429" s="8">
        <v>100</v>
      </c>
      <c r="CK429" s="8">
        <v>100</v>
      </c>
      <c r="CL429" s="8">
        <v>100</v>
      </c>
      <c r="CM429" s="8">
        <v>100</v>
      </c>
      <c r="CN429" s="27">
        <f t="shared" si="75"/>
        <v>100</v>
      </c>
      <c r="CO429" s="6">
        <f>AVERAGE(A429:AJ429)</f>
        <v>97.5</v>
      </c>
    </row>
    <row r="430" spans="1:93" x14ac:dyDescent="0.2">
      <c r="A430" s="20">
        <v>75</v>
      </c>
      <c r="B430" s="20">
        <v>50</v>
      </c>
      <c r="C430" s="20">
        <v>100</v>
      </c>
      <c r="D430" s="20">
        <v>100</v>
      </c>
      <c r="E430" s="20">
        <v>100</v>
      </c>
      <c r="F430" s="20">
        <v>100</v>
      </c>
      <c r="G430" s="20">
        <v>100</v>
      </c>
      <c r="H430" s="20">
        <v>100</v>
      </c>
      <c r="I430" s="20">
        <v>100</v>
      </c>
      <c r="J430" s="20">
        <v>100</v>
      </c>
      <c r="K430" s="20">
        <v>100</v>
      </c>
      <c r="L430" s="20">
        <v>100</v>
      </c>
      <c r="M430" s="20">
        <v>100</v>
      </c>
      <c r="N430" s="20">
        <v>100</v>
      </c>
      <c r="O430" s="20">
        <v>100</v>
      </c>
      <c r="P430" s="20">
        <v>100</v>
      </c>
      <c r="Q430" s="20">
        <v>100</v>
      </c>
      <c r="R430" s="20">
        <v>100</v>
      </c>
      <c r="S430" s="20">
        <v>100</v>
      </c>
      <c r="T430" s="20">
        <v>100</v>
      </c>
      <c r="U430" s="20">
        <v>100</v>
      </c>
      <c r="V430" s="20">
        <v>100</v>
      </c>
      <c r="W430" s="20"/>
      <c r="X430" s="20">
        <v>100</v>
      </c>
      <c r="Y430" s="20">
        <v>100</v>
      </c>
      <c r="Z430" s="20">
        <v>80</v>
      </c>
      <c r="AA430" s="20">
        <v>60</v>
      </c>
      <c r="AB430" s="20">
        <v>100</v>
      </c>
      <c r="AC430" s="20">
        <v>60</v>
      </c>
      <c r="AD430" s="20">
        <v>80</v>
      </c>
      <c r="AE430" s="20">
        <v>60</v>
      </c>
      <c r="AF430" s="20">
        <v>100</v>
      </c>
      <c r="AG430" s="20">
        <v>100</v>
      </c>
      <c r="AH430" s="20">
        <v>100</v>
      </c>
      <c r="AI430" s="20">
        <v>100</v>
      </c>
      <c r="AJ430" s="20">
        <v>75</v>
      </c>
      <c r="AK430" s="20">
        <v>3</v>
      </c>
      <c r="AL430" s="20"/>
      <c r="AM430" s="20">
        <v>5</v>
      </c>
      <c r="AN430" s="20">
        <v>2</v>
      </c>
      <c r="AO430" s="20">
        <v>3</v>
      </c>
      <c r="AP430" s="20">
        <v>3</v>
      </c>
      <c r="AQ430" s="20">
        <v>2</v>
      </c>
      <c r="AR430" s="20">
        <v>1</v>
      </c>
      <c r="AS430" s="20">
        <v>2</v>
      </c>
      <c r="AT430" s="20">
        <v>2</v>
      </c>
      <c r="AU430" s="20">
        <v>2</v>
      </c>
      <c r="AV430" s="20">
        <v>2</v>
      </c>
      <c r="AX430" s="20">
        <v>100</v>
      </c>
      <c r="AY430" s="20">
        <v>100</v>
      </c>
      <c r="AZ430" s="20">
        <v>100</v>
      </c>
      <c r="BA430" s="20">
        <v>100</v>
      </c>
      <c r="BB430" s="20">
        <v>100</v>
      </c>
      <c r="BC430" s="20">
        <v>100</v>
      </c>
      <c r="BD430" s="20">
        <v>100</v>
      </c>
      <c r="BE430" s="20">
        <v>100</v>
      </c>
      <c r="BF430" s="20">
        <v>100</v>
      </c>
      <c r="BG430" s="20">
        <v>100</v>
      </c>
      <c r="BH430" s="25">
        <f t="shared" si="68"/>
        <v>100</v>
      </c>
      <c r="BI430" s="20">
        <v>100</v>
      </c>
      <c r="BJ430" s="20">
        <v>100</v>
      </c>
      <c r="BK430" s="20">
        <v>100</v>
      </c>
      <c r="BL430" s="20">
        <v>100</v>
      </c>
      <c r="BM430" s="25">
        <f t="shared" si="69"/>
        <v>100</v>
      </c>
      <c r="BN430" s="20">
        <v>100</v>
      </c>
      <c r="BO430" s="20">
        <v>100</v>
      </c>
      <c r="BP430" s="20">
        <v>100</v>
      </c>
      <c r="BQ430" s="25">
        <f t="shared" si="70"/>
        <v>100</v>
      </c>
      <c r="BR430" s="8"/>
      <c r="BS430" s="8">
        <v>60</v>
      </c>
      <c r="BT430" s="8">
        <v>60</v>
      </c>
      <c r="BU430" s="8">
        <v>60</v>
      </c>
      <c r="BV430" s="27">
        <f t="shared" si="71"/>
        <v>60</v>
      </c>
      <c r="BW430" s="8">
        <v>100</v>
      </c>
      <c r="BX430" s="8">
        <v>100</v>
      </c>
      <c r="BY430" s="8">
        <v>80</v>
      </c>
      <c r="BZ430" s="8">
        <v>100</v>
      </c>
      <c r="CA430" s="8">
        <v>80</v>
      </c>
      <c r="CB430" s="27">
        <f t="shared" si="72"/>
        <v>92</v>
      </c>
      <c r="CC430" s="8">
        <v>100</v>
      </c>
      <c r="CD430" s="8">
        <v>100</v>
      </c>
      <c r="CE430" s="27">
        <f t="shared" si="73"/>
        <v>100</v>
      </c>
      <c r="CF430" s="8">
        <v>100</v>
      </c>
      <c r="CG430" s="8">
        <v>100</v>
      </c>
      <c r="CH430" s="27">
        <f t="shared" si="74"/>
        <v>100</v>
      </c>
      <c r="CI430" s="8">
        <v>75</v>
      </c>
      <c r="CJ430" s="8">
        <v>100</v>
      </c>
      <c r="CK430" s="8">
        <v>100</v>
      </c>
      <c r="CL430" s="8">
        <v>100</v>
      </c>
      <c r="CM430" s="8">
        <v>75</v>
      </c>
      <c r="CN430" s="27">
        <f t="shared" si="75"/>
        <v>90</v>
      </c>
      <c r="CO430" s="6">
        <f>AVERAGE(A430:AJ430)</f>
        <v>92.571428571428569</v>
      </c>
    </row>
    <row r="431" spans="1:93" x14ac:dyDescent="0.2">
      <c r="A431" s="20">
        <v>50</v>
      </c>
      <c r="B431" s="20">
        <v>50</v>
      </c>
      <c r="C431" s="20">
        <v>50</v>
      </c>
      <c r="D431" s="20">
        <v>100</v>
      </c>
      <c r="E431" s="20">
        <v>100</v>
      </c>
      <c r="F431" s="20">
        <v>50</v>
      </c>
      <c r="G431" s="20">
        <v>100</v>
      </c>
      <c r="H431" s="20">
        <v>100</v>
      </c>
      <c r="I431" s="20">
        <v>50</v>
      </c>
      <c r="J431" s="20">
        <v>100</v>
      </c>
      <c r="K431" s="20">
        <v>100</v>
      </c>
      <c r="L431" s="20">
        <v>100</v>
      </c>
      <c r="M431" s="20">
        <v>100</v>
      </c>
      <c r="N431" s="20">
        <v>100</v>
      </c>
      <c r="O431" s="20">
        <v>100</v>
      </c>
      <c r="P431" s="20">
        <v>100</v>
      </c>
      <c r="Q431" s="20">
        <v>100</v>
      </c>
      <c r="R431" s="20">
        <v>100</v>
      </c>
      <c r="S431" s="20">
        <v>100</v>
      </c>
      <c r="T431" s="20">
        <v>75</v>
      </c>
      <c r="U431" s="20">
        <v>100</v>
      </c>
      <c r="V431" s="20">
        <v>100</v>
      </c>
      <c r="W431" s="20">
        <v>40</v>
      </c>
      <c r="X431" s="20">
        <v>20</v>
      </c>
      <c r="Y431" s="20">
        <v>100</v>
      </c>
      <c r="Z431" s="20">
        <v>20</v>
      </c>
      <c r="AA431" s="20">
        <v>20</v>
      </c>
      <c r="AB431" s="20">
        <v>60</v>
      </c>
      <c r="AC431" s="20">
        <v>60</v>
      </c>
      <c r="AD431" s="20">
        <v>40</v>
      </c>
      <c r="AE431" s="20">
        <v>40</v>
      </c>
      <c r="AF431" s="20">
        <v>100</v>
      </c>
      <c r="AG431" s="20">
        <v>50</v>
      </c>
      <c r="AH431" s="20">
        <v>50</v>
      </c>
      <c r="AI431" s="20">
        <v>75</v>
      </c>
      <c r="AJ431" s="20">
        <v>75</v>
      </c>
      <c r="AK431" s="20">
        <v>2</v>
      </c>
      <c r="AL431" s="20">
        <v>2</v>
      </c>
      <c r="AM431" s="20">
        <v>4</v>
      </c>
      <c r="AN431" s="20">
        <v>2</v>
      </c>
      <c r="AO431" s="20">
        <v>3</v>
      </c>
      <c r="AP431" s="20">
        <v>3</v>
      </c>
      <c r="AQ431" s="20">
        <v>2</v>
      </c>
      <c r="AR431" s="20">
        <v>2</v>
      </c>
      <c r="AS431" s="20">
        <v>2</v>
      </c>
      <c r="AT431" s="20">
        <v>2</v>
      </c>
      <c r="AU431" s="20">
        <v>2</v>
      </c>
      <c r="AV431" s="20">
        <v>2</v>
      </c>
      <c r="AX431" s="20">
        <v>50</v>
      </c>
      <c r="AY431" s="20">
        <v>100</v>
      </c>
      <c r="AZ431" s="20">
        <v>100</v>
      </c>
      <c r="BA431" s="20">
        <v>50</v>
      </c>
      <c r="BB431" s="20">
        <v>100</v>
      </c>
      <c r="BC431" s="20">
        <v>100</v>
      </c>
      <c r="BD431" s="20">
        <v>50</v>
      </c>
      <c r="BE431" s="20">
        <v>100</v>
      </c>
      <c r="BF431" s="20">
        <v>100</v>
      </c>
      <c r="BG431" s="20">
        <v>100</v>
      </c>
      <c r="BH431" s="25">
        <f t="shared" si="68"/>
        <v>85</v>
      </c>
      <c r="BI431" s="20">
        <v>100</v>
      </c>
      <c r="BJ431" s="20">
        <v>100</v>
      </c>
      <c r="BK431" s="20">
        <v>100</v>
      </c>
      <c r="BL431" s="20">
        <v>100</v>
      </c>
      <c r="BM431" s="25">
        <f t="shared" si="69"/>
        <v>100</v>
      </c>
      <c r="BN431" s="20">
        <v>100</v>
      </c>
      <c r="BO431" s="20">
        <v>100</v>
      </c>
      <c r="BP431" s="20">
        <v>100</v>
      </c>
      <c r="BQ431" s="25">
        <f t="shared" si="70"/>
        <v>100</v>
      </c>
      <c r="BR431" s="8">
        <v>40</v>
      </c>
      <c r="BS431" s="8">
        <v>20</v>
      </c>
      <c r="BT431" s="8">
        <v>60</v>
      </c>
      <c r="BU431" s="8">
        <v>40</v>
      </c>
      <c r="BV431" s="27">
        <f t="shared" si="71"/>
        <v>40</v>
      </c>
      <c r="BW431" s="8">
        <v>20</v>
      </c>
      <c r="BX431" s="8">
        <v>100</v>
      </c>
      <c r="BY431" s="8">
        <v>20</v>
      </c>
      <c r="BZ431" s="8">
        <v>60</v>
      </c>
      <c r="CA431" s="8">
        <v>40</v>
      </c>
      <c r="CB431" s="27">
        <f t="shared" si="72"/>
        <v>48</v>
      </c>
      <c r="CC431" s="8">
        <v>75</v>
      </c>
      <c r="CD431" s="8">
        <v>100</v>
      </c>
      <c r="CE431" s="27">
        <f t="shared" si="73"/>
        <v>87.5</v>
      </c>
      <c r="CF431" s="8">
        <v>100</v>
      </c>
      <c r="CG431" s="8">
        <v>100</v>
      </c>
      <c r="CH431" s="27">
        <f t="shared" si="74"/>
        <v>100</v>
      </c>
      <c r="CI431" s="8">
        <v>50</v>
      </c>
      <c r="CJ431" s="8">
        <v>50</v>
      </c>
      <c r="CK431" s="8">
        <v>50</v>
      </c>
      <c r="CL431" s="8">
        <v>75</v>
      </c>
      <c r="CM431" s="8">
        <v>75</v>
      </c>
      <c r="CN431" s="27">
        <f t="shared" si="75"/>
        <v>60</v>
      </c>
      <c r="CO431" s="6">
        <f>AVERAGE(A431:AJ431)</f>
        <v>74.305555555555557</v>
      </c>
    </row>
    <row r="432" spans="1:93" x14ac:dyDescent="0.2">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X432" s="20"/>
      <c r="AY432" s="20"/>
      <c r="AZ432" s="20"/>
      <c r="BA432" s="20"/>
      <c r="BB432" s="20"/>
      <c r="BC432" s="20"/>
      <c r="BD432" s="20"/>
      <c r="BE432" s="20"/>
      <c r="BF432" s="20"/>
      <c r="BG432" s="20"/>
      <c r="BH432" s="25"/>
      <c r="BI432" s="20"/>
      <c r="BJ432" s="20"/>
      <c r="BK432" s="20"/>
      <c r="BL432" s="20"/>
      <c r="BM432" s="25"/>
      <c r="BN432" s="20"/>
      <c r="BO432" s="20"/>
      <c r="BP432" s="20"/>
      <c r="BQ432" s="25"/>
      <c r="BR432" s="8"/>
      <c r="BS432" s="8"/>
      <c r="BT432" s="8"/>
      <c r="BU432" s="8"/>
      <c r="BV432" s="27"/>
      <c r="BW432" s="8"/>
      <c r="BX432" s="8"/>
      <c r="BY432" s="8"/>
      <c r="BZ432" s="8"/>
      <c r="CA432" s="8"/>
      <c r="CB432" s="27"/>
      <c r="CC432" s="8"/>
      <c r="CD432" s="8"/>
      <c r="CE432" s="27"/>
      <c r="CF432" s="8"/>
      <c r="CG432" s="8"/>
      <c r="CH432" s="27"/>
      <c r="CI432" s="8"/>
      <c r="CJ432" s="8"/>
      <c r="CK432" s="8"/>
      <c r="CL432" s="8"/>
      <c r="CM432" s="8"/>
      <c r="CN432" s="27"/>
      <c r="CO432" s="6"/>
    </row>
    <row r="433" spans="1:93" x14ac:dyDescent="0.2">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X433" s="20"/>
      <c r="AY433" s="20"/>
      <c r="AZ433" s="20"/>
      <c r="BA433" s="20"/>
      <c r="BB433" s="20"/>
      <c r="BC433" s="20"/>
      <c r="BD433" s="20"/>
      <c r="BE433" s="20"/>
      <c r="BF433" s="20"/>
      <c r="BG433" s="20"/>
      <c r="BH433" s="25"/>
      <c r="BI433" s="20"/>
      <c r="BJ433" s="20"/>
      <c r="BK433" s="20"/>
      <c r="BL433" s="20"/>
      <c r="BM433" s="25"/>
      <c r="BN433" s="20"/>
      <c r="BO433" s="20"/>
      <c r="BP433" s="20"/>
      <c r="BQ433" s="25"/>
      <c r="BR433" s="8"/>
      <c r="BS433" s="8"/>
      <c r="BT433" s="8"/>
      <c r="BU433" s="8"/>
      <c r="BV433" s="27"/>
      <c r="BW433" s="8"/>
      <c r="BX433" s="8"/>
      <c r="BY433" s="8"/>
      <c r="BZ433" s="8"/>
      <c r="CA433" s="8"/>
      <c r="CB433" s="27"/>
      <c r="CC433" s="8"/>
      <c r="CD433" s="8"/>
      <c r="CE433" s="27"/>
      <c r="CF433" s="8"/>
      <c r="CG433" s="8"/>
      <c r="CH433" s="27"/>
      <c r="CI433" s="8"/>
      <c r="CJ433" s="8"/>
      <c r="CK433" s="8"/>
      <c r="CL433" s="8"/>
      <c r="CM433" s="8"/>
      <c r="CN433" s="27"/>
      <c r="CO433" s="6"/>
    </row>
    <row r="434" spans="1:93" x14ac:dyDescent="0.2">
      <c r="A434" s="20">
        <v>25</v>
      </c>
      <c r="B434" s="20">
        <v>50</v>
      </c>
      <c r="C434" s="20">
        <v>50</v>
      </c>
      <c r="D434" s="20">
        <v>50</v>
      </c>
      <c r="E434" s="20">
        <v>50</v>
      </c>
      <c r="F434" s="20">
        <v>50</v>
      </c>
      <c r="G434" s="20">
        <v>50</v>
      </c>
      <c r="H434" s="20">
        <v>50</v>
      </c>
      <c r="I434" s="20">
        <v>0</v>
      </c>
      <c r="J434" s="20">
        <v>50</v>
      </c>
      <c r="K434" s="20">
        <v>50</v>
      </c>
      <c r="L434" s="20">
        <v>50</v>
      </c>
      <c r="M434" s="20">
        <v>0</v>
      </c>
      <c r="N434" s="20">
        <v>0</v>
      </c>
      <c r="O434" s="20">
        <v>0</v>
      </c>
      <c r="P434" s="20">
        <v>0</v>
      </c>
      <c r="Q434" s="20">
        <v>0</v>
      </c>
      <c r="R434" s="20">
        <v>0</v>
      </c>
      <c r="S434" s="20">
        <v>100</v>
      </c>
      <c r="T434" s="20">
        <v>75</v>
      </c>
      <c r="U434" s="20">
        <v>40</v>
      </c>
      <c r="V434" s="20">
        <v>50</v>
      </c>
      <c r="W434" s="20">
        <v>60</v>
      </c>
      <c r="X434" s="20">
        <v>20</v>
      </c>
      <c r="Y434" s="20">
        <v>60</v>
      </c>
      <c r="Z434" s="20">
        <v>60</v>
      </c>
      <c r="AA434" s="20">
        <v>40</v>
      </c>
      <c r="AB434" s="20">
        <v>60</v>
      </c>
      <c r="AC434" s="20">
        <v>60</v>
      </c>
      <c r="AD434" s="20">
        <v>40</v>
      </c>
      <c r="AE434" s="20">
        <v>60</v>
      </c>
      <c r="AF434" s="20">
        <v>75</v>
      </c>
      <c r="AG434" s="20">
        <v>25</v>
      </c>
      <c r="AH434" s="20">
        <v>50</v>
      </c>
      <c r="AI434" s="20">
        <v>50</v>
      </c>
      <c r="AJ434" s="20">
        <v>25</v>
      </c>
      <c r="AK434" s="20">
        <v>3</v>
      </c>
      <c r="AL434" s="20">
        <v>3</v>
      </c>
      <c r="AM434" s="20">
        <v>4</v>
      </c>
      <c r="AN434" s="20">
        <v>3</v>
      </c>
      <c r="AO434" s="20">
        <v>3</v>
      </c>
      <c r="AP434" s="20">
        <v>3</v>
      </c>
      <c r="AQ434" s="20">
        <v>2</v>
      </c>
      <c r="AR434" s="20">
        <v>2</v>
      </c>
      <c r="AS434" s="20">
        <v>1</v>
      </c>
      <c r="AT434" s="20">
        <v>2</v>
      </c>
      <c r="AU434" s="20">
        <v>2</v>
      </c>
      <c r="AV434" s="20">
        <v>2</v>
      </c>
      <c r="AX434" s="20">
        <v>50</v>
      </c>
      <c r="AY434" s="20">
        <v>50</v>
      </c>
      <c r="AZ434" s="20">
        <v>50</v>
      </c>
      <c r="BA434" s="20">
        <v>50</v>
      </c>
      <c r="BB434" s="20">
        <v>50</v>
      </c>
      <c r="BC434" s="20">
        <v>50</v>
      </c>
      <c r="BD434" s="20">
        <v>0</v>
      </c>
      <c r="BE434" s="20">
        <v>50</v>
      </c>
      <c r="BF434" s="20">
        <v>50</v>
      </c>
      <c r="BG434" s="20">
        <v>50</v>
      </c>
      <c r="BH434" s="25">
        <f t="shared" si="68"/>
        <v>45</v>
      </c>
      <c r="BI434" s="20">
        <v>0</v>
      </c>
      <c r="BJ434" s="20">
        <v>0</v>
      </c>
      <c r="BK434" s="20">
        <v>0</v>
      </c>
      <c r="BL434" s="20">
        <v>0</v>
      </c>
      <c r="BM434" s="25">
        <f t="shared" si="69"/>
        <v>0</v>
      </c>
      <c r="BN434" s="20">
        <v>0</v>
      </c>
      <c r="BO434" s="20">
        <v>0</v>
      </c>
      <c r="BP434" s="20">
        <v>100</v>
      </c>
      <c r="BQ434" s="25">
        <f t="shared" si="70"/>
        <v>33.333333333333336</v>
      </c>
      <c r="BR434" s="8">
        <v>60</v>
      </c>
      <c r="BS434" s="8">
        <v>40</v>
      </c>
      <c r="BT434" s="8">
        <v>60</v>
      </c>
      <c r="BU434" s="8">
        <v>60</v>
      </c>
      <c r="BV434" s="27">
        <f t="shared" si="71"/>
        <v>55</v>
      </c>
      <c r="BW434" s="8">
        <v>20</v>
      </c>
      <c r="BX434" s="8">
        <v>60</v>
      </c>
      <c r="BY434" s="8">
        <v>60</v>
      </c>
      <c r="BZ434" s="8">
        <v>60</v>
      </c>
      <c r="CA434" s="8">
        <v>40</v>
      </c>
      <c r="CB434" s="27">
        <f t="shared" si="72"/>
        <v>48</v>
      </c>
      <c r="CC434" s="8">
        <v>75</v>
      </c>
      <c r="CD434" s="8">
        <v>75</v>
      </c>
      <c r="CE434" s="27">
        <f t="shared" si="73"/>
        <v>75</v>
      </c>
      <c r="CF434" s="8">
        <v>40</v>
      </c>
      <c r="CG434" s="8">
        <v>50</v>
      </c>
      <c r="CH434" s="27">
        <f t="shared" si="74"/>
        <v>45</v>
      </c>
      <c r="CI434" s="8">
        <v>25</v>
      </c>
      <c r="CJ434" s="8">
        <v>25</v>
      </c>
      <c r="CK434" s="8">
        <v>50</v>
      </c>
      <c r="CL434" s="8">
        <v>50</v>
      </c>
      <c r="CM434" s="8">
        <v>25</v>
      </c>
      <c r="CN434" s="27">
        <f t="shared" si="75"/>
        <v>35</v>
      </c>
      <c r="CO434" s="6">
        <f>AVERAGE(A434:AJ434)</f>
        <v>40.972222222222221</v>
      </c>
    </row>
    <row r="435" spans="1:93" x14ac:dyDescent="0.2">
      <c r="A435" s="20">
        <v>50</v>
      </c>
      <c r="B435" s="20">
        <v>100</v>
      </c>
      <c r="C435" s="20">
        <v>100</v>
      </c>
      <c r="D435" s="20">
        <v>100</v>
      </c>
      <c r="E435" s="20">
        <v>100</v>
      </c>
      <c r="F435" s="20">
        <v>100</v>
      </c>
      <c r="G435" s="20">
        <v>100</v>
      </c>
      <c r="H435" s="20">
        <v>100</v>
      </c>
      <c r="I435" s="20">
        <v>100</v>
      </c>
      <c r="J435" s="20">
        <v>100</v>
      </c>
      <c r="K435" s="20">
        <v>100</v>
      </c>
      <c r="L435" s="20">
        <v>100</v>
      </c>
      <c r="M435" s="20">
        <v>0</v>
      </c>
      <c r="N435" s="20">
        <v>0</v>
      </c>
      <c r="O435" s="20">
        <v>0</v>
      </c>
      <c r="P435" s="20">
        <v>0</v>
      </c>
      <c r="Q435" s="20">
        <v>0</v>
      </c>
      <c r="R435" s="20">
        <v>0</v>
      </c>
      <c r="S435" s="20">
        <v>100</v>
      </c>
      <c r="T435" s="20">
        <v>100</v>
      </c>
      <c r="U435" s="20">
        <v>80</v>
      </c>
      <c r="V435" s="20">
        <v>100</v>
      </c>
      <c r="W435" s="20">
        <v>40</v>
      </c>
      <c r="X435" s="20">
        <v>100</v>
      </c>
      <c r="Y435" s="20">
        <v>100</v>
      </c>
      <c r="Z435" s="20">
        <v>40</v>
      </c>
      <c r="AA435" s="20">
        <v>40</v>
      </c>
      <c r="AB435" s="20">
        <v>80</v>
      </c>
      <c r="AC435" s="20">
        <v>60</v>
      </c>
      <c r="AD435" s="20">
        <v>40</v>
      </c>
      <c r="AE435" s="20">
        <v>40</v>
      </c>
      <c r="AF435" s="20">
        <v>75</v>
      </c>
      <c r="AG435" s="20">
        <v>100</v>
      </c>
      <c r="AH435" s="20">
        <v>75</v>
      </c>
      <c r="AI435" s="20">
        <v>100</v>
      </c>
      <c r="AJ435" s="20">
        <v>50</v>
      </c>
      <c r="AK435" s="20">
        <v>2</v>
      </c>
      <c r="AL435" s="20">
        <v>2</v>
      </c>
      <c r="AM435" s="20">
        <v>1</v>
      </c>
      <c r="AN435" s="20">
        <v>1</v>
      </c>
      <c r="AO435" s="20">
        <v>3</v>
      </c>
      <c r="AP435" s="20">
        <v>5</v>
      </c>
      <c r="AQ435" s="20">
        <v>2</v>
      </c>
      <c r="AR435" s="20">
        <v>2</v>
      </c>
      <c r="AS435" s="20">
        <v>2</v>
      </c>
      <c r="AT435" s="20">
        <v>2</v>
      </c>
      <c r="AU435" s="20">
        <v>2</v>
      </c>
      <c r="AV435" s="20">
        <v>2</v>
      </c>
      <c r="AX435" s="20">
        <v>100</v>
      </c>
      <c r="AY435" s="20">
        <v>100</v>
      </c>
      <c r="AZ435" s="20">
        <v>100</v>
      </c>
      <c r="BA435" s="20">
        <v>100</v>
      </c>
      <c r="BB435" s="20">
        <v>100</v>
      </c>
      <c r="BC435" s="20">
        <v>100</v>
      </c>
      <c r="BD435" s="20">
        <v>100</v>
      </c>
      <c r="BE435" s="20">
        <v>100</v>
      </c>
      <c r="BF435" s="20">
        <v>100</v>
      </c>
      <c r="BG435" s="20">
        <v>100</v>
      </c>
      <c r="BH435" s="25">
        <f t="shared" si="68"/>
        <v>100</v>
      </c>
      <c r="BI435" s="20">
        <v>0</v>
      </c>
      <c r="BJ435" s="20">
        <v>0</v>
      </c>
      <c r="BK435" s="20">
        <v>0</v>
      </c>
      <c r="BL435" s="20">
        <v>0</v>
      </c>
      <c r="BM435" s="25">
        <f t="shared" si="69"/>
        <v>0</v>
      </c>
      <c r="BN435" s="20">
        <v>0</v>
      </c>
      <c r="BO435" s="20">
        <v>0</v>
      </c>
      <c r="BP435" s="20">
        <v>100</v>
      </c>
      <c r="BQ435" s="25">
        <f t="shared" si="70"/>
        <v>33.333333333333336</v>
      </c>
      <c r="BR435" s="8">
        <v>40</v>
      </c>
      <c r="BS435" s="8">
        <v>40</v>
      </c>
      <c r="BT435" s="8">
        <v>60</v>
      </c>
      <c r="BU435" s="8">
        <v>40</v>
      </c>
      <c r="BV435" s="27">
        <f t="shared" si="71"/>
        <v>45</v>
      </c>
      <c r="BW435" s="8">
        <v>100</v>
      </c>
      <c r="BX435" s="8">
        <v>100</v>
      </c>
      <c r="BY435" s="8">
        <v>40</v>
      </c>
      <c r="BZ435" s="8">
        <v>80</v>
      </c>
      <c r="CA435" s="8">
        <v>40</v>
      </c>
      <c r="CB435" s="27">
        <f t="shared" si="72"/>
        <v>72</v>
      </c>
      <c r="CC435" s="8">
        <v>100</v>
      </c>
      <c r="CD435" s="8">
        <v>75</v>
      </c>
      <c r="CE435" s="27">
        <f t="shared" si="73"/>
        <v>87.5</v>
      </c>
      <c r="CF435" s="8">
        <v>80</v>
      </c>
      <c r="CG435" s="8">
        <v>100</v>
      </c>
      <c r="CH435" s="27">
        <f t="shared" si="74"/>
        <v>90</v>
      </c>
      <c r="CI435" s="8">
        <v>50</v>
      </c>
      <c r="CJ435" s="8">
        <v>100</v>
      </c>
      <c r="CK435" s="8">
        <v>75</v>
      </c>
      <c r="CL435" s="8">
        <v>100</v>
      </c>
      <c r="CM435" s="8">
        <v>50</v>
      </c>
      <c r="CN435" s="27">
        <f t="shared" si="75"/>
        <v>75</v>
      </c>
      <c r="CO435" s="6">
        <f>AVERAGE(A435:AJ435)</f>
        <v>68.611111111111114</v>
      </c>
    </row>
    <row r="436" spans="1:93" x14ac:dyDescent="0.2">
      <c r="A436" s="20">
        <v>25</v>
      </c>
      <c r="B436" s="20">
        <v>100</v>
      </c>
      <c r="C436" s="20">
        <v>0</v>
      </c>
      <c r="D436" s="20">
        <v>100</v>
      </c>
      <c r="E436" s="20">
        <v>50</v>
      </c>
      <c r="F436" s="20">
        <v>0</v>
      </c>
      <c r="G436" s="20">
        <v>100</v>
      </c>
      <c r="H436" s="20">
        <v>100</v>
      </c>
      <c r="I436" s="20">
        <v>50</v>
      </c>
      <c r="J436" s="20">
        <v>50</v>
      </c>
      <c r="K436" s="20">
        <v>100</v>
      </c>
      <c r="L436" s="20">
        <v>100</v>
      </c>
      <c r="M436" s="20">
        <v>0</v>
      </c>
      <c r="N436" s="20">
        <v>0</v>
      </c>
      <c r="O436" s="20">
        <v>100</v>
      </c>
      <c r="P436" s="20">
        <v>0</v>
      </c>
      <c r="Q436" s="20">
        <v>0</v>
      </c>
      <c r="R436" s="20">
        <v>0</v>
      </c>
      <c r="S436" s="20">
        <v>0</v>
      </c>
      <c r="T436" s="20">
        <v>75</v>
      </c>
      <c r="U436" s="20">
        <v>40</v>
      </c>
      <c r="V436" s="20">
        <v>50</v>
      </c>
      <c r="W436" s="20">
        <v>40</v>
      </c>
      <c r="X436" s="20">
        <v>100</v>
      </c>
      <c r="Y436" s="20">
        <v>80</v>
      </c>
      <c r="Z436" s="20">
        <v>40</v>
      </c>
      <c r="AA436" s="20">
        <v>20</v>
      </c>
      <c r="AB436" s="20">
        <v>60</v>
      </c>
      <c r="AC436" s="20">
        <v>20</v>
      </c>
      <c r="AD436" s="20">
        <v>60</v>
      </c>
      <c r="AE436" s="20"/>
      <c r="AF436" s="20">
        <v>50</v>
      </c>
      <c r="AG436" s="20">
        <v>25</v>
      </c>
      <c r="AH436" s="20">
        <v>0</v>
      </c>
      <c r="AI436" s="20">
        <v>50</v>
      </c>
      <c r="AJ436" s="20">
        <v>0</v>
      </c>
      <c r="AK436" s="20">
        <v>3</v>
      </c>
      <c r="AL436" s="20">
        <v>2</v>
      </c>
      <c r="AM436" s="20">
        <v>5</v>
      </c>
      <c r="AN436" s="20">
        <v>3</v>
      </c>
      <c r="AO436" s="20">
        <v>6</v>
      </c>
      <c r="AP436" s="20">
        <v>4</v>
      </c>
      <c r="AQ436" s="20">
        <v>2</v>
      </c>
      <c r="AR436" s="20">
        <v>2</v>
      </c>
      <c r="AS436" s="20">
        <v>2</v>
      </c>
      <c r="AT436" s="20">
        <v>2</v>
      </c>
      <c r="AU436" s="20">
        <v>2</v>
      </c>
      <c r="AV436" s="20">
        <v>2</v>
      </c>
      <c r="AX436" s="20">
        <v>0</v>
      </c>
      <c r="AY436" s="20">
        <v>100</v>
      </c>
      <c r="AZ436" s="20">
        <v>50</v>
      </c>
      <c r="BA436" s="20">
        <v>0</v>
      </c>
      <c r="BB436" s="20">
        <v>100</v>
      </c>
      <c r="BC436" s="20">
        <v>100</v>
      </c>
      <c r="BD436" s="20">
        <v>50</v>
      </c>
      <c r="BE436" s="20">
        <v>50</v>
      </c>
      <c r="BF436" s="20">
        <v>100</v>
      </c>
      <c r="BG436" s="20">
        <v>100</v>
      </c>
      <c r="BH436" s="25">
        <f t="shared" si="68"/>
        <v>65</v>
      </c>
      <c r="BI436" s="20">
        <v>0</v>
      </c>
      <c r="BJ436" s="20">
        <v>0</v>
      </c>
      <c r="BK436" s="20">
        <v>100</v>
      </c>
      <c r="BL436" s="20">
        <v>0</v>
      </c>
      <c r="BM436" s="25">
        <f t="shared" si="69"/>
        <v>25</v>
      </c>
      <c r="BN436" s="20">
        <v>0</v>
      </c>
      <c r="BO436" s="20">
        <v>0</v>
      </c>
      <c r="BP436" s="20">
        <v>0</v>
      </c>
      <c r="BQ436" s="25">
        <f t="shared" si="70"/>
        <v>0</v>
      </c>
      <c r="BR436" s="8">
        <v>40</v>
      </c>
      <c r="BS436" s="8">
        <v>20</v>
      </c>
      <c r="BT436" s="8">
        <v>20</v>
      </c>
      <c r="BU436" s="8"/>
      <c r="BV436" s="27">
        <f t="shared" si="71"/>
        <v>26.666666666666668</v>
      </c>
      <c r="BW436" s="8">
        <v>100</v>
      </c>
      <c r="BX436" s="8">
        <v>80</v>
      </c>
      <c r="BY436" s="8">
        <v>40</v>
      </c>
      <c r="BZ436" s="8">
        <v>60</v>
      </c>
      <c r="CA436" s="8">
        <v>60</v>
      </c>
      <c r="CB436" s="27">
        <f t="shared" si="72"/>
        <v>68</v>
      </c>
      <c r="CC436" s="8">
        <v>75</v>
      </c>
      <c r="CD436" s="8">
        <v>50</v>
      </c>
      <c r="CE436" s="27">
        <f t="shared" si="73"/>
        <v>62.5</v>
      </c>
      <c r="CF436" s="8">
        <v>40</v>
      </c>
      <c r="CG436" s="8">
        <v>50</v>
      </c>
      <c r="CH436" s="27">
        <f t="shared" si="74"/>
        <v>45</v>
      </c>
      <c r="CI436" s="8">
        <v>25</v>
      </c>
      <c r="CJ436" s="8">
        <v>25</v>
      </c>
      <c r="CK436" s="8">
        <v>0</v>
      </c>
      <c r="CL436" s="8">
        <v>50</v>
      </c>
      <c r="CM436" s="8">
        <v>0</v>
      </c>
      <c r="CN436" s="27">
        <f t="shared" si="75"/>
        <v>20</v>
      </c>
      <c r="CO436" s="6">
        <f>AVERAGE(A436:AJ436)</f>
        <v>45.285714285714285</v>
      </c>
    </row>
    <row r="437" spans="1:93" x14ac:dyDescent="0.2">
      <c r="A437" s="20">
        <v>50</v>
      </c>
      <c r="B437" s="20">
        <v>50</v>
      </c>
      <c r="C437" s="20">
        <v>0</v>
      </c>
      <c r="D437" s="20">
        <v>100</v>
      </c>
      <c r="E437" s="20">
        <v>100</v>
      </c>
      <c r="F437" s="20">
        <v>50</v>
      </c>
      <c r="G437" s="20">
        <v>50</v>
      </c>
      <c r="H437" s="20">
        <v>50</v>
      </c>
      <c r="I437" s="20">
        <v>50</v>
      </c>
      <c r="J437" s="20">
        <v>50</v>
      </c>
      <c r="K437" s="20">
        <v>100</v>
      </c>
      <c r="L437" s="20">
        <v>100</v>
      </c>
      <c r="M437" s="20">
        <v>0</v>
      </c>
      <c r="N437" s="20">
        <v>0</v>
      </c>
      <c r="O437" s="20">
        <v>0</v>
      </c>
      <c r="P437" s="20">
        <v>0</v>
      </c>
      <c r="Q437" s="20">
        <v>0</v>
      </c>
      <c r="R437" s="20">
        <v>0</v>
      </c>
      <c r="S437" s="20">
        <v>0</v>
      </c>
      <c r="T437" s="20">
        <v>75</v>
      </c>
      <c r="U437" s="20">
        <v>40</v>
      </c>
      <c r="V437" s="20">
        <v>75</v>
      </c>
      <c r="W437" s="20">
        <v>40</v>
      </c>
      <c r="X437" s="20">
        <v>100</v>
      </c>
      <c r="Y437" s="20">
        <v>80</v>
      </c>
      <c r="Z437" s="20">
        <v>80</v>
      </c>
      <c r="AA437" s="20">
        <v>20</v>
      </c>
      <c r="AB437" s="20">
        <v>80</v>
      </c>
      <c r="AC437" s="20">
        <v>60</v>
      </c>
      <c r="AD437" s="20">
        <v>80</v>
      </c>
      <c r="AE437" s="20">
        <v>60</v>
      </c>
      <c r="AF437" s="20">
        <v>75</v>
      </c>
      <c r="AG437" s="20">
        <v>75</v>
      </c>
      <c r="AH437" s="20">
        <v>50</v>
      </c>
      <c r="AI437" s="20">
        <v>50</v>
      </c>
      <c r="AJ437" s="20">
        <v>50</v>
      </c>
      <c r="AK437" s="20">
        <v>3</v>
      </c>
      <c r="AL437" s="20">
        <v>1</v>
      </c>
      <c r="AM437" s="20">
        <v>4</v>
      </c>
      <c r="AN437" s="20">
        <v>1</v>
      </c>
      <c r="AO437" s="20">
        <v>3</v>
      </c>
      <c r="AP437" s="20">
        <v>4</v>
      </c>
      <c r="AQ437" s="20">
        <v>3</v>
      </c>
      <c r="AR437" s="20">
        <v>1</v>
      </c>
      <c r="AS437" s="20">
        <v>2</v>
      </c>
      <c r="AT437" s="20">
        <v>2</v>
      </c>
      <c r="AU437" s="20">
        <v>2</v>
      </c>
      <c r="AV437" s="20">
        <v>2</v>
      </c>
      <c r="AX437" s="20">
        <v>0</v>
      </c>
      <c r="AY437" s="20">
        <v>100</v>
      </c>
      <c r="AZ437" s="20">
        <v>100</v>
      </c>
      <c r="BA437" s="20">
        <v>50</v>
      </c>
      <c r="BB437" s="20">
        <v>50</v>
      </c>
      <c r="BC437" s="20">
        <v>50</v>
      </c>
      <c r="BD437" s="20">
        <v>50</v>
      </c>
      <c r="BE437" s="20">
        <v>50</v>
      </c>
      <c r="BF437" s="20">
        <v>100</v>
      </c>
      <c r="BG437" s="20">
        <v>100</v>
      </c>
      <c r="BH437" s="25">
        <f t="shared" si="68"/>
        <v>65</v>
      </c>
      <c r="BI437" s="20">
        <v>0</v>
      </c>
      <c r="BJ437" s="20">
        <v>0</v>
      </c>
      <c r="BK437" s="20">
        <v>0</v>
      </c>
      <c r="BL437" s="20">
        <v>0</v>
      </c>
      <c r="BM437" s="25">
        <f t="shared" si="69"/>
        <v>0</v>
      </c>
      <c r="BN437" s="20">
        <v>0</v>
      </c>
      <c r="BO437" s="20">
        <v>0</v>
      </c>
      <c r="BP437" s="20">
        <v>0</v>
      </c>
      <c r="BQ437" s="25">
        <f t="shared" si="70"/>
        <v>0</v>
      </c>
      <c r="BR437" s="8">
        <v>40</v>
      </c>
      <c r="BS437" s="8">
        <v>20</v>
      </c>
      <c r="BT437" s="8">
        <v>60</v>
      </c>
      <c r="BU437" s="8">
        <v>60</v>
      </c>
      <c r="BV437" s="27">
        <f t="shared" si="71"/>
        <v>45</v>
      </c>
      <c r="BW437" s="8">
        <v>100</v>
      </c>
      <c r="BX437" s="8">
        <v>80</v>
      </c>
      <c r="BY437" s="8">
        <v>80</v>
      </c>
      <c r="BZ437" s="8">
        <v>80</v>
      </c>
      <c r="CA437" s="8">
        <v>80</v>
      </c>
      <c r="CB437" s="27">
        <f t="shared" si="72"/>
        <v>84</v>
      </c>
      <c r="CC437" s="8">
        <v>75</v>
      </c>
      <c r="CD437" s="8">
        <v>75</v>
      </c>
      <c r="CE437" s="27">
        <f t="shared" si="73"/>
        <v>75</v>
      </c>
      <c r="CF437" s="8">
        <v>40</v>
      </c>
      <c r="CG437" s="8">
        <v>75</v>
      </c>
      <c r="CH437" s="27">
        <f t="shared" si="74"/>
        <v>57.5</v>
      </c>
      <c r="CI437" s="8">
        <v>50</v>
      </c>
      <c r="CJ437" s="8">
        <v>75</v>
      </c>
      <c r="CK437" s="8">
        <v>50</v>
      </c>
      <c r="CL437" s="8">
        <v>50</v>
      </c>
      <c r="CM437" s="8">
        <v>50</v>
      </c>
      <c r="CN437" s="27">
        <f t="shared" si="75"/>
        <v>55</v>
      </c>
      <c r="CO437" s="6">
        <f>AVERAGE(A437:AJ437)</f>
        <v>51.111111111111114</v>
      </c>
    </row>
    <row r="438" spans="1:93" x14ac:dyDescent="0.2">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X438" s="20"/>
      <c r="AY438" s="20"/>
      <c r="AZ438" s="20"/>
      <c r="BA438" s="20"/>
      <c r="BB438" s="20"/>
      <c r="BC438" s="20"/>
      <c r="BD438" s="20"/>
      <c r="BE438" s="20"/>
      <c r="BF438" s="20"/>
      <c r="BG438" s="20"/>
      <c r="BH438" s="25"/>
      <c r="BI438" s="20"/>
      <c r="BJ438" s="20"/>
      <c r="BK438" s="20"/>
      <c r="BL438" s="20"/>
      <c r="BM438" s="25"/>
      <c r="BN438" s="20"/>
      <c r="BO438" s="20"/>
      <c r="BP438" s="20"/>
      <c r="BQ438" s="25"/>
      <c r="BR438" s="8"/>
      <c r="BS438" s="8"/>
      <c r="BT438" s="8"/>
      <c r="BU438" s="8"/>
      <c r="BV438" s="27"/>
      <c r="BW438" s="8"/>
      <c r="BX438" s="8"/>
      <c r="BY438" s="8"/>
      <c r="BZ438" s="8"/>
      <c r="CA438" s="8"/>
      <c r="CB438" s="27"/>
      <c r="CC438" s="8"/>
      <c r="CD438" s="8"/>
      <c r="CE438" s="27"/>
      <c r="CF438" s="8"/>
      <c r="CG438" s="8"/>
      <c r="CH438" s="27"/>
      <c r="CI438" s="8"/>
      <c r="CJ438" s="8"/>
      <c r="CK438" s="8"/>
      <c r="CL438" s="8"/>
      <c r="CM438" s="8"/>
      <c r="CN438" s="27"/>
      <c r="CO438" s="6"/>
    </row>
    <row r="439" spans="1:93" x14ac:dyDescent="0.2">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X439" s="20"/>
      <c r="AY439" s="20"/>
      <c r="AZ439" s="20"/>
      <c r="BA439" s="20"/>
      <c r="BB439" s="20"/>
      <c r="BC439" s="20"/>
      <c r="BD439" s="20"/>
      <c r="BE439" s="20"/>
      <c r="BF439" s="20"/>
      <c r="BG439" s="20"/>
      <c r="BH439" s="25"/>
      <c r="BI439" s="20"/>
      <c r="BJ439" s="20"/>
      <c r="BK439" s="20"/>
      <c r="BL439" s="20"/>
      <c r="BM439" s="25"/>
      <c r="BN439" s="20"/>
      <c r="BO439" s="20"/>
      <c r="BP439" s="20"/>
      <c r="BQ439" s="25"/>
      <c r="BR439" s="8"/>
      <c r="BS439" s="8"/>
      <c r="BT439" s="8"/>
      <c r="BU439" s="8"/>
      <c r="BV439" s="27"/>
      <c r="BW439" s="8"/>
      <c r="BX439" s="8"/>
      <c r="BY439" s="8"/>
      <c r="BZ439" s="8"/>
      <c r="CA439" s="8"/>
      <c r="CB439" s="27"/>
      <c r="CC439" s="8"/>
      <c r="CD439" s="8"/>
      <c r="CE439" s="27"/>
      <c r="CF439" s="8"/>
      <c r="CG439" s="8"/>
      <c r="CH439" s="27"/>
      <c r="CI439" s="8"/>
      <c r="CJ439" s="8"/>
      <c r="CK439" s="8"/>
      <c r="CL439" s="8"/>
      <c r="CM439" s="8"/>
      <c r="CN439" s="27"/>
      <c r="CO439" s="6"/>
    </row>
    <row r="440" spans="1:93" x14ac:dyDescent="0.2">
      <c r="A440" s="20">
        <v>25</v>
      </c>
      <c r="B440" s="20">
        <v>25</v>
      </c>
      <c r="C440" s="20">
        <v>0</v>
      </c>
      <c r="D440" s="20">
        <v>50</v>
      </c>
      <c r="E440" s="20">
        <v>50</v>
      </c>
      <c r="F440" s="20">
        <v>0</v>
      </c>
      <c r="G440" s="20">
        <v>50</v>
      </c>
      <c r="H440" s="20">
        <v>50</v>
      </c>
      <c r="I440" s="20">
        <v>50</v>
      </c>
      <c r="J440" s="20">
        <v>0</v>
      </c>
      <c r="K440" s="20">
        <v>50</v>
      </c>
      <c r="L440" s="20">
        <v>100</v>
      </c>
      <c r="M440" s="20">
        <v>0</v>
      </c>
      <c r="N440" s="20">
        <v>0</v>
      </c>
      <c r="O440" s="20">
        <v>0</v>
      </c>
      <c r="P440" s="20">
        <v>0</v>
      </c>
      <c r="Q440" s="20">
        <v>100</v>
      </c>
      <c r="R440" s="20">
        <v>100</v>
      </c>
      <c r="S440" s="20">
        <v>100</v>
      </c>
      <c r="T440" s="20">
        <v>50</v>
      </c>
      <c r="U440" s="20">
        <v>60</v>
      </c>
      <c r="V440" s="20">
        <v>75</v>
      </c>
      <c r="W440" s="20">
        <v>20</v>
      </c>
      <c r="X440" s="20">
        <v>100</v>
      </c>
      <c r="Y440" s="20">
        <v>80</v>
      </c>
      <c r="Z440" s="20">
        <v>40</v>
      </c>
      <c r="AA440" s="20">
        <v>20</v>
      </c>
      <c r="AB440" s="20">
        <v>60</v>
      </c>
      <c r="AC440" s="20">
        <v>20</v>
      </c>
      <c r="AD440" s="20">
        <v>40</v>
      </c>
      <c r="AE440" s="20">
        <v>20</v>
      </c>
      <c r="AF440" s="20">
        <v>25</v>
      </c>
      <c r="AG440" s="20">
        <v>25</v>
      </c>
      <c r="AH440" s="20">
        <v>25</v>
      </c>
      <c r="AI440" s="20">
        <v>25</v>
      </c>
      <c r="AJ440" s="20">
        <v>25</v>
      </c>
      <c r="AK440" s="20">
        <v>1</v>
      </c>
      <c r="AL440" s="20">
        <v>1</v>
      </c>
      <c r="AM440" s="20">
        <v>3</v>
      </c>
      <c r="AN440" s="20">
        <v>1</v>
      </c>
      <c r="AO440" s="20">
        <v>4</v>
      </c>
      <c r="AP440" s="20">
        <v>4</v>
      </c>
      <c r="AQ440" s="20">
        <v>2</v>
      </c>
      <c r="AR440" s="20">
        <v>2</v>
      </c>
      <c r="AS440" s="20">
        <v>2</v>
      </c>
      <c r="AT440" s="20">
        <v>2</v>
      </c>
      <c r="AU440" s="20">
        <v>2</v>
      </c>
      <c r="AV440" s="20">
        <v>2</v>
      </c>
      <c r="AX440" s="20">
        <v>0</v>
      </c>
      <c r="AY440" s="20">
        <v>50</v>
      </c>
      <c r="AZ440" s="20">
        <v>50</v>
      </c>
      <c r="BA440" s="20">
        <v>0</v>
      </c>
      <c r="BB440" s="20">
        <v>50</v>
      </c>
      <c r="BC440" s="20">
        <v>50</v>
      </c>
      <c r="BD440" s="20">
        <v>50</v>
      </c>
      <c r="BE440" s="20">
        <v>0</v>
      </c>
      <c r="BF440" s="20">
        <v>50</v>
      </c>
      <c r="BG440" s="20">
        <v>100</v>
      </c>
      <c r="BH440" s="25">
        <f t="shared" si="68"/>
        <v>40</v>
      </c>
      <c r="BI440" s="20">
        <v>0</v>
      </c>
      <c r="BJ440" s="20">
        <v>0</v>
      </c>
      <c r="BK440" s="20">
        <v>0</v>
      </c>
      <c r="BL440" s="20">
        <v>0</v>
      </c>
      <c r="BM440" s="25">
        <f t="shared" si="69"/>
        <v>0</v>
      </c>
      <c r="BN440" s="20">
        <v>100</v>
      </c>
      <c r="BO440" s="20">
        <v>100</v>
      </c>
      <c r="BP440" s="20">
        <v>100</v>
      </c>
      <c r="BQ440" s="25">
        <f t="shared" si="70"/>
        <v>100</v>
      </c>
      <c r="BR440" s="8">
        <v>20</v>
      </c>
      <c r="BS440" s="8">
        <v>20</v>
      </c>
      <c r="BT440" s="8">
        <v>20</v>
      </c>
      <c r="BU440" s="8">
        <v>20</v>
      </c>
      <c r="BV440" s="27">
        <f t="shared" si="71"/>
        <v>20</v>
      </c>
      <c r="BW440" s="8">
        <v>100</v>
      </c>
      <c r="BX440" s="8">
        <v>80</v>
      </c>
      <c r="BY440" s="8">
        <v>40</v>
      </c>
      <c r="BZ440" s="8">
        <v>60</v>
      </c>
      <c r="CA440" s="8">
        <v>40</v>
      </c>
      <c r="CB440" s="27">
        <f t="shared" si="72"/>
        <v>64</v>
      </c>
      <c r="CC440" s="8">
        <v>50</v>
      </c>
      <c r="CD440" s="8">
        <v>25</v>
      </c>
      <c r="CE440" s="27">
        <f t="shared" si="73"/>
        <v>37.5</v>
      </c>
      <c r="CF440" s="8">
        <v>60</v>
      </c>
      <c r="CG440" s="8">
        <v>75</v>
      </c>
      <c r="CH440" s="27">
        <f t="shared" si="74"/>
        <v>67.5</v>
      </c>
      <c r="CI440" s="8">
        <v>25</v>
      </c>
      <c r="CJ440" s="8">
        <v>25</v>
      </c>
      <c r="CK440" s="8">
        <v>25</v>
      </c>
      <c r="CL440" s="8">
        <v>25</v>
      </c>
      <c r="CM440" s="8">
        <v>25</v>
      </c>
      <c r="CN440" s="27">
        <f t="shared" si="75"/>
        <v>25</v>
      </c>
      <c r="CO440" s="6">
        <f>AVERAGE(A440:AJ440)</f>
        <v>40.555555555555557</v>
      </c>
    </row>
    <row r="441" spans="1:93" x14ac:dyDescent="0.2">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X441" s="20"/>
      <c r="AY441" s="20"/>
      <c r="AZ441" s="20"/>
      <c r="BA441" s="20"/>
      <c r="BB441" s="20"/>
      <c r="BC441" s="20"/>
      <c r="BD441" s="20"/>
      <c r="BE441" s="20"/>
      <c r="BF441" s="20"/>
      <c r="BG441" s="20"/>
      <c r="BH441" s="25"/>
      <c r="BI441" s="20"/>
      <c r="BJ441" s="20"/>
      <c r="BK441" s="20"/>
      <c r="BL441" s="20"/>
      <c r="BM441" s="25"/>
      <c r="BN441" s="20"/>
      <c r="BO441" s="20"/>
      <c r="BP441" s="20"/>
      <c r="BQ441" s="25"/>
      <c r="BR441" s="8"/>
      <c r="BS441" s="8"/>
      <c r="BT441" s="8"/>
      <c r="BU441" s="8"/>
      <c r="BV441" s="27"/>
      <c r="BW441" s="8"/>
      <c r="BX441" s="8"/>
      <c r="BY441" s="8"/>
      <c r="BZ441" s="8"/>
      <c r="CA441" s="8"/>
      <c r="CB441" s="27"/>
      <c r="CC441" s="8"/>
      <c r="CD441" s="8"/>
      <c r="CE441" s="27"/>
      <c r="CF441" s="8"/>
      <c r="CG441" s="8"/>
      <c r="CH441" s="27"/>
      <c r="CI441" s="8"/>
      <c r="CJ441" s="8"/>
      <c r="CK441" s="8"/>
      <c r="CL441" s="8"/>
      <c r="CM441" s="8"/>
      <c r="CN441" s="27"/>
      <c r="CO441" s="6"/>
    </row>
    <row r="442" spans="1:93" x14ac:dyDescent="0.2">
      <c r="A442" s="20">
        <v>25</v>
      </c>
      <c r="B442" s="20">
        <v>50</v>
      </c>
      <c r="C442" s="20">
        <v>0</v>
      </c>
      <c r="D442" s="20">
        <v>50</v>
      </c>
      <c r="E442" s="20">
        <v>100</v>
      </c>
      <c r="F442" s="20">
        <v>100</v>
      </c>
      <c r="G442" s="20">
        <v>100</v>
      </c>
      <c r="H442" s="20">
        <v>100</v>
      </c>
      <c r="I442" s="20">
        <v>100</v>
      </c>
      <c r="J442" s="20">
        <v>100</v>
      </c>
      <c r="K442" s="20">
        <v>100</v>
      </c>
      <c r="L442" s="20">
        <v>100</v>
      </c>
      <c r="M442" s="20">
        <v>100</v>
      </c>
      <c r="N442" s="20">
        <v>100</v>
      </c>
      <c r="O442" s="20">
        <v>100</v>
      </c>
      <c r="P442" s="20">
        <v>0</v>
      </c>
      <c r="Q442" s="20">
        <v>100</v>
      </c>
      <c r="R442" s="20">
        <v>100</v>
      </c>
      <c r="S442" s="20">
        <v>100</v>
      </c>
      <c r="T442" s="20">
        <v>75</v>
      </c>
      <c r="U442" s="20">
        <v>100</v>
      </c>
      <c r="V442" s="20">
        <v>100</v>
      </c>
      <c r="W442" s="20">
        <v>20</v>
      </c>
      <c r="X442" s="20">
        <v>80</v>
      </c>
      <c r="Y442" s="20">
        <v>60</v>
      </c>
      <c r="Z442" s="20">
        <v>0</v>
      </c>
      <c r="AA442" s="20">
        <v>0</v>
      </c>
      <c r="AB442" s="20">
        <v>60</v>
      </c>
      <c r="AC442" s="20">
        <v>40</v>
      </c>
      <c r="AD442" s="20">
        <v>40</v>
      </c>
      <c r="AE442" s="20">
        <v>0</v>
      </c>
      <c r="AF442" s="20">
        <v>100</v>
      </c>
      <c r="AG442" s="20">
        <v>50</v>
      </c>
      <c r="AH442" s="20">
        <v>0</v>
      </c>
      <c r="AI442" s="20">
        <v>0</v>
      </c>
      <c r="AJ442" s="20">
        <v>0</v>
      </c>
      <c r="AK442" s="20">
        <v>3</v>
      </c>
      <c r="AL442" s="20">
        <v>2</v>
      </c>
      <c r="AM442" s="20">
        <v>3</v>
      </c>
      <c r="AN442" s="20">
        <v>1</v>
      </c>
      <c r="AO442" s="20">
        <v>4</v>
      </c>
      <c r="AP442" s="20">
        <v>5</v>
      </c>
      <c r="AQ442" s="20">
        <v>2</v>
      </c>
      <c r="AR442" s="20">
        <v>1</v>
      </c>
      <c r="AS442" s="20">
        <v>1</v>
      </c>
      <c r="AT442" s="20">
        <v>2</v>
      </c>
      <c r="AU442" s="20">
        <v>2</v>
      </c>
      <c r="AV442" s="20">
        <v>2</v>
      </c>
      <c r="AX442" s="20">
        <v>0</v>
      </c>
      <c r="AY442" s="20">
        <v>50</v>
      </c>
      <c r="AZ442" s="20">
        <v>100</v>
      </c>
      <c r="BA442" s="20">
        <v>100</v>
      </c>
      <c r="BB442" s="20">
        <v>100</v>
      </c>
      <c r="BC442" s="20">
        <v>100</v>
      </c>
      <c r="BD442" s="20">
        <v>100</v>
      </c>
      <c r="BE442" s="20">
        <v>100</v>
      </c>
      <c r="BF442" s="20">
        <v>100</v>
      </c>
      <c r="BG442" s="20">
        <v>100</v>
      </c>
      <c r="BH442" s="25">
        <f t="shared" si="68"/>
        <v>85</v>
      </c>
      <c r="BI442" s="20">
        <v>100</v>
      </c>
      <c r="BJ442" s="20">
        <v>100</v>
      </c>
      <c r="BK442" s="20">
        <v>100</v>
      </c>
      <c r="BL442" s="20">
        <v>0</v>
      </c>
      <c r="BM442" s="25">
        <f t="shared" si="69"/>
        <v>75</v>
      </c>
      <c r="BN442" s="20">
        <v>100</v>
      </c>
      <c r="BO442" s="20">
        <v>100</v>
      </c>
      <c r="BP442" s="20">
        <v>100</v>
      </c>
      <c r="BQ442" s="25">
        <f t="shared" si="70"/>
        <v>100</v>
      </c>
      <c r="BR442" s="8">
        <v>20</v>
      </c>
      <c r="BS442" s="8">
        <v>0</v>
      </c>
      <c r="BT442" s="8">
        <v>40</v>
      </c>
      <c r="BU442" s="8">
        <v>0</v>
      </c>
      <c r="BV442" s="27">
        <f t="shared" si="71"/>
        <v>15</v>
      </c>
      <c r="BW442" s="8">
        <v>80</v>
      </c>
      <c r="BX442" s="8">
        <v>60</v>
      </c>
      <c r="BY442" s="8">
        <v>0</v>
      </c>
      <c r="BZ442" s="8">
        <v>60</v>
      </c>
      <c r="CA442" s="8">
        <v>40</v>
      </c>
      <c r="CB442" s="27">
        <f t="shared" si="72"/>
        <v>48</v>
      </c>
      <c r="CC442" s="8">
        <v>75</v>
      </c>
      <c r="CD442" s="8">
        <v>100</v>
      </c>
      <c r="CE442" s="27">
        <f t="shared" si="73"/>
        <v>87.5</v>
      </c>
      <c r="CF442" s="8">
        <v>100</v>
      </c>
      <c r="CG442" s="8">
        <v>100</v>
      </c>
      <c r="CH442" s="27">
        <f t="shared" si="74"/>
        <v>100</v>
      </c>
      <c r="CI442" s="8">
        <v>25</v>
      </c>
      <c r="CJ442" s="8">
        <v>50</v>
      </c>
      <c r="CK442" s="8">
        <v>0</v>
      </c>
      <c r="CL442" s="8">
        <v>0</v>
      </c>
      <c r="CM442" s="8">
        <v>0</v>
      </c>
      <c r="CN442" s="27">
        <f t="shared" si="75"/>
        <v>15</v>
      </c>
      <c r="CO442" s="6">
        <f>AVERAGE(A442:AJ442)</f>
        <v>62.5</v>
      </c>
    </row>
    <row r="443" spans="1:93" x14ac:dyDescent="0.2">
      <c r="A443" s="20">
        <v>100</v>
      </c>
      <c r="B443" s="20">
        <v>50</v>
      </c>
      <c r="C443" s="20">
        <v>100</v>
      </c>
      <c r="D443" s="20">
        <v>100</v>
      </c>
      <c r="E443" s="20">
        <v>100</v>
      </c>
      <c r="F443" s="20">
        <v>100</v>
      </c>
      <c r="G443" s="20">
        <v>100</v>
      </c>
      <c r="H443" s="20">
        <v>100</v>
      </c>
      <c r="I443" s="20">
        <v>100</v>
      </c>
      <c r="J443" s="20">
        <v>100</v>
      </c>
      <c r="K443" s="20">
        <v>100</v>
      </c>
      <c r="L443" s="20">
        <v>100</v>
      </c>
      <c r="M443" s="20">
        <v>100</v>
      </c>
      <c r="N443" s="20">
        <v>100</v>
      </c>
      <c r="O443" s="20">
        <v>100</v>
      </c>
      <c r="P443" s="20">
        <v>100</v>
      </c>
      <c r="Q443" s="20">
        <v>100</v>
      </c>
      <c r="R443" s="20">
        <v>100</v>
      </c>
      <c r="S443" s="20">
        <v>100</v>
      </c>
      <c r="T443" s="20">
        <v>100</v>
      </c>
      <c r="U443" s="20">
        <v>100</v>
      </c>
      <c r="V443" s="20">
        <v>100</v>
      </c>
      <c r="W443" s="20">
        <v>80</v>
      </c>
      <c r="X443" s="20">
        <v>100</v>
      </c>
      <c r="Y443" s="20">
        <v>100</v>
      </c>
      <c r="Z443" s="20">
        <v>80</v>
      </c>
      <c r="AA443" s="20">
        <v>80</v>
      </c>
      <c r="AB443" s="20">
        <v>80</v>
      </c>
      <c r="AC443" s="20">
        <v>100</v>
      </c>
      <c r="AD443" s="20">
        <v>80</v>
      </c>
      <c r="AE443" s="20">
        <v>80</v>
      </c>
      <c r="AF443" s="20">
        <v>100</v>
      </c>
      <c r="AG443" s="20">
        <v>100</v>
      </c>
      <c r="AH443" s="20">
        <v>100</v>
      </c>
      <c r="AI443" s="20">
        <v>50</v>
      </c>
      <c r="AJ443" s="20">
        <v>100</v>
      </c>
      <c r="AK443" s="20">
        <v>1</v>
      </c>
      <c r="AL443" s="20">
        <v>1</v>
      </c>
      <c r="AM443" s="20">
        <v>3</v>
      </c>
      <c r="AN443" s="20">
        <v>2</v>
      </c>
      <c r="AO443" s="20">
        <v>1</v>
      </c>
      <c r="AP443" s="20">
        <v>5</v>
      </c>
      <c r="AQ443" s="20">
        <v>2</v>
      </c>
      <c r="AR443" s="20">
        <v>2</v>
      </c>
      <c r="AS443" s="20">
        <v>2</v>
      </c>
      <c r="AT443" s="20">
        <v>2</v>
      </c>
      <c r="AU443" s="20">
        <v>2</v>
      </c>
      <c r="AV443" s="20">
        <v>2</v>
      </c>
      <c r="AX443" s="20">
        <v>100</v>
      </c>
      <c r="AY443" s="20">
        <v>100</v>
      </c>
      <c r="AZ443" s="20">
        <v>100</v>
      </c>
      <c r="BA443" s="20">
        <v>100</v>
      </c>
      <c r="BB443" s="20">
        <v>100</v>
      </c>
      <c r="BC443" s="20">
        <v>100</v>
      </c>
      <c r="BD443" s="20">
        <v>100</v>
      </c>
      <c r="BE443" s="20">
        <v>100</v>
      </c>
      <c r="BF443" s="20">
        <v>100</v>
      </c>
      <c r="BG443" s="20">
        <v>100</v>
      </c>
      <c r="BH443" s="25">
        <f t="shared" si="68"/>
        <v>100</v>
      </c>
      <c r="BI443" s="20">
        <v>100</v>
      </c>
      <c r="BJ443" s="20">
        <v>100</v>
      </c>
      <c r="BK443" s="20">
        <v>100</v>
      </c>
      <c r="BL443" s="20">
        <v>100</v>
      </c>
      <c r="BM443" s="25">
        <f t="shared" si="69"/>
        <v>100</v>
      </c>
      <c r="BN443" s="20">
        <v>100</v>
      </c>
      <c r="BO443" s="20">
        <v>100</v>
      </c>
      <c r="BP443" s="20">
        <v>100</v>
      </c>
      <c r="BQ443" s="25">
        <f t="shared" si="70"/>
        <v>100</v>
      </c>
      <c r="BR443" s="8">
        <v>80</v>
      </c>
      <c r="BS443" s="8">
        <v>80</v>
      </c>
      <c r="BT443" s="8">
        <v>100</v>
      </c>
      <c r="BU443" s="8">
        <v>80</v>
      </c>
      <c r="BV443" s="27">
        <f t="shared" si="71"/>
        <v>85</v>
      </c>
      <c r="BW443" s="8">
        <v>100</v>
      </c>
      <c r="BX443" s="8">
        <v>100</v>
      </c>
      <c r="BY443" s="8">
        <v>80</v>
      </c>
      <c r="BZ443" s="8">
        <v>80</v>
      </c>
      <c r="CA443" s="8">
        <v>80</v>
      </c>
      <c r="CB443" s="27">
        <f t="shared" si="72"/>
        <v>88</v>
      </c>
      <c r="CC443" s="8">
        <v>100</v>
      </c>
      <c r="CD443" s="8">
        <v>100</v>
      </c>
      <c r="CE443" s="27">
        <f t="shared" si="73"/>
        <v>100</v>
      </c>
      <c r="CF443" s="8">
        <v>100</v>
      </c>
      <c r="CG443" s="8">
        <v>100</v>
      </c>
      <c r="CH443" s="27">
        <f t="shared" si="74"/>
        <v>100</v>
      </c>
      <c r="CI443" s="8">
        <v>100</v>
      </c>
      <c r="CJ443" s="8">
        <v>100</v>
      </c>
      <c r="CK443" s="8">
        <v>100</v>
      </c>
      <c r="CL443" s="8">
        <v>50</v>
      </c>
      <c r="CM443" s="8">
        <v>100</v>
      </c>
      <c r="CN443" s="27">
        <f t="shared" si="75"/>
        <v>90</v>
      </c>
      <c r="CO443" s="6">
        <f>AVERAGE(A443:AJ443)</f>
        <v>93.888888888888886</v>
      </c>
    </row>
    <row r="444" spans="1:93" x14ac:dyDescent="0.2">
      <c r="A444" s="20">
        <v>75</v>
      </c>
      <c r="B444" s="20">
        <v>50</v>
      </c>
      <c r="C444" s="20">
        <v>100</v>
      </c>
      <c r="D444" s="20">
        <v>100</v>
      </c>
      <c r="E444" s="20">
        <v>100</v>
      </c>
      <c r="F444" s="20">
        <v>100</v>
      </c>
      <c r="G444" s="20">
        <v>100</v>
      </c>
      <c r="H444" s="20">
        <v>100</v>
      </c>
      <c r="I444" s="20">
        <v>100</v>
      </c>
      <c r="J444" s="20">
        <v>100</v>
      </c>
      <c r="K444" s="20">
        <v>100</v>
      </c>
      <c r="L444" s="20">
        <v>100</v>
      </c>
      <c r="M444" s="20">
        <v>100</v>
      </c>
      <c r="N444" s="20">
        <v>100</v>
      </c>
      <c r="O444" s="20">
        <v>100</v>
      </c>
      <c r="P444" s="20">
        <v>100</v>
      </c>
      <c r="Q444" s="20">
        <v>100</v>
      </c>
      <c r="R444" s="20">
        <v>0</v>
      </c>
      <c r="S444" s="20">
        <v>100</v>
      </c>
      <c r="T444" s="20">
        <v>75</v>
      </c>
      <c r="U444" s="20">
        <v>100</v>
      </c>
      <c r="V444" s="20">
        <v>100</v>
      </c>
      <c r="W444" s="20">
        <v>20</v>
      </c>
      <c r="X444" s="20">
        <v>40</v>
      </c>
      <c r="Y444" s="20">
        <v>60</v>
      </c>
      <c r="Z444" s="20">
        <v>0</v>
      </c>
      <c r="AA444" s="20">
        <v>0</v>
      </c>
      <c r="AB444" s="20">
        <v>60</v>
      </c>
      <c r="AC444" s="20">
        <v>40</v>
      </c>
      <c r="AD444" s="20">
        <v>40</v>
      </c>
      <c r="AE444" s="20">
        <v>20</v>
      </c>
      <c r="AF444" s="20">
        <v>50</v>
      </c>
      <c r="AG444" s="20">
        <v>75</v>
      </c>
      <c r="AH444" s="20">
        <v>75</v>
      </c>
      <c r="AI444" s="20">
        <v>75</v>
      </c>
      <c r="AJ444" s="20">
        <v>75</v>
      </c>
      <c r="AK444" s="20">
        <v>2</v>
      </c>
      <c r="AL444" s="20">
        <v>2</v>
      </c>
      <c r="AM444" s="20">
        <v>2</v>
      </c>
      <c r="AN444" s="20">
        <v>2</v>
      </c>
      <c r="AO444" s="20">
        <v>3</v>
      </c>
      <c r="AP444" s="20">
        <v>2</v>
      </c>
      <c r="AQ444" s="20">
        <v>2</v>
      </c>
      <c r="AR444" s="20">
        <v>2</v>
      </c>
      <c r="AS444" s="20">
        <v>2</v>
      </c>
      <c r="AT444" s="20">
        <v>2</v>
      </c>
      <c r="AU444" s="20">
        <v>2</v>
      </c>
      <c r="AV444" s="20">
        <v>2</v>
      </c>
      <c r="AX444" s="20">
        <v>100</v>
      </c>
      <c r="AY444" s="20">
        <v>100</v>
      </c>
      <c r="AZ444" s="20">
        <v>100</v>
      </c>
      <c r="BA444" s="20">
        <v>100</v>
      </c>
      <c r="BB444" s="20">
        <v>100</v>
      </c>
      <c r="BC444" s="20">
        <v>100</v>
      </c>
      <c r="BD444" s="20">
        <v>100</v>
      </c>
      <c r="BE444" s="20">
        <v>100</v>
      </c>
      <c r="BF444" s="20">
        <v>100</v>
      </c>
      <c r="BG444" s="20">
        <v>100</v>
      </c>
      <c r="BH444" s="25">
        <f t="shared" si="68"/>
        <v>100</v>
      </c>
      <c r="BI444" s="20">
        <v>100</v>
      </c>
      <c r="BJ444" s="20">
        <v>100</v>
      </c>
      <c r="BK444" s="20">
        <v>100</v>
      </c>
      <c r="BL444" s="20">
        <v>100</v>
      </c>
      <c r="BM444" s="25">
        <f t="shared" si="69"/>
        <v>100</v>
      </c>
      <c r="BN444" s="20">
        <v>100</v>
      </c>
      <c r="BO444" s="20">
        <v>0</v>
      </c>
      <c r="BP444" s="20">
        <v>100</v>
      </c>
      <c r="BQ444" s="25">
        <f t="shared" si="70"/>
        <v>66.666666666666671</v>
      </c>
      <c r="BR444" s="8">
        <v>20</v>
      </c>
      <c r="BS444" s="8">
        <v>0</v>
      </c>
      <c r="BT444" s="8">
        <v>40</v>
      </c>
      <c r="BU444" s="8">
        <v>20</v>
      </c>
      <c r="BV444" s="27">
        <f t="shared" si="71"/>
        <v>20</v>
      </c>
      <c r="BW444" s="8">
        <v>40</v>
      </c>
      <c r="BX444" s="8">
        <v>60</v>
      </c>
      <c r="BY444" s="8">
        <v>0</v>
      </c>
      <c r="BZ444" s="8">
        <v>60</v>
      </c>
      <c r="CA444" s="8">
        <v>40</v>
      </c>
      <c r="CB444" s="27">
        <f t="shared" si="72"/>
        <v>40</v>
      </c>
      <c r="CC444" s="8">
        <v>75</v>
      </c>
      <c r="CD444" s="8">
        <v>50</v>
      </c>
      <c r="CE444" s="27">
        <f t="shared" si="73"/>
        <v>62.5</v>
      </c>
      <c r="CF444" s="8">
        <v>100</v>
      </c>
      <c r="CG444" s="8">
        <v>100</v>
      </c>
      <c r="CH444" s="27">
        <f t="shared" si="74"/>
        <v>100</v>
      </c>
      <c r="CI444" s="8">
        <v>75</v>
      </c>
      <c r="CJ444" s="8">
        <v>75</v>
      </c>
      <c r="CK444" s="8">
        <v>75</v>
      </c>
      <c r="CL444" s="8">
        <v>75</v>
      </c>
      <c r="CM444" s="8">
        <v>75</v>
      </c>
      <c r="CN444" s="27">
        <f t="shared" si="75"/>
        <v>75</v>
      </c>
      <c r="CO444" s="6">
        <f>AVERAGE(A444:AJ444)</f>
        <v>73.055555555555557</v>
      </c>
    </row>
    <row r="445" spans="1:93" x14ac:dyDescent="0.2">
      <c r="A445" s="20">
        <v>75</v>
      </c>
      <c r="B445" s="20">
        <v>50</v>
      </c>
      <c r="C445" s="20">
        <v>100</v>
      </c>
      <c r="D445" s="20">
        <v>100</v>
      </c>
      <c r="E445" s="20">
        <v>100</v>
      </c>
      <c r="F445" s="20">
        <v>100</v>
      </c>
      <c r="G445" s="20">
        <v>100</v>
      </c>
      <c r="H445" s="20">
        <v>100</v>
      </c>
      <c r="I445" s="20">
        <v>100</v>
      </c>
      <c r="J445" s="20">
        <v>100</v>
      </c>
      <c r="K445" s="20">
        <v>100</v>
      </c>
      <c r="L445" s="20">
        <v>100</v>
      </c>
      <c r="M445" s="20">
        <v>100</v>
      </c>
      <c r="N445" s="20">
        <v>100</v>
      </c>
      <c r="O445" s="20">
        <v>100</v>
      </c>
      <c r="P445" s="20">
        <v>100</v>
      </c>
      <c r="Q445" s="20">
        <v>100</v>
      </c>
      <c r="R445" s="20">
        <v>100</v>
      </c>
      <c r="S445" s="20">
        <v>100</v>
      </c>
      <c r="T445" s="20">
        <v>100</v>
      </c>
      <c r="U445" s="20">
        <v>100</v>
      </c>
      <c r="V445" s="20">
        <v>100</v>
      </c>
      <c r="W445" s="20">
        <v>100</v>
      </c>
      <c r="X445" s="20">
        <v>100</v>
      </c>
      <c r="Y445" s="20">
        <v>100</v>
      </c>
      <c r="Z445" s="20">
        <v>100</v>
      </c>
      <c r="AA445" s="20">
        <v>100</v>
      </c>
      <c r="AB445" s="20">
        <v>0</v>
      </c>
      <c r="AC445" s="20">
        <v>0</v>
      </c>
      <c r="AD445" s="20">
        <v>100</v>
      </c>
      <c r="AE445" s="20">
        <v>40</v>
      </c>
      <c r="AF445" s="20">
        <v>100</v>
      </c>
      <c r="AG445" s="20">
        <v>50</v>
      </c>
      <c r="AH445" s="20">
        <v>50</v>
      </c>
      <c r="AI445" s="20">
        <v>50</v>
      </c>
      <c r="AJ445" s="20">
        <v>50</v>
      </c>
      <c r="AK445" s="20">
        <v>2</v>
      </c>
      <c r="AL445" s="20">
        <v>1</v>
      </c>
      <c r="AM445" s="20">
        <v>3</v>
      </c>
      <c r="AN445" s="20">
        <v>1</v>
      </c>
      <c r="AO445" s="20">
        <v>1</v>
      </c>
      <c r="AP445" s="20">
        <v>1</v>
      </c>
      <c r="AQ445" s="20">
        <v>2</v>
      </c>
      <c r="AR445" s="20">
        <v>2</v>
      </c>
      <c r="AS445" s="20">
        <v>2</v>
      </c>
      <c r="AT445" s="20">
        <v>1</v>
      </c>
      <c r="AU445" s="20">
        <v>2</v>
      </c>
      <c r="AV445" s="20">
        <v>2</v>
      </c>
      <c r="AX445" s="20">
        <v>100</v>
      </c>
      <c r="AY445" s="20">
        <v>100</v>
      </c>
      <c r="AZ445" s="20">
        <v>100</v>
      </c>
      <c r="BA445" s="20">
        <v>100</v>
      </c>
      <c r="BB445" s="20">
        <v>100</v>
      </c>
      <c r="BC445" s="20">
        <v>100</v>
      </c>
      <c r="BD445" s="20">
        <v>100</v>
      </c>
      <c r="BE445" s="20">
        <v>100</v>
      </c>
      <c r="BF445" s="20">
        <v>100</v>
      </c>
      <c r="BG445" s="20">
        <v>100</v>
      </c>
      <c r="BH445" s="25">
        <f t="shared" si="68"/>
        <v>100</v>
      </c>
      <c r="BI445" s="20">
        <v>100</v>
      </c>
      <c r="BJ445" s="20">
        <v>100</v>
      </c>
      <c r="BK445" s="20">
        <v>100</v>
      </c>
      <c r="BL445" s="20">
        <v>100</v>
      </c>
      <c r="BM445" s="25">
        <f t="shared" si="69"/>
        <v>100</v>
      </c>
      <c r="BN445" s="20">
        <v>100</v>
      </c>
      <c r="BO445" s="20">
        <v>100</v>
      </c>
      <c r="BP445" s="20">
        <v>100</v>
      </c>
      <c r="BQ445" s="25">
        <f t="shared" si="70"/>
        <v>100</v>
      </c>
      <c r="BR445" s="8">
        <v>100</v>
      </c>
      <c r="BS445" s="8">
        <v>100</v>
      </c>
      <c r="BT445" s="8">
        <v>0</v>
      </c>
      <c r="BU445" s="8">
        <v>40</v>
      </c>
      <c r="BV445" s="27">
        <f t="shared" si="71"/>
        <v>60</v>
      </c>
      <c r="BW445" s="8">
        <v>100</v>
      </c>
      <c r="BX445" s="8">
        <v>100</v>
      </c>
      <c r="BY445" s="8">
        <v>100</v>
      </c>
      <c r="BZ445" s="8">
        <v>0</v>
      </c>
      <c r="CA445" s="8">
        <v>100</v>
      </c>
      <c r="CB445" s="27">
        <f t="shared" si="72"/>
        <v>80</v>
      </c>
      <c r="CC445" s="8">
        <v>100</v>
      </c>
      <c r="CD445" s="8">
        <v>100</v>
      </c>
      <c r="CE445" s="27">
        <f t="shared" si="73"/>
        <v>100</v>
      </c>
      <c r="CF445" s="8">
        <v>100</v>
      </c>
      <c r="CG445" s="8">
        <v>100</v>
      </c>
      <c r="CH445" s="27">
        <f t="shared" si="74"/>
        <v>100</v>
      </c>
      <c r="CI445" s="8">
        <v>75</v>
      </c>
      <c r="CJ445" s="8">
        <v>50</v>
      </c>
      <c r="CK445" s="8">
        <v>50</v>
      </c>
      <c r="CL445" s="8">
        <v>50</v>
      </c>
      <c r="CM445" s="8">
        <v>50</v>
      </c>
      <c r="CN445" s="27">
        <f t="shared" si="75"/>
        <v>55</v>
      </c>
      <c r="CO445" s="6">
        <f>AVERAGE(A445:AJ445)</f>
        <v>85.138888888888886</v>
      </c>
    </row>
    <row r="446" spans="1:93" x14ac:dyDescent="0.2">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X446" s="20"/>
      <c r="AY446" s="20"/>
      <c r="AZ446" s="20"/>
      <c r="BA446" s="20"/>
      <c r="BB446" s="20"/>
      <c r="BC446" s="20"/>
      <c r="BD446" s="20"/>
      <c r="BE446" s="20"/>
      <c r="BF446" s="20"/>
      <c r="BG446" s="20"/>
      <c r="BH446" s="25"/>
      <c r="BI446" s="20"/>
      <c r="BJ446" s="20"/>
      <c r="BK446" s="20"/>
      <c r="BL446" s="20"/>
      <c r="BM446" s="25"/>
      <c r="BN446" s="20"/>
      <c r="BO446" s="20"/>
      <c r="BP446" s="20"/>
      <c r="BQ446" s="25"/>
      <c r="BR446" s="8"/>
      <c r="BS446" s="8"/>
      <c r="BT446" s="8"/>
      <c r="BU446" s="8"/>
      <c r="BV446" s="27"/>
      <c r="BW446" s="8"/>
      <c r="BX446" s="8"/>
      <c r="BY446" s="8"/>
      <c r="BZ446" s="8"/>
      <c r="CA446" s="8"/>
      <c r="CB446" s="27"/>
      <c r="CC446" s="8"/>
      <c r="CD446" s="8"/>
      <c r="CE446" s="27"/>
      <c r="CF446" s="8"/>
      <c r="CG446" s="8"/>
      <c r="CH446" s="27"/>
      <c r="CI446" s="8"/>
      <c r="CJ446" s="8"/>
      <c r="CK446" s="8"/>
      <c r="CL446" s="8"/>
      <c r="CM446" s="8"/>
      <c r="CN446" s="27"/>
      <c r="CO446" s="6"/>
    </row>
    <row r="447" spans="1:93" x14ac:dyDescent="0.2">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X447" s="20"/>
      <c r="AY447" s="20"/>
      <c r="AZ447" s="20"/>
      <c r="BA447" s="20"/>
      <c r="BB447" s="20"/>
      <c r="BC447" s="20"/>
      <c r="BD447" s="20"/>
      <c r="BE447" s="20"/>
      <c r="BF447" s="20"/>
      <c r="BG447" s="20"/>
      <c r="BH447" s="25"/>
      <c r="BI447" s="20"/>
      <c r="BJ447" s="20"/>
      <c r="BK447" s="20"/>
      <c r="BL447" s="20"/>
      <c r="BM447" s="25"/>
      <c r="BN447" s="20"/>
      <c r="BO447" s="20"/>
      <c r="BP447" s="20"/>
      <c r="BQ447" s="25"/>
      <c r="BR447" s="8"/>
      <c r="BS447" s="8"/>
      <c r="BT447" s="8"/>
      <c r="BU447" s="8"/>
      <c r="BV447" s="27"/>
      <c r="BW447" s="8"/>
      <c r="BX447" s="8"/>
      <c r="BY447" s="8"/>
      <c r="BZ447" s="8"/>
      <c r="CA447" s="8"/>
      <c r="CB447" s="27"/>
      <c r="CC447" s="8"/>
      <c r="CD447" s="8"/>
      <c r="CE447" s="27"/>
      <c r="CF447" s="8"/>
      <c r="CG447" s="8"/>
      <c r="CH447" s="27"/>
      <c r="CI447" s="8"/>
      <c r="CJ447" s="8"/>
      <c r="CK447" s="8"/>
      <c r="CL447" s="8"/>
      <c r="CM447" s="8"/>
      <c r="CN447" s="27"/>
      <c r="CO447" s="6"/>
    </row>
    <row r="448" spans="1:93" x14ac:dyDescent="0.2">
      <c r="A448" s="20">
        <v>100</v>
      </c>
      <c r="B448" s="20">
        <v>50</v>
      </c>
      <c r="C448" s="20">
        <v>100</v>
      </c>
      <c r="D448" s="20">
        <v>100</v>
      </c>
      <c r="E448" s="20">
        <v>100</v>
      </c>
      <c r="F448" s="20">
        <v>100</v>
      </c>
      <c r="G448" s="20">
        <v>100</v>
      </c>
      <c r="H448" s="20">
        <v>100</v>
      </c>
      <c r="I448" s="20">
        <v>100</v>
      </c>
      <c r="J448" s="20">
        <v>100</v>
      </c>
      <c r="K448" s="20">
        <v>100</v>
      </c>
      <c r="L448" s="20">
        <v>100</v>
      </c>
      <c r="M448" s="20">
        <v>100</v>
      </c>
      <c r="N448" s="20">
        <v>100</v>
      </c>
      <c r="O448" s="20">
        <v>100</v>
      </c>
      <c r="P448" s="20">
        <v>100</v>
      </c>
      <c r="Q448" s="20">
        <v>100</v>
      </c>
      <c r="R448" s="20">
        <v>100</v>
      </c>
      <c r="S448" s="20">
        <v>100</v>
      </c>
      <c r="T448" s="20">
        <v>100</v>
      </c>
      <c r="U448" s="20">
        <v>100</v>
      </c>
      <c r="V448" s="20">
        <v>100</v>
      </c>
      <c r="W448" s="20">
        <v>100</v>
      </c>
      <c r="X448" s="20">
        <v>100</v>
      </c>
      <c r="Y448" s="20">
        <v>100</v>
      </c>
      <c r="Z448" s="20">
        <v>100</v>
      </c>
      <c r="AA448" s="20">
        <v>100</v>
      </c>
      <c r="AB448" s="20">
        <v>100</v>
      </c>
      <c r="AC448" s="20">
        <v>100</v>
      </c>
      <c r="AD448" s="20">
        <v>80</v>
      </c>
      <c r="AE448" s="20">
        <v>100</v>
      </c>
      <c r="AF448" s="20">
        <v>100</v>
      </c>
      <c r="AG448" s="20">
        <v>100</v>
      </c>
      <c r="AH448" s="20">
        <v>100</v>
      </c>
      <c r="AI448" s="20">
        <v>100</v>
      </c>
      <c r="AJ448" s="20">
        <v>100</v>
      </c>
      <c r="AK448" s="20">
        <v>1</v>
      </c>
      <c r="AL448" s="20">
        <v>1</v>
      </c>
      <c r="AM448" s="20">
        <v>1</v>
      </c>
      <c r="AN448" s="20">
        <v>1</v>
      </c>
      <c r="AO448" s="20">
        <v>1</v>
      </c>
      <c r="AP448" s="20">
        <v>1</v>
      </c>
      <c r="AQ448" s="20">
        <v>2</v>
      </c>
      <c r="AR448" s="20">
        <v>2</v>
      </c>
      <c r="AS448" s="20">
        <v>2</v>
      </c>
      <c r="AT448" s="20">
        <v>2</v>
      </c>
      <c r="AU448" s="20">
        <v>2</v>
      </c>
      <c r="AV448" s="20">
        <v>2</v>
      </c>
      <c r="AX448" s="20">
        <v>100</v>
      </c>
      <c r="AY448" s="20">
        <v>100</v>
      </c>
      <c r="AZ448" s="20">
        <v>100</v>
      </c>
      <c r="BA448" s="20">
        <v>100</v>
      </c>
      <c r="BB448" s="20">
        <v>100</v>
      </c>
      <c r="BC448" s="20">
        <v>100</v>
      </c>
      <c r="BD448" s="20">
        <v>100</v>
      </c>
      <c r="BE448" s="20">
        <v>100</v>
      </c>
      <c r="BF448" s="20">
        <v>100</v>
      </c>
      <c r="BG448" s="20">
        <v>100</v>
      </c>
      <c r="BH448" s="25">
        <f t="shared" si="68"/>
        <v>100</v>
      </c>
      <c r="BI448" s="20">
        <v>100</v>
      </c>
      <c r="BJ448" s="20">
        <v>100</v>
      </c>
      <c r="BK448" s="20">
        <v>100</v>
      </c>
      <c r="BL448" s="20">
        <v>100</v>
      </c>
      <c r="BM448" s="25">
        <f t="shared" si="69"/>
        <v>100</v>
      </c>
      <c r="BN448" s="20">
        <v>100</v>
      </c>
      <c r="BO448" s="20">
        <v>100</v>
      </c>
      <c r="BP448" s="20">
        <v>100</v>
      </c>
      <c r="BQ448" s="25">
        <f t="shared" si="70"/>
        <v>100</v>
      </c>
      <c r="BR448" s="8">
        <v>100</v>
      </c>
      <c r="BS448" s="8">
        <v>100</v>
      </c>
      <c r="BT448" s="8">
        <v>100</v>
      </c>
      <c r="BU448" s="8">
        <v>100</v>
      </c>
      <c r="BV448" s="27">
        <f t="shared" si="71"/>
        <v>100</v>
      </c>
      <c r="BW448" s="8">
        <v>100</v>
      </c>
      <c r="BX448" s="8">
        <v>100</v>
      </c>
      <c r="BY448" s="8">
        <v>100</v>
      </c>
      <c r="BZ448" s="8">
        <v>100</v>
      </c>
      <c r="CA448" s="8">
        <v>80</v>
      </c>
      <c r="CB448" s="27">
        <f t="shared" si="72"/>
        <v>96</v>
      </c>
      <c r="CC448" s="8">
        <v>100</v>
      </c>
      <c r="CD448" s="8">
        <v>100</v>
      </c>
      <c r="CE448" s="27">
        <f t="shared" si="73"/>
        <v>100</v>
      </c>
      <c r="CF448" s="8">
        <v>100</v>
      </c>
      <c r="CG448" s="8">
        <v>100</v>
      </c>
      <c r="CH448" s="27">
        <f t="shared" si="74"/>
        <v>100</v>
      </c>
      <c r="CI448" s="8">
        <v>100</v>
      </c>
      <c r="CJ448" s="8">
        <v>100</v>
      </c>
      <c r="CK448" s="8">
        <v>100</v>
      </c>
      <c r="CL448" s="8">
        <v>100</v>
      </c>
      <c r="CM448" s="8">
        <v>100</v>
      </c>
      <c r="CN448" s="27">
        <f t="shared" si="75"/>
        <v>100</v>
      </c>
      <c r="CO448" s="6">
        <f>AVERAGE(A448:AJ448)</f>
        <v>98.055555555555557</v>
      </c>
    </row>
    <row r="449" spans="1:93" x14ac:dyDescent="0.2">
      <c r="A449" s="20">
        <v>75</v>
      </c>
      <c r="B449" s="20">
        <v>50</v>
      </c>
      <c r="C449" s="20">
        <v>100</v>
      </c>
      <c r="D449" s="20">
        <v>100</v>
      </c>
      <c r="E449" s="20">
        <v>100</v>
      </c>
      <c r="F449" s="20">
        <v>100</v>
      </c>
      <c r="G449" s="20">
        <v>100</v>
      </c>
      <c r="H449" s="20">
        <v>100</v>
      </c>
      <c r="I449" s="20">
        <v>100</v>
      </c>
      <c r="J449" s="20">
        <v>100</v>
      </c>
      <c r="K449" s="20">
        <v>100</v>
      </c>
      <c r="L449" s="20">
        <v>100</v>
      </c>
      <c r="M449" s="20">
        <v>100</v>
      </c>
      <c r="N449" s="20">
        <v>100</v>
      </c>
      <c r="O449" s="20">
        <v>100</v>
      </c>
      <c r="P449" s="20">
        <v>100</v>
      </c>
      <c r="Q449" s="20">
        <v>100</v>
      </c>
      <c r="R449" s="20">
        <v>100</v>
      </c>
      <c r="S449" s="20">
        <v>100</v>
      </c>
      <c r="T449" s="20">
        <v>100</v>
      </c>
      <c r="U449" s="20">
        <v>80</v>
      </c>
      <c r="V449" s="20">
        <v>100</v>
      </c>
      <c r="W449" s="20">
        <v>60</v>
      </c>
      <c r="X449" s="20">
        <v>80</v>
      </c>
      <c r="Y449" s="20">
        <v>100</v>
      </c>
      <c r="Z449" s="20">
        <v>40</v>
      </c>
      <c r="AA449" s="20">
        <v>60</v>
      </c>
      <c r="AB449" s="20">
        <v>80</v>
      </c>
      <c r="AC449" s="20">
        <v>60</v>
      </c>
      <c r="AD449" s="20">
        <v>80</v>
      </c>
      <c r="AE449" s="20">
        <v>60</v>
      </c>
      <c r="AF449" s="20">
        <v>100</v>
      </c>
      <c r="AG449" s="20">
        <v>100</v>
      </c>
      <c r="AH449" s="20">
        <v>75</v>
      </c>
      <c r="AI449" s="20">
        <v>50</v>
      </c>
      <c r="AJ449" s="20">
        <v>75</v>
      </c>
      <c r="AK449" s="20">
        <v>1</v>
      </c>
      <c r="AL449" s="20">
        <v>1</v>
      </c>
      <c r="AM449" s="20">
        <v>3</v>
      </c>
      <c r="AN449" s="20">
        <v>1</v>
      </c>
      <c r="AO449" s="20">
        <v>3</v>
      </c>
      <c r="AP449" s="20">
        <v>3</v>
      </c>
      <c r="AQ449" s="20">
        <v>2</v>
      </c>
      <c r="AR449" s="20">
        <v>2</v>
      </c>
      <c r="AS449" s="20">
        <v>2</v>
      </c>
      <c r="AT449" s="20">
        <v>2</v>
      </c>
      <c r="AU449" s="20">
        <v>2</v>
      </c>
      <c r="AV449" s="20">
        <v>2</v>
      </c>
      <c r="AX449" s="20">
        <v>100</v>
      </c>
      <c r="AY449" s="20">
        <v>100</v>
      </c>
      <c r="AZ449" s="20">
        <v>100</v>
      </c>
      <c r="BA449" s="20">
        <v>100</v>
      </c>
      <c r="BB449" s="20">
        <v>100</v>
      </c>
      <c r="BC449" s="20">
        <v>100</v>
      </c>
      <c r="BD449" s="20">
        <v>100</v>
      </c>
      <c r="BE449" s="20">
        <v>100</v>
      </c>
      <c r="BF449" s="20">
        <v>100</v>
      </c>
      <c r="BG449" s="20">
        <v>100</v>
      </c>
      <c r="BH449" s="25">
        <f t="shared" si="68"/>
        <v>100</v>
      </c>
      <c r="BI449" s="20">
        <v>100</v>
      </c>
      <c r="BJ449" s="20">
        <v>100</v>
      </c>
      <c r="BK449" s="20">
        <v>100</v>
      </c>
      <c r="BL449" s="20">
        <v>100</v>
      </c>
      <c r="BM449" s="25">
        <f t="shared" si="69"/>
        <v>100</v>
      </c>
      <c r="BN449" s="20">
        <v>100</v>
      </c>
      <c r="BO449" s="20">
        <v>100</v>
      </c>
      <c r="BP449" s="20">
        <v>100</v>
      </c>
      <c r="BQ449" s="25">
        <f t="shared" si="70"/>
        <v>100</v>
      </c>
      <c r="BR449" s="8">
        <v>60</v>
      </c>
      <c r="BS449" s="8">
        <v>60</v>
      </c>
      <c r="BT449" s="8">
        <v>60</v>
      </c>
      <c r="BU449" s="8">
        <v>60</v>
      </c>
      <c r="BV449" s="27">
        <f t="shared" si="71"/>
        <v>60</v>
      </c>
      <c r="BW449" s="8">
        <v>80</v>
      </c>
      <c r="BX449" s="8">
        <v>100</v>
      </c>
      <c r="BY449" s="8">
        <v>40</v>
      </c>
      <c r="BZ449" s="8">
        <v>80</v>
      </c>
      <c r="CA449" s="8">
        <v>80</v>
      </c>
      <c r="CB449" s="27">
        <f t="shared" si="72"/>
        <v>76</v>
      </c>
      <c r="CC449" s="8">
        <v>100</v>
      </c>
      <c r="CD449" s="8">
        <v>100</v>
      </c>
      <c r="CE449" s="27">
        <f t="shared" si="73"/>
        <v>100</v>
      </c>
      <c r="CF449" s="8">
        <v>80</v>
      </c>
      <c r="CG449" s="8">
        <v>100</v>
      </c>
      <c r="CH449" s="27">
        <f t="shared" si="74"/>
        <v>90</v>
      </c>
      <c r="CI449" s="8">
        <v>75</v>
      </c>
      <c r="CJ449" s="8">
        <v>100</v>
      </c>
      <c r="CK449" s="8">
        <v>75</v>
      </c>
      <c r="CL449" s="8">
        <v>50</v>
      </c>
      <c r="CM449" s="8">
        <v>75</v>
      </c>
      <c r="CN449" s="27">
        <f t="shared" si="75"/>
        <v>75</v>
      </c>
      <c r="CO449" s="6">
        <f>AVERAGE(A449:AJ449)</f>
        <v>86.805555555555557</v>
      </c>
    </row>
    <row r="450" spans="1:93" x14ac:dyDescent="0.2">
      <c r="A450" s="20">
        <v>25</v>
      </c>
      <c r="B450" s="20">
        <v>50</v>
      </c>
      <c r="C450" s="20">
        <v>50</v>
      </c>
      <c r="D450" s="20">
        <v>100</v>
      </c>
      <c r="E450" s="20">
        <v>50</v>
      </c>
      <c r="F450" s="20">
        <v>100</v>
      </c>
      <c r="G450" s="20">
        <v>100</v>
      </c>
      <c r="H450" s="20">
        <v>100</v>
      </c>
      <c r="I450" s="20">
        <v>100</v>
      </c>
      <c r="J450" s="20">
        <v>100</v>
      </c>
      <c r="K450" s="20">
        <v>100</v>
      </c>
      <c r="L450" s="20">
        <v>100</v>
      </c>
      <c r="M450" s="20">
        <v>100</v>
      </c>
      <c r="N450" s="20">
        <v>100</v>
      </c>
      <c r="O450" s="20">
        <v>0</v>
      </c>
      <c r="P450" s="20">
        <v>0</v>
      </c>
      <c r="Q450" s="20">
        <v>100</v>
      </c>
      <c r="R450" s="20">
        <v>0</v>
      </c>
      <c r="S450" s="20">
        <v>100</v>
      </c>
      <c r="T450" s="20">
        <v>75</v>
      </c>
      <c r="U450" s="20">
        <v>80</v>
      </c>
      <c r="V450" s="20">
        <v>75</v>
      </c>
      <c r="W450" s="20">
        <v>60</v>
      </c>
      <c r="X450" s="20">
        <v>80</v>
      </c>
      <c r="Y450" s="20">
        <v>100</v>
      </c>
      <c r="Z450" s="20">
        <v>80</v>
      </c>
      <c r="AA450" s="20">
        <v>60</v>
      </c>
      <c r="AB450" s="20">
        <v>60</v>
      </c>
      <c r="AC450" s="20">
        <v>80</v>
      </c>
      <c r="AD450" s="20">
        <v>60</v>
      </c>
      <c r="AE450" s="20">
        <v>60</v>
      </c>
      <c r="AF450" s="20">
        <v>75</v>
      </c>
      <c r="AG450" s="20">
        <v>100</v>
      </c>
      <c r="AH450" s="20">
        <v>50</v>
      </c>
      <c r="AI450" s="20">
        <v>50</v>
      </c>
      <c r="AJ450" s="20">
        <v>75</v>
      </c>
      <c r="AK450" s="20">
        <v>2</v>
      </c>
      <c r="AL450" s="20">
        <v>1</v>
      </c>
      <c r="AM450" s="20">
        <v>2</v>
      </c>
      <c r="AN450" s="20">
        <v>3</v>
      </c>
      <c r="AO450" s="20">
        <v>1</v>
      </c>
      <c r="AP450" s="20">
        <v>4</v>
      </c>
      <c r="AQ450" s="20">
        <v>2</v>
      </c>
      <c r="AR450" s="20">
        <v>2</v>
      </c>
      <c r="AS450" s="20">
        <v>1</v>
      </c>
      <c r="AT450" s="20">
        <v>2</v>
      </c>
      <c r="AU450" s="20">
        <v>2</v>
      </c>
      <c r="AV450" s="20">
        <v>2</v>
      </c>
      <c r="AX450" s="20">
        <v>50</v>
      </c>
      <c r="AY450" s="20">
        <v>100</v>
      </c>
      <c r="AZ450" s="20">
        <v>50</v>
      </c>
      <c r="BA450" s="20">
        <v>100</v>
      </c>
      <c r="BB450" s="20">
        <v>100</v>
      </c>
      <c r="BC450" s="20">
        <v>100</v>
      </c>
      <c r="BD450" s="20">
        <v>100</v>
      </c>
      <c r="BE450" s="20">
        <v>100</v>
      </c>
      <c r="BF450" s="20">
        <v>100</v>
      </c>
      <c r="BG450" s="20">
        <v>100</v>
      </c>
      <c r="BH450" s="25">
        <f t="shared" si="68"/>
        <v>90</v>
      </c>
      <c r="BI450" s="20">
        <v>100</v>
      </c>
      <c r="BJ450" s="20">
        <v>100</v>
      </c>
      <c r="BK450" s="20">
        <v>0</v>
      </c>
      <c r="BL450" s="20">
        <v>0</v>
      </c>
      <c r="BM450" s="25">
        <f t="shared" si="69"/>
        <v>50</v>
      </c>
      <c r="BN450" s="20">
        <v>100</v>
      </c>
      <c r="BO450" s="20">
        <v>0</v>
      </c>
      <c r="BP450" s="20">
        <v>100</v>
      </c>
      <c r="BQ450" s="25">
        <f t="shared" si="70"/>
        <v>66.666666666666671</v>
      </c>
      <c r="BR450" s="8">
        <v>60</v>
      </c>
      <c r="BS450" s="8">
        <v>60</v>
      </c>
      <c r="BT450" s="8">
        <v>80</v>
      </c>
      <c r="BU450" s="8">
        <v>60</v>
      </c>
      <c r="BV450" s="27">
        <f t="shared" si="71"/>
        <v>65</v>
      </c>
      <c r="BW450" s="8">
        <v>80</v>
      </c>
      <c r="BX450" s="8">
        <v>100</v>
      </c>
      <c r="BY450" s="8">
        <v>80</v>
      </c>
      <c r="BZ450" s="8">
        <v>60</v>
      </c>
      <c r="CA450" s="8">
        <v>60</v>
      </c>
      <c r="CB450" s="27">
        <f t="shared" si="72"/>
        <v>76</v>
      </c>
      <c r="CC450" s="8">
        <v>75</v>
      </c>
      <c r="CD450" s="8">
        <v>75</v>
      </c>
      <c r="CE450" s="27">
        <f t="shared" si="73"/>
        <v>75</v>
      </c>
      <c r="CF450" s="8">
        <v>80</v>
      </c>
      <c r="CG450" s="8">
        <v>75</v>
      </c>
      <c r="CH450" s="27">
        <f t="shared" si="74"/>
        <v>77.5</v>
      </c>
      <c r="CI450" s="8">
        <v>25</v>
      </c>
      <c r="CJ450" s="8">
        <v>100</v>
      </c>
      <c r="CK450" s="8">
        <v>50</v>
      </c>
      <c r="CL450" s="8">
        <v>50</v>
      </c>
      <c r="CM450" s="8">
        <v>75</v>
      </c>
      <c r="CN450" s="27">
        <f t="shared" si="75"/>
        <v>60</v>
      </c>
      <c r="CO450" s="6">
        <f>AVERAGE(A450:AJ450)</f>
        <v>72.083333333333329</v>
      </c>
    </row>
    <row r="451" spans="1:93" x14ac:dyDescent="0.2">
      <c r="A451" s="20">
        <v>25</v>
      </c>
      <c r="B451" s="20">
        <v>25</v>
      </c>
      <c r="C451" s="20">
        <v>0</v>
      </c>
      <c r="D451" s="20">
        <v>100</v>
      </c>
      <c r="E451" s="20">
        <v>100</v>
      </c>
      <c r="F451" s="20">
        <v>50</v>
      </c>
      <c r="G451" s="20">
        <v>100</v>
      </c>
      <c r="H451" s="20">
        <v>100</v>
      </c>
      <c r="I451" s="20">
        <v>100</v>
      </c>
      <c r="J451" s="20">
        <v>100</v>
      </c>
      <c r="K451" s="20">
        <v>100</v>
      </c>
      <c r="L451" s="20">
        <v>100</v>
      </c>
      <c r="M451" s="20">
        <v>100</v>
      </c>
      <c r="N451" s="20">
        <v>0</v>
      </c>
      <c r="O451" s="20">
        <v>100</v>
      </c>
      <c r="P451" s="20">
        <v>100</v>
      </c>
      <c r="Q451" s="20">
        <v>0</v>
      </c>
      <c r="R451" s="20">
        <v>0</v>
      </c>
      <c r="S451" s="20">
        <v>0</v>
      </c>
      <c r="T451" s="20">
        <v>75</v>
      </c>
      <c r="U451" s="20">
        <v>100</v>
      </c>
      <c r="V451" s="20">
        <v>100</v>
      </c>
      <c r="W451" s="20">
        <v>20</v>
      </c>
      <c r="X451" s="20">
        <v>60</v>
      </c>
      <c r="Y451" s="20">
        <v>60</v>
      </c>
      <c r="Z451" s="20">
        <v>20</v>
      </c>
      <c r="AA451" s="20">
        <v>0</v>
      </c>
      <c r="AB451" s="20">
        <v>60</v>
      </c>
      <c r="AC451" s="20">
        <v>60</v>
      </c>
      <c r="AD451" s="20">
        <v>20</v>
      </c>
      <c r="AE451" s="20">
        <v>20</v>
      </c>
      <c r="AF451" s="20">
        <v>50</v>
      </c>
      <c r="AG451" s="20">
        <v>50</v>
      </c>
      <c r="AH451" s="20">
        <v>25</v>
      </c>
      <c r="AI451" s="20">
        <v>50</v>
      </c>
      <c r="AJ451" s="20">
        <v>25</v>
      </c>
      <c r="AK451" s="20">
        <v>2</v>
      </c>
      <c r="AL451" s="20">
        <v>2</v>
      </c>
      <c r="AM451" s="20">
        <v>2</v>
      </c>
      <c r="AN451" s="20">
        <v>2</v>
      </c>
      <c r="AO451" s="20">
        <v>3</v>
      </c>
      <c r="AP451" s="20">
        <v>2</v>
      </c>
      <c r="AQ451" s="20">
        <v>2</v>
      </c>
      <c r="AR451" s="20">
        <v>2</v>
      </c>
      <c r="AS451" s="20">
        <v>1</v>
      </c>
      <c r="AT451" s="20">
        <v>2</v>
      </c>
      <c r="AU451" s="20">
        <v>2</v>
      </c>
      <c r="AV451" s="20">
        <v>2</v>
      </c>
      <c r="AX451" s="20">
        <v>0</v>
      </c>
      <c r="AY451" s="20">
        <v>100</v>
      </c>
      <c r="AZ451" s="20">
        <v>100</v>
      </c>
      <c r="BA451" s="20">
        <v>50</v>
      </c>
      <c r="BB451" s="20">
        <v>100</v>
      </c>
      <c r="BC451" s="20">
        <v>100</v>
      </c>
      <c r="BD451" s="20">
        <v>100</v>
      </c>
      <c r="BE451" s="20">
        <v>100</v>
      </c>
      <c r="BF451" s="20">
        <v>100</v>
      </c>
      <c r="BG451" s="20">
        <v>100</v>
      </c>
      <c r="BH451" s="25">
        <f t="shared" si="68"/>
        <v>85</v>
      </c>
      <c r="BI451" s="20">
        <v>100</v>
      </c>
      <c r="BJ451" s="20">
        <v>0</v>
      </c>
      <c r="BK451" s="20">
        <v>100</v>
      </c>
      <c r="BL451" s="20">
        <v>100</v>
      </c>
      <c r="BM451" s="25">
        <f t="shared" si="69"/>
        <v>75</v>
      </c>
      <c r="BN451" s="20">
        <v>0</v>
      </c>
      <c r="BO451" s="20">
        <v>0</v>
      </c>
      <c r="BP451" s="20">
        <v>0</v>
      </c>
      <c r="BQ451" s="25">
        <f t="shared" si="70"/>
        <v>0</v>
      </c>
      <c r="BR451" s="8">
        <v>20</v>
      </c>
      <c r="BS451" s="8">
        <v>0</v>
      </c>
      <c r="BT451" s="8">
        <v>60</v>
      </c>
      <c r="BU451" s="8">
        <v>20</v>
      </c>
      <c r="BV451" s="27">
        <f t="shared" si="71"/>
        <v>25</v>
      </c>
      <c r="BW451" s="8">
        <v>60</v>
      </c>
      <c r="BX451" s="8">
        <v>60</v>
      </c>
      <c r="BY451" s="8">
        <v>20</v>
      </c>
      <c r="BZ451" s="8">
        <v>60</v>
      </c>
      <c r="CA451" s="8">
        <v>20</v>
      </c>
      <c r="CB451" s="27">
        <f t="shared" si="72"/>
        <v>44</v>
      </c>
      <c r="CC451" s="8">
        <v>75</v>
      </c>
      <c r="CD451" s="8">
        <v>50</v>
      </c>
      <c r="CE451" s="27">
        <f t="shared" si="73"/>
        <v>62.5</v>
      </c>
      <c r="CF451" s="8">
        <v>100</v>
      </c>
      <c r="CG451" s="8">
        <v>100</v>
      </c>
      <c r="CH451" s="27">
        <f t="shared" si="74"/>
        <v>100</v>
      </c>
      <c r="CI451" s="8">
        <v>25</v>
      </c>
      <c r="CJ451" s="8">
        <v>50</v>
      </c>
      <c r="CK451" s="8">
        <v>25</v>
      </c>
      <c r="CL451" s="8">
        <v>50</v>
      </c>
      <c r="CM451" s="8">
        <v>25</v>
      </c>
      <c r="CN451" s="27">
        <f t="shared" si="75"/>
        <v>35</v>
      </c>
      <c r="CO451" s="6">
        <f>AVERAGE(A451:AJ451)</f>
        <v>55.416666666666664</v>
      </c>
    </row>
    <row r="452" spans="1:93" x14ac:dyDescent="0.2">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X452" s="20"/>
      <c r="AY452" s="20"/>
      <c r="AZ452" s="20"/>
      <c r="BA452" s="20"/>
      <c r="BB452" s="20"/>
      <c r="BC452" s="20"/>
      <c r="BD452" s="20"/>
      <c r="BE452" s="20"/>
      <c r="BF452" s="20"/>
      <c r="BG452" s="20"/>
      <c r="BH452" s="25"/>
      <c r="BI452" s="20"/>
      <c r="BJ452" s="20"/>
      <c r="BK452" s="20"/>
      <c r="BL452" s="20"/>
      <c r="BM452" s="25"/>
      <c r="BN452" s="20"/>
      <c r="BO452" s="20"/>
      <c r="BP452" s="20"/>
      <c r="BQ452" s="25"/>
      <c r="BR452" s="8"/>
      <c r="BS452" s="8"/>
      <c r="BT452" s="8"/>
      <c r="BU452" s="8"/>
      <c r="BV452" s="27"/>
      <c r="BW452" s="8"/>
      <c r="BX452" s="8"/>
      <c r="BY452" s="8"/>
      <c r="BZ452" s="8"/>
      <c r="CA452" s="8"/>
      <c r="CB452" s="27"/>
      <c r="CC452" s="8"/>
      <c r="CD452" s="8"/>
      <c r="CE452" s="27"/>
      <c r="CF452" s="8"/>
      <c r="CG452" s="8"/>
      <c r="CH452" s="27"/>
      <c r="CI452" s="8"/>
      <c r="CJ452" s="8"/>
      <c r="CK452" s="8"/>
      <c r="CL452" s="8"/>
      <c r="CM452" s="8"/>
      <c r="CN452" s="27"/>
      <c r="CO452" s="6"/>
    </row>
    <row r="453" spans="1:93" x14ac:dyDescent="0.2">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X453" s="20"/>
      <c r="AY453" s="20"/>
      <c r="AZ453" s="20"/>
      <c r="BA453" s="20"/>
      <c r="BB453" s="20"/>
      <c r="BC453" s="20"/>
      <c r="BD453" s="20"/>
      <c r="BE453" s="20"/>
      <c r="BF453" s="20"/>
      <c r="BG453" s="20"/>
      <c r="BH453" s="25"/>
      <c r="BI453" s="20"/>
      <c r="BJ453" s="20"/>
      <c r="BK453" s="20"/>
      <c r="BL453" s="20"/>
      <c r="BM453" s="25"/>
      <c r="BN453" s="20"/>
      <c r="BO453" s="20"/>
      <c r="BP453" s="20"/>
      <c r="BQ453" s="25"/>
      <c r="BR453" s="8"/>
      <c r="BS453" s="8"/>
      <c r="BT453" s="8"/>
      <c r="BU453" s="8"/>
      <c r="BV453" s="27"/>
      <c r="BW453" s="8"/>
      <c r="BX453" s="8"/>
      <c r="BY453" s="8"/>
      <c r="BZ453" s="8"/>
      <c r="CA453" s="8"/>
      <c r="CB453" s="27"/>
      <c r="CC453" s="8"/>
      <c r="CD453" s="8"/>
      <c r="CE453" s="27"/>
      <c r="CF453" s="8"/>
      <c r="CG453" s="8"/>
      <c r="CH453" s="27"/>
      <c r="CI453" s="8"/>
      <c r="CJ453" s="8"/>
      <c r="CK453" s="8"/>
      <c r="CL453" s="8"/>
      <c r="CM453" s="8"/>
      <c r="CN453" s="27"/>
      <c r="CO453" s="6"/>
    </row>
    <row r="454" spans="1:93" x14ac:dyDescent="0.2">
      <c r="A454" s="20">
        <v>75</v>
      </c>
      <c r="B454" s="20">
        <v>50</v>
      </c>
      <c r="C454" s="20">
        <v>0</v>
      </c>
      <c r="D454" s="20">
        <v>50</v>
      </c>
      <c r="E454" s="20">
        <v>100</v>
      </c>
      <c r="F454" s="20">
        <v>100</v>
      </c>
      <c r="G454" s="20">
        <v>100</v>
      </c>
      <c r="H454" s="20">
        <v>50</v>
      </c>
      <c r="I454" s="20">
        <v>100</v>
      </c>
      <c r="J454" s="20">
        <v>50</v>
      </c>
      <c r="K454" s="20">
        <v>100</v>
      </c>
      <c r="L454" s="20">
        <v>100</v>
      </c>
      <c r="M454" s="20">
        <v>100</v>
      </c>
      <c r="N454" s="20">
        <v>0</v>
      </c>
      <c r="O454" s="20">
        <v>0</v>
      </c>
      <c r="P454" s="20">
        <v>0</v>
      </c>
      <c r="Q454" s="20">
        <v>100</v>
      </c>
      <c r="R454" s="20">
        <v>100</v>
      </c>
      <c r="S454" s="20">
        <v>100</v>
      </c>
      <c r="T454" s="20">
        <v>100</v>
      </c>
      <c r="U454" s="20">
        <v>40</v>
      </c>
      <c r="V454" s="20">
        <v>75</v>
      </c>
      <c r="W454" s="20">
        <v>80</v>
      </c>
      <c r="X454" s="20">
        <v>100</v>
      </c>
      <c r="Y454" s="20">
        <v>100</v>
      </c>
      <c r="Z454" s="20">
        <v>100</v>
      </c>
      <c r="AA454" s="20">
        <v>40</v>
      </c>
      <c r="AB454" s="20">
        <v>100</v>
      </c>
      <c r="AC454" s="20">
        <v>40</v>
      </c>
      <c r="AD454" s="20">
        <v>100</v>
      </c>
      <c r="AE454" s="20">
        <v>20</v>
      </c>
      <c r="AF454" s="20">
        <v>100</v>
      </c>
      <c r="AG454" s="20">
        <v>100</v>
      </c>
      <c r="AH454" s="20">
        <v>75</v>
      </c>
      <c r="AI454" s="20">
        <v>100</v>
      </c>
      <c r="AJ454" s="20">
        <v>75</v>
      </c>
      <c r="AK454" s="20">
        <v>1</v>
      </c>
      <c r="AL454" s="20">
        <v>1</v>
      </c>
      <c r="AM454" s="20">
        <v>1</v>
      </c>
      <c r="AN454" s="20">
        <v>1</v>
      </c>
      <c r="AO454" s="20">
        <v>1</v>
      </c>
      <c r="AP454" s="20">
        <v>5</v>
      </c>
      <c r="AQ454" s="20">
        <v>2</v>
      </c>
      <c r="AR454" s="20">
        <v>2</v>
      </c>
      <c r="AS454" s="20">
        <v>1</v>
      </c>
      <c r="AT454" s="20">
        <v>2</v>
      </c>
      <c r="AU454" s="20">
        <v>2</v>
      </c>
      <c r="AV454" s="20">
        <v>2</v>
      </c>
      <c r="AX454" s="20">
        <v>0</v>
      </c>
      <c r="AY454" s="20">
        <v>50</v>
      </c>
      <c r="AZ454" s="20">
        <v>100</v>
      </c>
      <c r="BA454" s="20">
        <v>100</v>
      </c>
      <c r="BB454" s="20">
        <v>100</v>
      </c>
      <c r="BC454" s="20">
        <v>50</v>
      </c>
      <c r="BD454" s="20">
        <v>100</v>
      </c>
      <c r="BE454" s="20">
        <v>50</v>
      </c>
      <c r="BF454" s="20">
        <v>100</v>
      </c>
      <c r="BG454" s="20">
        <v>100</v>
      </c>
      <c r="BH454" s="25">
        <f t="shared" ref="BH454:BH514" si="77">AVERAGE(AX454:BG454)</f>
        <v>75</v>
      </c>
      <c r="BI454" s="20">
        <v>100</v>
      </c>
      <c r="BJ454" s="20">
        <v>0</v>
      </c>
      <c r="BK454" s="20">
        <v>0</v>
      </c>
      <c r="BL454" s="20">
        <v>0</v>
      </c>
      <c r="BM454" s="25">
        <f t="shared" ref="BM454:BM514" si="78">AVERAGE(BI454:BL454)</f>
        <v>25</v>
      </c>
      <c r="BN454" s="20">
        <v>100</v>
      </c>
      <c r="BO454" s="20">
        <v>100</v>
      </c>
      <c r="BP454" s="20">
        <v>100</v>
      </c>
      <c r="BQ454" s="25">
        <f t="shared" ref="BQ454:BQ514" si="79">AVERAGE(BN454:BP454)</f>
        <v>100</v>
      </c>
      <c r="BR454" s="8">
        <v>80</v>
      </c>
      <c r="BS454" s="8">
        <v>40</v>
      </c>
      <c r="BT454" s="8">
        <v>40</v>
      </c>
      <c r="BU454" s="8">
        <v>20</v>
      </c>
      <c r="BV454" s="27">
        <f t="shared" ref="BV454:BV514" si="80">AVERAGE(BR454:BU454)</f>
        <v>45</v>
      </c>
      <c r="BW454" s="8">
        <v>100</v>
      </c>
      <c r="BX454" s="8">
        <v>100</v>
      </c>
      <c r="BY454" s="8">
        <v>100</v>
      </c>
      <c r="BZ454" s="8">
        <v>100</v>
      </c>
      <c r="CA454" s="8">
        <v>100</v>
      </c>
      <c r="CB454" s="27">
        <f t="shared" ref="CB454:CB514" si="81">AVERAGE(BW454:CA454)</f>
        <v>100</v>
      </c>
      <c r="CC454" s="8">
        <v>100</v>
      </c>
      <c r="CD454" s="8">
        <v>100</v>
      </c>
      <c r="CE454" s="27">
        <f t="shared" ref="CE454:CE514" si="82">AVERAGE(CC454:CD454)</f>
        <v>100</v>
      </c>
      <c r="CF454" s="8">
        <v>40</v>
      </c>
      <c r="CG454" s="8">
        <v>75</v>
      </c>
      <c r="CH454" s="27">
        <f t="shared" ref="CH454:CH514" si="83">AVERAGE(CF454:CG454)</f>
        <v>57.5</v>
      </c>
      <c r="CI454" s="8">
        <v>75</v>
      </c>
      <c r="CJ454" s="8">
        <v>100</v>
      </c>
      <c r="CK454" s="8">
        <v>75</v>
      </c>
      <c r="CL454" s="8">
        <v>100</v>
      </c>
      <c r="CM454" s="8">
        <v>75</v>
      </c>
      <c r="CN454" s="27">
        <f t="shared" ref="CN454:CN514" si="84">AVERAGE(CI454:CM454)</f>
        <v>85</v>
      </c>
      <c r="CO454" s="6">
        <f>AVERAGE(A454:AJ454)</f>
        <v>72.777777777777771</v>
      </c>
    </row>
    <row r="455" spans="1:93" x14ac:dyDescent="0.2">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X455" s="20"/>
      <c r="AY455" s="20"/>
      <c r="AZ455" s="20"/>
      <c r="BA455" s="20"/>
      <c r="BB455" s="20"/>
      <c r="BC455" s="20"/>
      <c r="BD455" s="20"/>
      <c r="BE455" s="20"/>
      <c r="BF455" s="20"/>
      <c r="BG455" s="20"/>
      <c r="BH455" s="25"/>
      <c r="BI455" s="20"/>
      <c r="BJ455" s="20"/>
      <c r="BK455" s="20"/>
      <c r="BL455" s="20"/>
      <c r="BM455" s="25"/>
      <c r="BN455" s="20"/>
      <c r="BO455" s="20"/>
      <c r="BP455" s="20"/>
      <c r="BQ455" s="25"/>
      <c r="BR455" s="8"/>
      <c r="BS455" s="8"/>
      <c r="BT455" s="8"/>
      <c r="BU455" s="8"/>
      <c r="BV455" s="27"/>
      <c r="BW455" s="8"/>
      <c r="BX455" s="8"/>
      <c r="BY455" s="8"/>
      <c r="BZ455" s="8"/>
      <c r="CA455" s="8"/>
      <c r="CB455" s="27"/>
      <c r="CC455" s="8"/>
      <c r="CD455" s="8"/>
      <c r="CE455" s="27"/>
      <c r="CF455" s="8"/>
      <c r="CG455" s="8"/>
      <c r="CH455" s="27"/>
      <c r="CI455" s="8"/>
      <c r="CJ455" s="8"/>
      <c r="CK455" s="8"/>
      <c r="CL455" s="8"/>
      <c r="CM455" s="8"/>
      <c r="CN455" s="27"/>
      <c r="CO455" s="6"/>
    </row>
    <row r="456" spans="1:93" x14ac:dyDescent="0.2">
      <c r="A456" s="20">
        <v>50</v>
      </c>
      <c r="B456" s="20">
        <v>50</v>
      </c>
      <c r="C456" s="20">
        <v>0</v>
      </c>
      <c r="D456" s="20">
        <v>0</v>
      </c>
      <c r="E456" s="20">
        <v>0</v>
      </c>
      <c r="F456" s="20">
        <v>0</v>
      </c>
      <c r="G456" s="20">
        <v>0</v>
      </c>
      <c r="H456" s="20">
        <v>0</v>
      </c>
      <c r="I456" s="20">
        <v>0</v>
      </c>
      <c r="J456" s="20">
        <v>0</v>
      </c>
      <c r="K456" s="20">
        <v>0</v>
      </c>
      <c r="L456" s="20">
        <v>0</v>
      </c>
      <c r="M456" s="20">
        <v>0</v>
      </c>
      <c r="N456" s="20">
        <v>0</v>
      </c>
      <c r="O456" s="20">
        <v>0</v>
      </c>
      <c r="P456" s="20">
        <v>0</v>
      </c>
      <c r="Q456" s="20">
        <v>100</v>
      </c>
      <c r="R456" s="20">
        <v>100</v>
      </c>
      <c r="S456" s="20">
        <v>100</v>
      </c>
      <c r="T456" s="20">
        <v>50</v>
      </c>
      <c r="U456" s="20">
        <v>20</v>
      </c>
      <c r="V456" s="20">
        <v>0</v>
      </c>
      <c r="W456" s="20">
        <v>40</v>
      </c>
      <c r="X456" s="20">
        <v>60</v>
      </c>
      <c r="Y456" s="20">
        <v>40</v>
      </c>
      <c r="Z456" s="20">
        <v>40</v>
      </c>
      <c r="AA456" s="20">
        <v>0</v>
      </c>
      <c r="AB456" s="20">
        <v>60</v>
      </c>
      <c r="AC456" s="20">
        <v>40</v>
      </c>
      <c r="AD456" s="20">
        <v>60</v>
      </c>
      <c r="AE456" s="20">
        <v>40</v>
      </c>
      <c r="AF456" s="20">
        <v>50</v>
      </c>
      <c r="AG456" s="20">
        <v>75</v>
      </c>
      <c r="AH456" s="20">
        <v>25</v>
      </c>
      <c r="AI456" s="20">
        <v>25</v>
      </c>
      <c r="AJ456" s="20">
        <v>25</v>
      </c>
      <c r="AK456" s="20">
        <v>3</v>
      </c>
      <c r="AL456" s="20">
        <v>3</v>
      </c>
      <c r="AM456" s="20">
        <v>1</v>
      </c>
      <c r="AN456" s="20">
        <v>3</v>
      </c>
      <c r="AO456" s="20">
        <v>3</v>
      </c>
      <c r="AP456" s="20">
        <v>3</v>
      </c>
      <c r="AQ456" s="20">
        <v>1</v>
      </c>
      <c r="AR456" s="20">
        <v>1</v>
      </c>
      <c r="AS456" s="20">
        <v>1</v>
      </c>
      <c r="AT456" s="20">
        <v>1</v>
      </c>
      <c r="AU456" s="20">
        <v>2</v>
      </c>
      <c r="AV456" s="20">
        <v>2</v>
      </c>
      <c r="AX456" s="20">
        <v>0</v>
      </c>
      <c r="AY456" s="20">
        <v>0</v>
      </c>
      <c r="AZ456" s="20">
        <v>0</v>
      </c>
      <c r="BA456" s="20">
        <v>0</v>
      </c>
      <c r="BB456" s="20">
        <v>0</v>
      </c>
      <c r="BC456" s="20">
        <v>0</v>
      </c>
      <c r="BD456" s="20">
        <v>0</v>
      </c>
      <c r="BE456" s="20">
        <v>0</v>
      </c>
      <c r="BF456" s="20">
        <v>0</v>
      </c>
      <c r="BG456" s="20">
        <v>0</v>
      </c>
      <c r="BH456" s="25">
        <f t="shared" si="77"/>
        <v>0</v>
      </c>
      <c r="BI456" s="20">
        <v>0</v>
      </c>
      <c r="BJ456" s="20">
        <v>0</v>
      </c>
      <c r="BK456" s="20">
        <v>0</v>
      </c>
      <c r="BL456" s="20">
        <v>0</v>
      </c>
      <c r="BM456" s="25">
        <f t="shared" si="78"/>
        <v>0</v>
      </c>
      <c r="BN456" s="20">
        <v>100</v>
      </c>
      <c r="BO456" s="20">
        <v>100</v>
      </c>
      <c r="BP456" s="20">
        <v>100</v>
      </c>
      <c r="BQ456" s="25">
        <f t="shared" si="79"/>
        <v>100</v>
      </c>
      <c r="BR456" s="8">
        <v>40</v>
      </c>
      <c r="BS456" s="8">
        <v>0</v>
      </c>
      <c r="BT456" s="8">
        <v>40</v>
      </c>
      <c r="BU456" s="8">
        <v>40</v>
      </c>
      <c r="BV456" s="27">
        <f t="shared" si="80"/>
        <v>30</v>
      </c>
      <c r="BW456" s="8">
        <v>60</v>
      </c>
      <c r="BX456" s="8">
        <v>40</v>
      </c>
      <c r="BY456" s="8">
        <v>40</v>
      </c>
      <c r="BZ456" s="8">
        <v>60</v>
      </c>
      <c r="CA456" s="8">
        <v>60</v>
      </c>
      <c r="CB456" s="27">
        <f t="shared" si="81"/>
        <v>52</v>
      </c>
      <c r="CC456" s="8">
        <v>50</v>
      </c>
      <c r="CD456" s="8">
        <v>50</v>
      </c>
      <c r="CE456" s="27">
        <f t="shared" si="82"/>
        <v>50</v>
      </c>
      <c r="CF456" s="8">
        <v>20</v>
      </c>
      <c r="CG456" s="8">
        <v>0</v>
      </c>
      <c r="CH456" s="27">
        <f t="shared" si="83"/>
        <v>10</v>
      </c>
      <c r="CI456" s="8">
        <v>50</v>
      </c>
      <c r="CJ456" s="8">
        <v>75</v>
      </c>
      <c r="CK456" s="8">
        <v>25</v>
      </c>
      <c r="CL456" s="8">
        <v>25</v>
      </c>
      <c r="CM456" s="8">
        <v>25</v>
      </c>
      <c r="CN456" s="27">
        <f t="shared" si="84"/>
        <v>40</v>
      </c>
      <c r="CO456" s="6">
        <f t="shared" ref="CO456:CO468" si="85">AVERAGE(A456:AJ456)</f>
        <v>29.166666666666668</v>
      </c>
    </row>
    <row r="457" spans="1:93" x14ac:dyDescent="0.2">
      <c r="A457" s="20">
        <v>0</v>
      </c>
      <c r="B457" s="20">
        <v>25</v>
      </c>
      <c r="C457" s="20">
        <v>0</v>
      </c>
      <c r="D457" s="20">
        <v>0</v>
      </c>
      <c r="E457" s="20">
        <v>50</v>
      </c>
      <c r="F457" s="20">
        <v>0</v>
      </c>
      <c r="G457" s="20">
        <v>50</v>
      </c>
      <c r="H457" s="20">
        <v>0</v>
      </c>
      <c r="I457" s="20">
        <v>0</v>
      </c>
      <c r="J457" s="20">
        <v>0</v>
      </c>
      <c r="K457" s="20">
        <v>0</v>
      </c>
      <c r="L457" s="20">
        <v>50</v>
      </c>
      <c r="M457" s="20">
        <v>0</v>
      </c>
      <c r="N457" s="20">
        <v>0</v>
      </c>
      <c r="O457" s="20">
        <v>0</v>
      </c>
      <c r="P457" s="20">
        <v>0</v>
      </c>
      <c r="Q457" s="20">
        <v>100</v>
      </c>
      <c r="R457" s="20">
        <v>0</v>
      </c>
      <c r="S457" s="20">
        <v>100</v>
      </c>
      <c r="T457" s="20">
        <v>50</v>
      </c>
      <c r="U457" s="20">
        <v>20</v>
      </c>
      <c r="V457" s="20">
        <v>25</v>
      </c>
      <c r="W457" s="20">
        <v>0</v>
      </c>
      <c r="X457" s="20">
        <v>40</v>
      </c>
      <c r="Y457" s="20">
        <v>80</v>
      </c>
      <c r="Z457" s="20">
        <v>60</v>
      </c>
      <c r="AA457" s="20">
        <v>0</v>
      </c>
      <c r="AB457" s="20">
        <v>80</v>
      </c>
      <c r="AC457" s="20">
        <v>20</v>
      </c>
      <c r="AD457" s="20">
        <v>60</v>
      </c>
      <c r="AE457" s="20">
        <v>40</v>
      </c>
      <c r="AF457" s="20">
        <v>25</v>
      </c>
      <c r="AG457" s="20">
        <v>0</v>
      </c>
      <c r="AH457" s="20">
        <v>0</v>
      </c>
      <c r="AI457" s="20">
        <v>0</v>
      </c>
      <c r="AJ457" s="20">
        <v>0</v>
      </c>
      <c r="AK457" s="20">
        <v>1</v>
      </c>
      <c r="AL457" s="20">
        <v>1</v>
      </c>
      <c r="AM457" s="20">
        <v>1</v>
      </c>
      <c r="AN457" s="20">
        <v>1</v>
      </c>
      <c r="AO457" s="20">
        <v>4</v>
      </c>
      <c r="AP457" s="20">
        <v>5</v>
      </c>
      <c r="AQ457" s="20">
        <v>2</v>
      </c>
      <c r="AR457" s="20">
        <v>2</v>
      </c>
      <c r="AS457" s="20">
        <v>2</v>
      </c>
      <c r="AT457" s="20">
        <v>2</v>
      </c>
      <c r="AU457" s="20">
        <v>2</v>
      </c>
      <c r="AV457" s="20">
        <v>2</v>
      </c>
      <c r="AX457" s="20">
        <v>0</v>
      </c>
      <c r="AY457" s="20">
        <v>0</v>
      </c>
      <c r="AZ457" s="20">
        <v>50</v>
      </c>
      <c r="BA457" s="20">
        <v>0</v>
      </c>
      <c r="BB457" s="20">
        <v>50</v>
      </c>
      <c r="BC457" s="20">
        <v>0</v>
      </c>
      <c r="BD457" s="20">
        <v>0</v>
      </c>
      <c r="BE457" s="20">
        <v>0</v>
      </c>
      <c r="BF457" s="20">
        <v>0</v>
      </c>
      <c r="BG457" s="20">
        <v>50</v>
      </c>
      <c r="BH457" s="25">
        <f t="shared" si="77"/>
        <v>15</v>
      </c>
      <c r="BI457" s="20">
        <v>0</v>
      </c>
      <c r="BJ457" s="20">
        <v>0</v>
      </c>
      <c r="BK457" s="20">
        <v>0</v>
      </c>
      <c r="BL457" s="20">
        <v>0</v>
      </c>
      <c r="BM457" s="25">
        <f t="shared" si="78"/>
        <v>0</v>
      </c>
      <c r="BN457" s="20">
        <v>100</v>
      </c>
      <c r="BO457" s="20">
        <v>0</v>
      </c>
      <c r="BP457" s="20">
        <v>100</v>
      </c>
      <c r="BQ457" s="25">
        <f t="shared" si="79"/>
        <v>66.666666666666671</v>
      </c>
      <c r="BR457" s="8">
        <v>0</v>
      </c>
      <c r="BS457" s="8">
        <v>0</v>
      </c>
      <c r="BT457" s="8">
        <v>20</v>
      </c>
      <c r="BU457" s="8">
        <v>40</v>
      </c>
      <c r="BV457" s="27">
        <f t="shared" si="80"/>
        <v>15</v>
      </c>
      <c r="BW457" s="8">
        <v>40</v>
      </c>
      <c r="BX457" s="8">
        <v>80</v>
      </c>
      <c r="BY457" s="8">
        <v>60</v>
      </c>
      <c r="BZ457" s="8">
        <v>80</v>
      </c>
      <c r="CA457" s="8">
        <v>60</v>
      </c>
      <c r="CB457" s="27">
        <f t="shared" si="81"/>
        <v>64</v>
      </c>
      <c r="CC457" s="8">
        <v>50</v>
      </c>
      <c r="CD457" s="8">
        <v>25</v>
      </c>
      <c r="CE457" s="27">
        <f t="shared" si="82"/>
        <v>37.5</v>
      </c>
      <c r="CF457" s="8">
        <v>20</v>
      </c>
      <c r="CG457" s="8">
        <v>25</v>
      </c>
      <c r="CH457" s="27">
        <f t="shared" si="83"/>
        <v>22.5</v>
      </c>
      <c r="CI457" s="8">
        <v>0</v>
      </c>
      <c r="CJ457" s="8">
        <v>0</v>
      </c>
      <c r="CK457" s="8">
        <v>0</v>
      </c>
      <c r="CL457" s="8">
        <v>0</v>
      </c>
      <c r="CM457" s="8">
        <v>0</v>
      </c>
      <c r="CN457" s="27">
        <f t="shared" si="84"/>
        <v>0</v>
      </c>
      <c r="CO457" s="6">
        <f t="shared" si="85"/>
        <v>24.305555555555557</v>
      </c>
    </row>
    <row r="458" spans="1:93" x14ac:dyDescent="0.2">
      <c r="A458" s="20">
        <v>75</v>
      </c>
      <c r="B458" s="20">
        <v>50</v>
      </c>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X458" s="20"/>
      <c r="AY458" s="20"/>
      <c r="AZ458" s="20"/>
      <c r="BA458" s="20"/>
      <c r="BB458" s="20"/>
      <c r="BC458" s="20"/>
      <c r="BD458" s="20"/>
      <c r="BE458" s="20"/>
      <c r="BF458" s="20"/>
      <c r="BG458" s="20"/>
      <c r="BH458" s="25"/>
      <c r="BI458" s="20"/>
      <c r="BJ458" s="20"/>
      <c r="BK458" s="20"/>
      <c r="BL458" s="20"/>
      <c r="BM458" s="25"/>
      <c r="BN458" s="20"/>
      <c r="BO458" s="20"/>
      <c r="BP458" s="20"/>
      <c r="BQ458" s="25"/>
      <c r="BR458" s="8"/>
      <c r="BS458" s="8"/>
      <c r="BT458" s="8"/>
      <c r="BU458" s="8"/>
      <c r="BV458" s="27"/>
      <c r="BW458" s="8"/>
      <c r="BX458" s="8"/>
      <c r="BY458" s="8"/>
      <c r="BZ458" s="8"/>
      <c r="CA458" s="8"/>
      <c r="CB458" s="27"/>
      <c r="CC458" s="8"/>
      <c r="CD458" s="8"/>
      <c r="CE458" s="27"/>
      <c r="CF458" s="8"/>
      <c r="CG458" s="8"/>
      <c r="CH458" s="27"/>
      <c r="CI458" s="8">
        <v>75</v>
      </c>
      <c r="CJ458" s="8"/>
      <c r="CK458" s="8"/>
      <c r="CL458" s="8"/>
      <c r="CM458" s="8"/>
      <c r="CN458" s="27">
        <f t="shared" si="84"/>
        <v>75</v>
      </c>
      <c r="CO458" s="6">
        <f t="shared" si="85"/>
        <v>62.5</v>
      </c>
    </row>
    <row r="459" spans="1:93" x14ac:dyDescent="0.2">
      <c r="A459" s="20">
        <v>75</v>
      </c>
      <c r="B459" s="20">
        <v>50</v>
      </c>
      <c r="C459" s="20">
        <v>50</v>
      </c>
      <c r="D459" s="20">
        <v>100</v>
      </c>
      <c r="E459" s="20">
        <v>100</v>
      </c>
      <c r="F459" s="20">
        <v>50</v>
      </c>
      <c r="G459" s="20">
        <v>50</v>
      </c>
      <c r="H459" s="20">
        <v>50</v>
      </c>
      <c r="I459" s="20">
        <v>50</v>
      </c>
      <c r="J459" s="20">
        <v>50</v>
      </c>
      <c r="K459" s="20">
        <v>50</v>
      </c>
      <c r="L459" s="20">
        <v>100</v>
      </c>
      <c r="M459" s="20">
        <v>100</v>
      </c>
      <c r="N459" s="20">
        <v>100</v>
      </c>
      <c r="O459" s="20">
        <v>100</v>
      </c>
      <c r="P459" s="20">
        <v>100</v>
      </c>
      <c r="Q459" s="20">
        <v>100</v>
      </c>
      <c r="R459" s="20">
        <v>100</v>
      </c>
      <c r="S459" s="20">
        <v>100</v>
      </c>
      <c r="T459" s="20">
        <v>100</v>
      </c>
      <c r="U459" s="20">
        <v>100</v>
      </c>
      <c r="V459" s="20">
        <v>100</v>
      </c>
      <c r="W459" s="20">
        <v>40</v>
      </c>
      <c r="X459" s="20">
        <v>100</v>
      </c>
      <c r="Y459" s="20">
        <v>80</v>
      </c>
      <c r="Z459" s="20">
        <v>40</v>
      </c>
      <c r="AA459" s="20">
        <v>80</v>
      </c>
      <c r="AB459" s="20">
        <v>60</v>
      </c>
      <c r="AC459" s="20">
        <v>60</v>
      </c>
      <c r="AD459" s="20">
        <v>80</v>
      </c>
      <c r="AE459" s="20">
        <v>40</v>
      </c>
      <c r="AF459" s="20">
        <v>100</v>
      </c>
      <c r="AG459" s="20">
        <v>100</v>
      </c>
      <c r="AH459" s="20">
        <v>75</v>
      </c>
      <c r="AI459" s="20">
        <v>75</v>
      </c>
      <c r="AJ459" s="20">
        <v>75</v>
      </c>
      <c r="AK459" s="20">
        <v>1</v>
      </c>
      <c r="AL459" s="20">
        <v>1</v>
      </c>
      <c r="AM459" s="20">
        <v>3</v>
      </c>
      <c r="AN459" s="20">
        <v>1</v>
      </c>
      <c r="AO459" s="20">
        <v>1</v>
      </c>
      <c r="AP459" s="20">
        <v>3</v>
      </c>
      <c r="AQ459" s="20">
        <v>1</v>
      </c>
      <c r="AR459" s="20">
        <v>2</v>
      </c>
      <c r="AS459" s="20">
        <v>2</v>
      </c>
      <c r="AT459" s="20">
        <v>2</v>
      </c>
      <c r="AU459" s="20">
        <v>2</v>
      </c>
      <c r="AV459" s="20">
        <v>2</v>
      </c>
      <c r="AX459" s="20">
        <v>50</v>
      </c>
      <c r="AY459" s="20">
        <v>100</v>
      </c>
      <c r="AZ459" s="20">
        <v>100</v>
      </c>
      <c r="BA459" s="20">
        <v>50</v>
      </c>
      <c r="BB459" s="20">
        <v>50</v>
      </c>
      <c r="BC459" s="20">
        <v>50</v>
      </c>
      <c r="BD459" s="20">
        <v>50</v>
      </c>
      <c r="BE459" s="20">
        <v>50</v>
      </c>
      <c r="BF459" s="20">
        <v>50</v>
      </c>
      <c r="BG459" s="20">
        <v>100</v>
      </c>
      <c r="BH459" s="25">
        <f t="shared" si="77"/>
        <v>65</v>
      </c>
      <c r="BI459" s="20">
        <v>100</v>
      </c>
      <c r="BJ459" s="20">
        <v>100</v>
      </c>
      <c r="BK459" s="20">
        <v>100</v>
      </c>
      <c r="BL459" s="20">
        <v>100</v>
      </c>
      <c r="BM459" s="25">
        <f t="shared" si="78"/>
        <v>100</v>
      </c>
      <c r="BN459" s="20">
        <v>100</v>
      </c>
      <c r="BO459" s="20">
        <v>100</v>
      </c>
      <c r="BP459" s="20">
        <v>100</v>
      </c>
      <c r="BQ459" s="25">
        <f t="shared" si="79"/>
        <v>100</v>
      </c>
      <c r="BR459" s="8">
        <v>40</v>
      </c>
      <c r="BS459" s="8">
        <v>80</v>
      </c>
      <c r="BT459" s="8">
        <v>60</v>
      </c>
      <c r="BU459" s="8">
        <v>40</v>
      </c>
      <c r="BV459" s="27">
        <f t="shared" si="80"/>
        <v>55</v>
      </c>
      <c r="BW459" s="8">
        <v>100</v>
      </c>
      <c r="BX459" s="8">
        <v>80</v>
      </c>
      <c r="BY459" s="8">
        <v>40</v>
      </c>
      <c r="BZ459" s="8">
        <v>60</v>
      </c>
      <c r="CA459" s="8">
        <v>80</v>
      </c>
      <c r="CB459" s="27">
        <f t="shared" si="81"/>
        <v>72</v>
      </c>
      <c r="CC459" s="8">
        <v>100</v>
      </c>
      <c r="CD459" s="8">
        <v>100</v>
      </c>
      <c r="CE459" s="27">
        <f t="shared" si="82"/>
        <v>100</v>
      </c>
      <c r="CF459" s="8">
        <v>100</v>
      </c>
      <c r="CG459" s="8">
        <v>100</v>
      </c>
      <c r="CH459" s="27">
        <f t="shared" si="83"/>
        <v>100</v>
      </c>
      <c r="CI459" s="8">
        <v>75</v>
      </c>
      <c r="CJ459" s="8">
        <v>100</v>
      </c>
      <c r="CK459" s="8">
        <v>75</v>
      </c>
      <c r="CL459" s="8">
        <v>75</v>
      </c>
      <c r="CM459" s="8">
        <v>75</v>
      </c>
      <c r="CN459" s="27">
        <f t="shared" si="84"/>
        <v>80</v>
      </c>
      <c r="CO459" s="6">
        <f t="shared" si="85"/>
        <v>77.222222222222229</v>
      </c>
    </row>
    <row r="460" spans="1:93" x14ac:dyDescent="0.2">
      <c r="A460" s="20">
        <v>75</v>
      </c>
      <c r="B460" s="20">
        <v>50</v>
      </c>
      <c r="C460" s="20">
        <v>100</v>
      </c>
      <c r="D460" s="20">
        <v>100</v>
      </c>
      <c r="E460" s="20">
        <v>100</v>
      </c>
      <c r="F460" s="20">
        <v>100</v>
      </c>
      <c r="G460" s="20">
        <v>100</v>
      </c>
      <c r="H460" s="20">
        <v>100</v>
      </c>
      <c r="I460" s="20">
        <v>100</v>
      </c>
      <c r="J460" s="20">
        <v>100</v>
      </c>
      <c r="K460" s="20">
        <v>100</v>
      </c>
      <c r="L460" s="20">
        <v>100</v>
      </c>
      <c r="M460" s="20">
        <v>100</v>
      </c>
      <c r="N460" s="20">
        <v>100</v>
      </c>
      <c r="O460" s="20">
        <v>100</v>
      </c>
      <c r="P460" s="20">
        <v>100</v>
      </c>
      <c r="Q460" s="20">
        <v>100</v>
      </c>
      <c r="R460" s="20">
        <v>100</v>
      </c>
      <c r="S460" s="20">
        <v>100</v>
      </c>
      <c r="T460" s="20">
        <v>100</v>
      </c>
      <c r="U460" s="20">
        <v>60</v>
      </c>
      <c r="V460" s="20">
        <v>100</v>
      </c>
      <c r="W460" s="20">
        <v>80</v>
      </c>
      <c r="X460" s="20">
        <v>40</v>
      </c>
      <c r="Y460" s="20">
        <v>80</v>
      </c>
      <c r="Z460" s="20">
        <v>20</v>
      </c>
      <c r="AA460" s="20">
        <v>80</v>
      </c>
      <c r="AB460" s="20">
        <v>80</v>
      </c>
      <c r="AC460" s="20">
        <v>60</v>
      </c>
      <c r="AD460" s="20">
        <v>40</v>
      </c>
      <c r="AE460" s="20">
        <v>60</v>
      </c>
      <c r="AF460" s="20">
        <v>100</v>
      </c>
      <c r="AG460" s="20">
        <v>100</v>
      </c>
      <c r="AH460" s="20">
        <v>75</v>
      </c>
      <c r="AI460" s="20">
        <v>50</v>
      </c>
      <c r="AJ460" s="20">
        <v>75</v>
      </c>
      <c r="AK460" s="20">
        <v>1</v>
      </c>
      <c r="AL460" s="20">
        <v>1</v>
      </c>
      <c r="AM460" s="20">
        <v>4</v>
      </c>
      <c r="AN460" s="20">
        <v>1</v>
      </c>
      <c r="AO460" s="20">
        <v>2</v>
      </c>
      <c r="AP460" s="20">
        <v>3</v>
      </c>
      <c r="AQ460" s="20">
        <v>1</v>
      </c>
      <c r="AR460" s="20">
        <v>2</v>
      </c>
      <c r="AS460" s="20">
        <v>2</v>
      </c>
      <c r="AT460" s="20">
        <v>2</v>
      </c>
      <c r="AU460" s="20">
        <v>2</v>
      </c>
      <c r="AV460" s="20">
        <v>2</v>
      </c>
      <c r="AX460" s="20">
        <v>100</v>
      </c>
      <c r="AY460" s="20">
        <v>100</v>
      </c>
      <c r="AZ460" s="20">
        <v>100</v>
      </c>
      <c r="BA460" s="20">
        <v>100</v>
      </c>
      <c r="BB460" s="20">
        <v>100</v>
      </c>
      <c r="BC460" s="20">
        <v>100</v>
      </c>
      <c r="BD460" s="20">
        <v>100</v>
      </c>
      <c r="BE460" s="20">
        <v>100</v>
      </c>
      <c r="BF460" s="20">
        <v>100</v>
      </c>
      <c r="BG460" s="20">
        <v>100</v>
      </c>
      <c r="BH460" s="25">
        <f t="shared" si="77"/>
        <v>100</v>
      </c>
      <c r="BI460" s="20">
        <v>100</v>
      </c>
      <c r="BJ460" s="20">
        <v>100</v>
      </c>
      <c r="BK460" s="20">
        <v>100</v>
      </c>
      <c r="BL460" s="20">
        <v>100</v>
      </c>
      <c r="BM460" s="25">
        <f t="shared" si="78"/>
        <v>100</v>
      </c>
      <c r="BN460" s="20">
        <v>100</v>
      </c>
      <c r="BO460" s="20">
        <v>100</v>
      </c>
      <c r="BP460" s="20">
        <v>100</v>
      </c>
      <c r="BQ460" s="25">
        <f t="shared" si="79"/>
        <v>100</v>
      </c>
      <c r="BR460" s="8">
        <v>80</v>
      </c>
      <c r="BS460" s="8">
        <v>80</v>
      </c>
      <c r="BT460" s="8">
        <v>60</v>
      </c>
      <c r="BU460" s="8">
        <v>60</v>
      </c>
      <c r="BV460" s="27">
        <f t="shared" si="80"/>
        <v>70</v>
      </c>
      <c r="BW460" s="8">
        <v>40</v>
      </c>
      <c r="BX460" s="8">
        <v>80</v>
      </c>
      <c r="BY460" s="8">
        <v>20</v>
      </c>
      <c r="BZ460" s="8">
        <v>80</v>
      </c>
      <c r="CA460" s="8">
        <v>40</v>
      </c>
      <c r="CB460" s="27">
        <f t="shared" si="81"/>
        <v>52</v>
      </c>
      <c r="CC460" s="8">
        <v>100</v>
      </c>
      <c r="CD460" s="8">
        <v>100</v>
      </c>
      <c r="CE460" s="27">
        <f t="shared" si="82"/>
        <v>100</v>
      </c>
      <c r="CF460" s="8">
        <v>60</v>
      </c>
      <c r="CG460" s="8">
        <v>100</v>
      </c>
      <c r="CH460" s="27">
        <f t="shared" si="83"/>
        <v>80</v>
      </c>
      <c r="CI460" s="8">
        <v>75</v>
      </c>
      <c r="CJ460" s="8">
        <v>100</v>
      </c>
      <c r="CK460" s="8">
        <v>75</v>
      </c>
      <c r="CL460" s="8">
        <v>50</v>
      </c>
      <c r="CM460" s="8">
        <v>75</v>
      </c>
      <c r="CN460" s="27">
        <f t="shared" si="84"/>
        <v>75</v>
      </c>
      <c r="CO460" s="6">
        <f t="shared" si="85"/>
        <v>84.027777777777771</v>
      </c>
    </row>
    <row r="461" spans="1:93" x14ac:dyDescent="0.2">
      <c r="A461" s="20">
        <v>75</v>
      </c>
      <c r="B461" s="20">
        <v>50</v>
      </c>
      <c r="C461" s="20">
        <v>50</v>
      </c>
      <c r="D461" s="20">
        <v>100</v>
      </c>
      <c r="E461" s="20">
        <v>100</v>
      </c>
      <c r="F461" s="20">
        <v>100</v>
      </c>
      <c r="G461" s="20">
        <v>100</v>
      </c>
      <c r="H461" s="20">
        <v>100</v>
      </c>
      <c r="I461" s="20">
        <v>100</v>
      </c>
      <c r="J461" s="20">
        <v>100</v>
      </c>
      <c r="K461" s="20">
        <v>100</v>
      </c>
      <c r="L461" s="20">
        <v>100</v>
      </c>
      <c r="M461" s="20">
        <v>100</v>
      </c>
      <c r="N461" s="20">
        <v>100</v>
      </c>
      <c r="O461" s="20">
        <v>100</v>
      </c>
      <c r="P461" s="20">
        <v>100</v>
      </c>
      <c r="Q461" s="20">
        <v>100</v>
      </c>
      <c r="R461" s="20">
        <v>100</v>
      </c>
      <c r="S461" s="20"/>
      <c r="T461" s="20">
        <v>100</v>
      </c>
      <c r="U461" s="20">
        <v>60</v>
      </c>
      <c r="V461" s="20">
        <v>100</v>
      </c>
      <c r="W461" s="20">
        <v>40</v>
      </c>
      <c r="X461" s="20">
        <v>100</v>
      </c>
      <c r="Y461" s="20">
        <v>100</v>
      </c>
      <c r="Z461" s="20">
        <v>80</v>
      </c>
      <c r="AA461" s="20">
        <v>40</v>
      </c>
      <c r="AB461" s="20">
        <v>80</v>
      </c>
      <c r="AC461" s="20">
        <v>80</v>
      </c>
      <c r="AD461" s="20">
        <v>80</v>
      </c>
      <c r="AE461" s="20">
        <v>20</v>
      </c>
      <c r="AF461" s="20">
        <v>75</v>
      </c>
      <c r="AG461" s="20">
        <v>75</v>
      </c>
      <c r="AH461" s="20">
        <v>75</v>
      </c>
      <c r="AI461" s="20">
        <v>75</v>
      </c>
      <c r="AJ461" s="20">
        <v>75</v>
      </c>
      <c r="AK461" s="20">
        <v>1</v>
      </c>
      <c r="AL461" s="20">
        <v>1</v>
      </c>
      <c r="AM461" s="20">
        <v>3</v>
      </c>
      <c r="AN461" s="20">
        <v>3</v>
      </c>
      <c r="AO461" s="20">
        <v>4</v>
      </c>
      <c r="AP461" s="20">
        <v>5</v>
      </c>
      <c r="AQ461" s="20">
        <v>2</v>
      </c>
      <c r="AR461" s="20">
        <v>2</v>
      </c>
      <c r="AS461" s="20">
        <v>2</v>
      </c>
      <c r="AT461" s="20">
        <v>2</v>
      </c>
      <c r="AU461" s="20">
        <v>2</v>
      </c>
      <c r="AV461" s="20">
        <v>2</v>
      </c>
      <c r="AX461" s="20">
        <v>50</v>
      </c>
      <c r="AY461" s="20">
        <v>100</v>
      </c>
      <c r="AZ461" s="20">
        <v>100</v>
      </c>
      <c r="BA461" s="20">
        <v>100</v>
      </c>
      <c r="BB461" s="20">
        <v>100</v>
      </c>
      <c r="BC461" s="20">
        <v>100</v>
      </c>
      <c r="BD461" s="20">
        <v>100</v>
      </c>
      <c r="BE461" s="20">
        <v>100</v>
      </c>
      <c r="BF461" s="20">
        <v>100</v>
      </c>
      <c r="BG461" s="20">
        <v>100</v>
      </c>
      <c r="BH461" s="25">
        <f t="shared" si="77"/>
        <v>95</v>
      </c>
      <c r="BI461" s="20">
        <v>100</v>
      </c>
      <c r="BJ461" s="20">
        <v>100</v>
      </c>
      <c r="BK461" s="20">
        <v>100</v>
      </c>
      <c r="BL461" s="20">
        <v>100</v>
      </c>
      <c r="BM461" s="25">
        <f t="shared" si="78"/>
        <v>100</v>
      </c>
      <c r="BN461" s="20">
        <v>100</v>
      </c>
      <c r="BO461" s="20">
        <v>100</v>
      </c>
      <c r="BP461" s="20"/>
      <c r="BQ461" s="25">
        <f t="shared" si="79"/>
        <v>100</v>
      </c>
      <c r="BR461" s="8">
        <v>40</v>
      </c>
      <c r="BS461" s="8">
        <v>40</v>
      </c>
      <c r="BT461" s="8">
        <v>80</v>
      </c>
      <c r="BU461" s="8">
        <v>20</v>
      </c>
      <c r="BV461" s="27">
        <f t="shared" si="80"/>
        <v>45</v>
      </c>
      <c r="BW461" s="8">
        <v>100</v>
      </c>
      <c r="BX461" s="8">
        <v>100</v>
      </c>
      <c r="BY461" s="8">
        <v>80</v>
      </c>
      <c r="BZ461" s="8">
        <v>80</v>
      </c>
      <c r="CA461" s="8">
        <v>80</v>
      </c>
      <c r="CB461" s="27">
        <f t="shared" si="81"/>
        <v>88</v>
      </c>
      <c r="CC461" s="8">
        <v>100</v>
      </c>
      <c r="CD461" s="8">
        <v>75</v>
      </c>
      <c r="CE461" s="27">
        <f t="shared" si="82"/>
        <v>87.5</v>
      </c>
      <c r="CF461" s="8">
        <v>60</v>
      </c>
      <c r="CG461" s="8">
        <v>100</v>
      </c>
      <c r="CH461" s="27">
        <f t="shared" si="83"/>
        <v>80</v>
      </c>
      <c r="CI461" s="8">
        <v>75</v>
      </c>
      <c r="CJ461" s="8">
        <v>75</v>
      </c>
      <c r="CK461" s="8">
        <v>75</v>
      </c>
      <c r="CL461" s="8">
        <v>75</v>
      </c>
      <c r="CM461" s="8">
        <v>75</v>
      </c>
      <c r="CN461" s="27">
        <f t="shared" si="84"/>
        <v>75</v>
      </c>
      <c r="CO461" s="6">
        <f t="shared" si="85"/>
        <v>83.714285714285708</v>
      </c>
    </row>
    <row r="462" spans="1:93" x14ac:dyDescent="0.2">
      <c r="A462" s="20">
        <v>100</v>
      </c>
      <c r="B462" s="20">
        <v>100</v>
      </c>
      <c r="C462" s="20">
        <v>100</v>
      </c>
      <c r="D462" s="20">
        <v>100</v>
      </c>
      <c r="E462" s="20">
        <v>100</v>
      </c>
      <c r="F462" s="20">
        <v>100</v>
      </c>
      <c r="G462" s="20">
        <v>100</v>
      </c>
      <c r="H462" s="20">
        <v>100</v>
      </c>
      <c r="I462" s="20">
        <v>100</v>
      </c>
      <c r="J462" s="20">
        <v>100</v>
      </c>
      <c r="K462" s="20">
        <v>100</v>
      </c>
      <c r="L462" s="20">
        <v>100</v>
      </c>
      <c r="M462" s="20">
        <v>100</v>
      </c>
      <c r="N462" s="20">
        <v>100</v>
      </c>
      <c r="O462" s="20">
        <v>0</v>
      </c>
      <c r="P462" s="20">
        <v>100</v>
      </c>
      <c r="Q462" s="20">
        <v>100</v>
      </c>
      <c r="R462" s="20">
        <v>100</v>
      </c>
      <c r="S462" s="20">
        <v>100</v>
      </c>
      <c r="T462" s="20">
        <v>100</v>
      </c>
      <c r="U462" s="20">
        <v>100</v>
      </c>
      <c r="V462" s="20">
        <v>100</v>
      </c>
      <c r="W462" s="20">
        <v>60</v>
      </c>
      <c r="X462" s="20">
        <v>100</v>
      </c>
      <c r="Y462" s="20">
        <v>80</v>
      </c>
      <c r="Z462" s="20">
        <v>60</v>
      </c>
      <c r="AA462" s="20">
        <v>80</v>
      </c>
      <c r="AB462" s="20">
        <v>80</v>
      </c>
      <c r="AC462" s="20">
        <v>80</v>
      </c>
      <c r="AD462" s="20">
        <v>80</v>
      </c>
      <c r="AE462" s="20">
        <v>80</v>
      </c>
      <c r="AF462" s="20">
        <v>100</v>
      </c>
      <c r="AG462" s="20">
        <v>100</v>
      </c>
      <c r="AH462" s="20">
        <v>100</v>
      </c>
      <c r="AI462" s="20">
        <v>75</v>
      </c>
      <c r="AJ462" s="20">
        <v>100</v>
      </c>
      <c r="AK462" s="20">
        <v>3</v>
      </c>
      <c r="AL462" s="20">
        <v>1</v>
      </c>
      <c r="AM462" s="20">
        <v>1</v>
      </c>
      <c r="AN462" s="20">
        <v>1</v>
      </c>
      <c r="AO462" s="20">
        <v>2</v>
      </c>
      <c r="AP462" s="20">
        <v>3</v>
      </c>
      <c r="AQ462" s="20">
        <v>2</v>
      </c>
      <c r="AR462" s="20">
        <v>2</v>
      </c>
      <c r="AS462" s="20">
        <v>2</v>
      </c>
      <c r="AT462" s="20">
        <v>2</v>
      </c>
      <c r="AU462" s="20">
        <v>2</v>
      </c>
      <c r="AV462" s="20">
        <v>2</v>
      </c>
      <c r="AX462" s="20">
        <v>100</v>
      </c>
      <c r="AY462" s="20">
        <v>100</v>
      </c>
      <c r="AZ462" s="20">
        <v>100</v>
      </c>
      <c r="BA462" s="20">
        <v>100</v>
      </c>
      <c r="BB462" s="20">
        <v>100</v>
      </c>
      <c r="BC462" s="20">
        <v>100</v>
      </c>
      <c r="BD462" s="20">
        <v>100</v>
      </c>
      <c r="BE462" s="20">
        <v>100</v>
      </c>
      <c r="BF462" s="20">
        <v>100</v>
      </c>
      <c r="BG462" s="20">
        <v>100</v>
      </c>
      <c r="BH462" s="25">
        <f t="shared" si="77"/>
        <v>100</v>
      </c>
      <c r="BI462" s="20">
        <v>100</v>
      </c>
      <c r="BJ462" s="20">
        <v>100</v>
      </c>
      <c r="BK462" s="20">
        <v>0</v>
      </c>
      <c r="BL462" s="20">
        <v>100</v>
      </c>
      <c r="BM462" s="25">
        <f t="shared" si="78"/>
        <v>75</v>
      </c>
      <c r="BN462" s="20">
        <v>100</v>
      </c>
      <c r="BO462" s="20">
        <v>100</v>
      </c>
      <c r="BP462" s="20">
        <v>100</v>
      </c>
      <c r="BQ462" s="25">
        <f t="shared" si="79"/>
        <v>100</v>
      </c>
      <c r="BR462" s="8">
        <v>60</v>
      </c>
      <c r="BS462" s="8">
        <v>80</v>
      </c>
      <c r="BT462" s="8">
        <v>80</v>
      </c>
      <c r="BU462" s="8">
        <v>80</v>
      </c>
      <c r="BV462" s="27">
        <f t="shared" si="80"/>
        <v>75</v>
      </c>
      <c r="BW462" s="8">
        <v>100</v>
      </c>
      <c r="BX462" s="8">
        <v>80</v>
      </c>
      <c r="BY462" s="8">
        <v>60</v>
      </c>
      <c r="BZ462" s="8">
        <v>80</v>
      </c>
      <c r="CA462" s="8">
        <v>80</v>
      </c>
      <c r="CB462" s="27">
        <f t="shared" si="81"/>
        <v>80</v>
      </c>
      <c r="CC462" s="8">
        <v>100</v>
      </c>
      <c r="CD462" s="8">
        <v>100</v>
      </c>
      <c r="CE462" s="27">
        <f t="shared" si="82"/>
        <v>100</v>
      </c>
      <c r="CF462" s="8">
        <v>100</v>
      </c>
      <c r="CG462" s="8">
        <v>100</v>
      </c>
      <c r="CH462" s="27">
        <f t="shared" si="83"/>
        <v>100</v>
      </c>
      <c r="CI462" s="8">
        <v>100</v>
      </c>
      <c r="CJ462" s="8">
        <v>100</v>
      </c>
      <c r="CK462" s="8">
        <v>100</v>
      </c>
      <c r="CL462" s="8">
        <v>75</v>
      </c>
      <c r="CM462" s="8">
        <v>100</v>
      </c>
      <c r="CN462" s="27">
        <f t="shared" si="84"/>
        <v>95</v>
      </c>
      <c r="CO462" s="6">
        <f t="shared" si="85"/>
        <v>90.972222222222229</v>
      </c>
    </row>
    <row r="463" spans="1:93" x14ac:dyDescent="0.2">
      <c r="A463" s="20">
        <v>75</v>
      </c>
      <c r="B463" s="20">
        <v>50</v>
      </c>
      <c r="C463" s="20"/>
      <c r="D463" s="20">
        <v>100</v>
      </c>
      <c r="E463" s="20">
        <v>100</v>
      </c>
      <c r="F463" s="20">
        <v>50</v>
      </c>
      <c r="G463" s="20">
        <v>100</v>
      </c>
      <c r="H463" s="20">
        <v>50</v>
      </c>
      <c r="I463" s="20">
        <v>100</v>
      </c>
      <c r="J463" s="20">
        <v>100</v>
      </c>
      <c r="K463" s="20">
        <v>100</v>
      </c>
      <c r="L463" s="20">
        <v>100</v>
      </c>
      <c r="M463" s="20">
        <v>100</v>
      </c>
      <c r="N463" s="20">
        <v>100</v>
      </c>
      <c r="O463" s="20">
        <v>100</v>
      </c>
      <c r="P463" s="20">
        <v>100</v>
      </c>
      <c r="Q463" s="20">
        <v>100</v>
      </c>
      <c r="R463" s="20">
        <v>100</v>
      </c>
      <c r="S463" s="20">
        <v>100</v>
      </c>
      <c r="T463" s="20">
        <v>100</v>
      </c>
      <c r="U463" s="20">
        <v>40</v>
      </c>
      <c r="V463" s="20">
        <v>100</v>
      </c>
      <c r="W463" s="20">
        <v>60</v>
      </c>
      <c r="X463" s="20">
        <v>80</v>
      </c>
      <c r="Y463" s="20">
        <v>100</v>
      </c>
      <c r="Z463" s="20">
        <v>80</v>
      </c>
      <c r="AA463" s="20">
        <v>60</v>
      </c>
      <c r="AB463" s="20">
        <v>100</v>
      </c>
      <c r="AC463" s="20">
        <v>80</v>
      </c>
      <c r="AD463" s="20">
        <v>80</v>
      </c>
      <c r="AE463" s="20">
        <v>60</v>
      </c>
      <c r="AF463" s="20">
        <v>100</v>
      </c>
      <c r="AG463" s="20">
        <v>75</v>
      </c>
      <c r="AH463" s="20">
        <v>100</v>
      </c>
      <c r="AI463" s="20">
        <v>50</v>
      </c>
      <c r="AJ463" s="20">
        <v>75</v>
      </c>
      <c r="AK463" s="20">
        <v>1</v>
      </c>
      <c r="AL463" s="20">
        <v>1</v>
      </c>
      <c r="AM463" s="20">
        <v>3</v>
      </c>
      <c r="AN463" s="20">
        <v>1</v>
      </c>
      <c r="AO463" s="20">
        <v>2</v>
      </c>
      <c r="AP463" s="20">
        <v>2</v>
      </c>
      <c r="AQ463" s="20">
        <v>2</v>
      </c>
      <c r="AR463" s="20">
        <v>2</v>
      </c>
      <c r="AS463" s="20">
        <v>1</v>
      </c>
      <c r="AT463" s="20">
        <v>2</v>
      </c>
      <c r="AU463" s="20">
        <v>2</v>
      </c>
      <c r="AV463" s="20">
        <v>2</v>
      </c>
      <c r="AX463" s="20"/>
      <c r="AY463" s="20">
        <v>100</v>
      </c>
      <c r="AZ463" s="20">
        <v>100</v>
      </c>
      <c r="BA463" s="20">
        <v>50</v>
      </c>
      <c r="BB463" s="20">
        <v>100</v>
      </c>
      <c r="BC463" s="20">
        <v>50</v>
      </c>
      <c r="BD463" s="20">
        <v>100</v>
      </c>
      <c r="BE463" s="20">
        <v>100</v>
      </c>
      <c r="BF463" s="20">
        <v>100</v>
      </c>
      <c r="BG463" s="20">
        <v>100</v>
      </c>
      <c r="BH463" s="25">
        <f t="shared" si="77"/>
        <v>88.888888888888886</v>
      </c>
      <c r="BI463" s="20">
        <v>100</v>
      </c>
      <c r="BJ463" s="20">
        <v>100</v>
      </c>
      <c r="BK463" s="20">
        <v>100</v>
      </c>
      <c r="BL463" s="20">
        <v>100</v>
      </c>
      <c r="BM463" s="25">
        <f t="shared" si="78"/>
        <v>100</v>
      </c>
      <c r="BN463" s="20">
        <v>100</v>
      </c>
      <c r="BO463" s="20">
        <v>100</v>
      </c>
      <c r="BP463" s="20">
        <v>100</v>
      </c>
      <c r="BQ463" s="25">
        <f t="shared" si="79"/>
        <v>100</v>
      </c>
      <c r="BR463" s="8">
        <v>60</v>
      </c>
      <c r="BS463" s="8">
        <v>60</v>
      </c>
      <c r="BT463" s="8">
        <v>80</v>
      </c>
      <c r="BU463" s="8">
        <v>60</v>
      </c>
      <c r="BV463" s="27">
        <f t="shared" si="80"/>
        <v>65</v>
      </c>
      <c r="BW463" s="8">
        <v>80</v>
      </c>
      <c r="BX463" s="8">
        <v>100</v>
      </c>
      <c r="BY463" s="8">
        <v>80</v>
      </c>
      <c r="BZ463" s="8">
        <v>100</v>
      </c>
      <c r="CA463" s="8">
        <v>80</v>
      </c>
      <c r="CB463" s="27">
        <f t="shared" si="81"/>
        <v>88</v>
      </c>
      <c r="CC463" s="8">
        <v>100</v>
      </c>
      <c r="CD463" s="8">
        <v>100</v>
      </c>
      <c r="CE463" s="27">
        <f t="shared" si="82"/>
        <v>100</v>
      </c>
      <c r="CF463" s="8">
        <v>40</v>
      </c>
      <c r="CG463" s="8">
        <v>100</v>
      </c>
      <c r="CH463" s="27">
        <f t="shared" si="83"/>
        <v>70</v>
      </c>
      <c r="CI463" s="8">
        <v>75</v>
      </c>
      <c r="CJ463" s="8">
        <v>75</v>
      </c>
      <c r="CK463" s="8">
        <v>100</v>
      </c>
      <c r="CL463" s="8">
        <v>50</v>
      </c>
      <c r="CM463" s="8">
        <v>75</v>
      </c>
      <c r="CN463" s="27">
        <f t="shared" si="84"/>
        <v>75</v>
      </c>
      <c r="CO463" s="6">
        <f t="shared" si="85"/>
        <v>84.714285714285708</v>
      </c>
    </row>
    <row r="464" spans="1:93" x14ac:dyDescent="0.2">
      <c r="A464" s="20">
        <v>75</v>
      </c>
      <c r="B464" s="20">
        <v>50</v>
      </c>
      <c r="C464" s="20">
        <v>100</v>
      </c>
      <c r="D464" s="20">
        <v>100</v>
      </c>
      <c r="E464" s="20">
        <v>100</v>
      </c>
      <c r="F464" s="20">
        <v>100</v>
      </c>
      <c r="G464" s="20">
        <v>100</v>
      </c>
      <c r="H464" s="20">
        <v>50</v>
      </c>
      <c r="I464" s="20">
        <v>100</v>
      </c>
      <c r="J464" s="20">
        <v>100</v>
      </c>
      <c r="K464" s="20">
        <v>100</v>
      </c>
      <c r="L464" s="20">
        <v>100</v>
      </c>
      <c r="M464" s="20">
        <v>100</v>
      </c>
      <c r="N464" s="20">
        <v>100</v>
      </c>
      <c r="O464" s="20">
        <v>100</v>
      </c>
      <c r="P464" s="20">
        <v>100</v>
      </c>
      <c r="Q464" s="20">
        <v>100</v>
      </c>
      <c r="R464" s="20">
        <v>100</v>
      </c>
      <c r="S464" s="20">
        <v>100</v>
      </c>
      <c r="T464" s="20">
        <v>100</v>
      </c>
      <c r="U464" s="20">
        <v>40</v>
      </c>
      <c r="V464" s="20">
        <v>75</v>
      </c>
      <c r="W464" s="20">
        <v>0</v>
      </c>
      <c r="X464" s="20">
        <v>20</v>
      </c>
      <c r="Y464" s="20">
        <v>60</v>
      </c>
      <c r="Z464" s="20">
        <v>40</v>
      </c>
      <c r="AA464" s="20">
        <v>40</v>
      </c>
      <c r="AB464" s="20">
        <v>100</v>
      </c>
      <c r="AC464" s="20">
        <v>60</v>
      </c>
      <c r="AD464" s="20">
        <v>80</v>
      </c>
      <c r="AE464" s="20">
        <v>40</v>
      </c>
      <c r="AF464" s="20">
        <v>100</v>
      </c>
      <c r="AG464" s="20">
        <v>25</v>
      </c>
      <c r="AH464" s="20">
        <v>75</v>
      </c>
      <c r="AI464" s="20">
        <v>100</v>
      </c>
      <c r="AJ464" s="20">
        <v>75</v>
      </c>
      <c r="AK464" s="20">
        <v>3</v>
      </c>
      <c r="AL464" s="20">
        <v>1</v>
      </c>
      <c r="AM464" s="20">
        <v>5</v>
      </c>
      <c r="AN464" s="20">
        <v>1</v>
      </c>
      <c r="AO464" s="20">
        <v>1</v>
      </c>
      <c r="AP464" s="20">
        <v>5</v>
      </c>
      <c r="AQ464" s="20">
        <v>2</v>
      </c>
      <c r="AR464" s="20">
        <v>2</v>
      </c>
      <c r="AS464" s="20">
        <v>2</v>
      </c>
      <c r="AT464" s="20">
        <v>2</v>
      </c>
      <c r="AU464" s="20">
        <v>2</v>
      </c>
      <c r="AV464" s="20">
        <v>2</v>
      </c>
      <c r="AX464" s="20">
        <v>100</v>
      </c>
      <c r="AY464" s="20">
        <v>100</v>
      </c>
      <c r="AZ464" s="20">
        <v>100</v>
      </c>
      <c r="BA464" s="20">
        <v>100</v>
      </c>
      <c r="BB464" s="20">
        <v>100</v>
      </c>
      <c r="BC464" s="20">
        <v>50</v>
      </c>
      <c r="BD464" s="20">
        <v>100</v>
      </c>
      <c r="BE464" s="20">
        <v>100</v>
      </c>
      <c r="BF464" s="20">
        <v>100</v>
      </c>
      <c r="BG464" s="20">
        <v>100</v>
      </c>
      <c r="BH464" s="25">
        <f t="shared" si="77"/>
        <v>95</v>
      </c>
      <c r="BI464" s="20">
        <v>100</v>
      </c>
      <c r="BJ464" s="20">
        <v>100</v>
      </c>
      <c r="BK464" s="20">
        <v>100</v>
      </c>
      <c r="BL464" s="20">
        <v>100</v>
      </c>
      <c r="BM464" s="25">
        <f t="shared" si="78"/>
        <v>100</v>
      </c>
      <c r="BN464" s="20">
        <v>100</v>
      </c>
      <c r="BO464" s="20">
        <v>100</v>
      </c>
      <c r="BP464" s="20">
        <v>100</v>
      </c>
      <c r="BQ464" s="25">
        <f t="shared" si="79"/>
        <v>100</v>
      </c>
      <c r="BR464" s="8">
        <v>0</v>
      </c>
      <c r="BS464" s="8">
        <v>40</v>
      </c>
      <c r="BT464" s="8">
        <v>60</v>
      </c>
      <c r="BU464" s="8">
        <v>40</v>
      </c>
      <c r="BV464" s="27">
        <f t="shared" si="80"/>
        <v>35</v>
      </c>
      <c r="BW464" s="8">
        <v>20</v>
      </c>
      <c r="BX464" s="8">
        <v>60</v>
      </c>
      <c r="BY464" s="8">
        <v>40</v>
      </c>
      <c r="BZ464" s="8">
        <v>100</v>
      </c>
      <c r="CA464" s="8">
        <v>80</v>
      </c>
      <c r="CB464" s="27">
        <f t="shared" si="81"/>
        <v>60</v>
      </c>
      <c r="CC464" s="8">
        <v>100</v>
      </c>
      <c r="CD464" s="8">
        <v>100</v>
      </c>
      <c r="CE464" s="27">
        <f t="shared" si="82"/>
        <v>100</v>
      </c>
      <c r="CF464" s="8">
        <v>40</v>
      </c>
      <c r="CG464" s="8">
        <v>75</v>
      </c>
      <c r="CH464" s="27">
        <f t="shared" si="83"/>
        <v>57.5</v>
      </c>
      <c r="CI464" s="8">
        <v>75</v>
      </c>
      <c r="CJ464" s="8">
        <v>25</v>
      </c>
      <c r="CK464" s="8">
        <v>75</v>
      </c>
      <c r="CL464" s="8">
        <v>100</v>
      </c>
      <c r="CM464" s="8">
        <v>75</v>
      </c>
      <c r="CN464" s="27">
        <f t="shared" si="84"/>
        <v>70</v>
      </c>
      <c r="CO464" s="6">
        <f t="shared" si="85"/>
        <v>77.916666666666671</v>
      </c>
    </row>
    <row r="465" spans="1:93" x14ac:dyDescent="0.2">
      <c r="A465" s="20">
        <v>75</v>
      </c>
      <c r="B465" s="20">
        <v>50</v>
      </c>
      <c r="C465" s="20">
        <v>50</v>
      </c>
      <c r="D465" s="20">
        <v>50</v>
      </c>
      <c r="E465" s="20">
        <v>50</v>
      </c>
      <c r="F465" s="20">
        <v>50</v>
      </c>
      <c r="G465" s="20">
        <v>100</v>
      </c>
      <c r="H465" s="20">
        <v>100</v>
      </c>
      <c r="I465" s="20">
        <v>0</v>
      </c>
      <c r="J465" s="20">
        <v>0</v>
      </c>
      <c r="K465" s="20">
        <v>100</v>
      </c>
      <c r="L465" s="20">
        <v>100</v>
      </c>
      <c r="M465" s="20">
        <v>100</v>
      </c>
      <c r="N465" s="20">
        <v>0</v>
      </c>
      <c r="O465" s="20">
        <v>100</v>
      </c>
      <c r="P465" s="20">
        <v>0</v>
      </c>
      <c r="Q465" s="20">
        <v>0</v>
      </c>
      <c r="R465" s="20">
        <v>0</v>
      </c>
      <c r="S465" s="20">
        <v>100</v>
      </c>
      <c r="T465" s="20">
        <v>100</v>
      </c>
      <c r="U465" s="20">
        <v>80</v>
      </c>
      <c r="V465" s="20">
        <v>75</v>
      </c>
      <c r="W465" s="20">
        <v>60</v>
      </c>
      <c r="X465" s="20">
        <v>80</v>
      </c>
      <c r="Y465" s="20">
        <v>100</v>
      </c>
      <c r="Z465" s="20">
        <v>60</v>
      </c>
      <c r="AA465" s="20">
        <v>60</v>
      </c>
      <c r="AB465" s="20">
        <v>100</v>
      </c>
      <c r="AC465" s="20">
        <v>60</v>
      </c>
      <c r="AD465" s="20">
        <v>60</v>
      </c>
      <c r="AE465" s="20">
        <v>40</v>
      </c>
      <c r="AF465" s="20">
        <v>75</v>
      </c>
      <c r="AG465" s="20">
        <v>100</v>
      </c>
      <c r="AH465" s="20">
        <v>100</v>
      </c>
      <c r="AI465" s="20">
        <v>100</v>
      </c>
      <c r="AJ465" s="20">
        <v>100</v>
      </c>
      <c r="AK465" s="20">
        <v>1</v>
      </c>
      <c r="AL465" s="20">
        <v>1</v>
      </c>
      <c r="AM465" s="20">
        <v>3</v>
      </c>
      <c r="AN465" s="20">
        <v>1</v>
      </c>
      <c r="AO465" s="20">
        <v>3</v>
      </c>
      <c r="AP465" s="20">
        <v>1</v>
      </c>
      <c r="AQ465" s="20">
        <v>2</v>
      </c>
      <c r="AR465" s="20">
        <v>1</v>
      </c>
      <c r="AS465" s="20">
        <v>2</v>
      </c>
      <c r="AT465" s="20">
        <v>2</v>
      </c>
      <c r="AU465" s="20">
        <v>2</v>
      </c>
      <c r="AV465" s="20">
        <v>2</v>
      </c>
      <c r="AX465" s="20">
        <v>50</v>
      </c>
      <c r="AY465" s="20">
        <v>50</v>
      </c>
      <c r="AZ465" s="20">
        <v>50</v>
      </c>
      <c r="BA465" s="20">
        <v>50</v>
      </c>
      <c r="BB465" s="20">
        <v>100</v>
      </c>
      <c r="BC465" s="20">
        <v>100</v>
      </c>
      <c r="BD465" s="20">
        <v>0</v>
      </c>
      <c r="BE465" s="20">
        <v>0</v>
      </c>
      <c r="BF465" s="20">
        <v>100</v>
      </c>
      <c r="BG465" s="20">
        <v>100</v>
      </c>
      <c r="BH465" s="25">
        <f t="shared" si="77"/>
        <v>60</v>
      </c>
      <c r="BI465" s="20">
        <v>100</v>
      </c>
      <c r="BJ465" s="20">
        <v>0</v>
      </c>
      <c r="BK465" s="20">
        <v>100</v>
      </c>
      <c r="BL465" s="20">
        <v>0</v>
      </c>
      <c r="BM465" s="25">
        <f t="shared" si="78"/>
        <v>50</v>
      </c>
      <c r="BN465" s="20">
        <v>0</v>
      </c>
      <c r="BO465" s="20">
        <v>0</v>
      </c>
      <c r="BP465" s="20">
        <v>100</v>
      </c>
      <c r="BQ465" s="25">
        <f t="shared" si="79"/>
        <v>33.333333333333336</v>
      </c>
      <c r="BR465" s="8">
        <v>60</v>
      </c>
      <c r="BS465" s="8">
        <v>60</v>
      </c>
      <c r="BT465" s="8">
        <v>60</v>
      </c>
      <c r="BU465" s="8">
        <v>40</v>
      </c>
      <c r="BV465" s="27">
        <f t="shared" si="80"/>
        <v>55</v>
      </c>
      <c r="BW465" s="8">
        <v>80</v>
      </c>
      <c r="BX465" s="8">
        <v>100</v>
      </c>
      <c r="BY465" s="8">
        <v>60</v>
      </c>
      <c r="BZ465" s="8">
        <v>100</v>
      </c>
      <c r="CA465" s="8">
        <v>60</v>
      </c>
      <c r="CB465" s="27">
        <f t="shared" si="81"/>
        <v>80</v>
      </c>
      <c r="CC465" s="8">
        <v>100</v>
      </c>
      <c r="CD465" s="8">
        <v>75</v>
      </c>
      <c r="CE465" s="27">
        <f t="shared" si="82"/>
        <v>87.5</v>
      </c>
      <c r="CF465" s="8">
        <v>80</v>
      </c>
      <c r="CG465" s="8">
        <v>75</v>
      </c>
      <c r="CH465" s="27">
        <f t="shared" si="83"/>
        <v>77.5</v>
      </c>
      <c r="CI465" s="8">
        <v>75</v>
      </c>
      <c r="CJ465" s="8">
        <v>100</v>
      </c>
      <c r="CK465" s="8">
        <v>100</v>
      </c>
      <c r="CL465" s="8">
        <v>100</v>
      </c>
      <c r="CM465" s="8">
        <v>100</v>
      </c>
      <c r="CN465" s="27">
        <f t="shared" si="84"/>
        <v>95</v>
      </c>
      <c r="CO465" s="6">
        <f t="shared" si="85"/>
        <v>65.972222222222229</v>
      </c>
    </row>
    <row r="466" spans="1:93" x14ac:dyDescent="0.2">
      <c r="A466" s="20">
        <v>75</v>
      </c>
      <c r="B466" s="20">
        <v>50</v>
      </c>
      <c r="C466" s="20">
        <v>100</v>
      </c>
      <c r="D466" s="20">
        <v>100</v>
      </c>
      <c r="E466" s="20"/>
      <c r="F466" s="20">
        <v>100</v>
      </c>
      <c r="G466" s="20">
        <v>100</v>
      </c>
      <c r="H466" s="20">
        <v>100</v>
      </c>
      <c r="I466" s="20">
        <v>100</v>
      </c>
      <c r="J466" s="20">
        <v>100</v>
      </c>
      <c r="K466" s="20">
        <v>100</v>
      </c>
      <c r="L466" s="20">
        <v>100</v>
      </c>
      <c r="M466" s="20">
        <v>100</v>
      </c>
      <c r="N466" s="20">
        <v>100</v>
      </c>
      <c r="O466" s="20">
        <v>100</v>
      </c>
      <c r="P466" s="20">
        <v>100</v>
      </c>
      <c r="Q466" s="20">
        <v>100</v>
      </c>
      <c r="R466" s="20">
        <v>100</v>
      </c>
      <c r="S466" s="20">
        <v>100</v>
      </c>
      <c r="T466" s="20">
        <v>75</v>
      </c>
      <c r="U466" s="20">
        <v>40</v>
      </c>
      <c r="V466" s="20">
        <v>50</v>
      </c>
      <c r="W466" s="20">
        <v>60</v>
      </c>
      <c r="X466" s="20">
        <v>80</v>
      </c>
      <c r="Y466" s="20">
        <v>80</v>
      </c>
      <c r="Z466" s="20">
        <v>80</v>
      </c>
      <c r="AA466" s="20">
        <v>40</v>
      </c>
      <c r="AB466" s="20">
        <v>80</v>
      </c>
      <c r="AC466" s="20">
        <v>40</v>
      </c>
      <c r="AD466" s="20">
        <v>40</v>
      </c>
      <c r="AE466" s="20">
        <v>40</v>
      </c>
      <c r="AF466" s="20">
        <v>75</v>
      </c>
      <c r="AG466" s="20">
        <v>100</v>
      </c>
      <c r="AH466" s="20">
        <v>100</v>
      </c>
      <c r="AI466" s="20">
        <v>100</v>
      </c>
      <c r="AJ466" s="20">
        <v>75</v>
      </c>
      <c r="AK466" s="20">
        <v>2</v>
      </c>
      <c r="AL466" s="20">
        <v>1</v>
      </c>
      <c r="AM466" s="20">
        <v>4</v>
      </c>
      <c r="AN466" s="20">
        <v>2</v>
      </c>
      <c r="AO466" s="20">
        <v>2</v>
      </c>
      <c r="AP466" s="20">
        <v>4</v>
      </c>
      <c r="AQ466" s="20">
        <v>2</v>
      </c>
      <c r="AR466" s="20">
        <v>2</v>
      </c>
      <c r="AS466" s="20">
        <v>2</v>
      </c>
      <c r="AT466" s="20">
        <v>2</v>
      </c>
      <c r="AU466" s="20">
        <v>2</v>
      </c>
      <c r="AV466" s="20">
        <v>2</v>
      </c>
      <c r="AX466" s="20">
        <v>100</v>
      </c>
      <c r="AY466" s="20">
        <v>100</v>
      </c>
      <c r="AZ466" s="20"/>
      <c r="BA466" s="20">
        <v>100</v>
      </c>
      <c r="BB466" s="20">
        <v>100</v>
      </c>
      <c r="BC466" s="20">
        <v>100</v>
      </c>
      <c r="BD466" s="20">
        <v>100</v>
      </c>
      <c r="BE466" s="20">
        <v>100</v>
      </c>
      <c r="BF466" s="20">
        <v>100</v>
      </c>
      <c r="BG466" s="20">
        <v>100</v>
      </c>
      <c r="BH466" s="25">
        <f t="shared" si="77"/>
        <v>100</v>
      </c>
      <c r="BI466" s="20">
        <v>100</v>
      </c>
      <c r="BJ466" s="20">
        <v>100</v>
      </c>
      <c r="BK466" s="20">
        <v>100</v>
      </c>
      <c r="BL466" s="20">
        <v>100</v>
      </c>
      <c r="BM466" s="25">
        <f t="shared" si="78"/>
        <v>100</v>
      </c>
      <c r="BN466" s="20">
        <v>100</v>
      </c>
      <c r="BO466" s="20">
        <v>100</v>
      </c>
      <c r="BP466" s="20">
        <v>100</v>
      </c>
      <c r="BQ466" s="25">
        <f t="shared" si="79"/>
        <v>100</v>
      </c>
      <c r="BR466" s="8">
        <v>60</v>
      </c>
      <c r="BS466" s="8">
        <v>40</v>
      </c>
      <c r="BT466" s="8">
        <v>40</v>
      </c>
      <c r="BU466" s="8">
        <v>40</v>
      </c>
      <c r="BV466" s="27">
        <f t="shared" si="80"/>
        <v>45</v>
      </c>
      <c r="BW466" s="8">
        <v>80</v>
      </c>
      <c r="BX466" s="8">
        <v>80</v>
      </c>
      <c r="BY466" s="8">
        <v>80</v>
      </c>
      <c r="BZ466" s="8">
        <v>80</v>
      </c>
      <c r="CA466" s="8">
        <v>40</v>
      </c>
      <c r="CB466" s="27">
        <f t="shared" si="81"/>
        <v>72</v>
      </c>
      <c r="CC466" s="8">
        <v>75</v>
      </c>
      <c r="CD466" s="8">
        <v>75</v>
      </c>
      <c r="CE466" s="27">
        <f t="shared" si="82"/>
        <v>75</v>
      </c>
      <c r="CF466" s="8">
        <v>40</v>
      </c>
      <c r="CG466" s="8">
        <v>50</v>
      </c>
      <c r="CH466" s="27">
        <f t="shared" si="83"/>
        <v>45</v>
      </c>
      <c r="CI466" s="8">
        <v>75</v>
      </c>
      <c r="CJ466" s="8">
        <v>100</v>
      </c>
      <c r="CK466" s="8">
        <v>100</v>
      </c>
      <c r="CL466" s="8">
        <v>100</v>
      </c>
      <c r="CM466" s="8">
        <v>75</v>
      </c>
      <c r="CN466" s="27">
        <f t="shared" si="84"/>
        <v>90</v>
      </c>
      <c r="CO466" s="6">
        <f t="shared" si="85"/>
        <v>82.285714285714292</v>
      </c>
    </row>
    <row r="467" spans="1:93" x14ac:dyDescent="0.2">
      <c r="A467" s="20">
        <v>75</v>
      </c>
      <c r="B467" s="20">
        <v>50</v>
      </c>
      <c r="C467" s="20">
        <v>50</v>
      </c>
      <c r="D467" s="20">
        <v>100</v>
      </c>
      <c r="E467" s="20">
        <v>100</v>
      </c>
      <c r="F467" s="20">
        <v>100</v>
      </c>
      <c r="G467" s="20">
        <v>100</v>
      </c>
      <c r="H467" s="20">
        <v>100</v>
      </c>
      <c r="I467" s="20">
        <v>100</v>
      </c>
      <c r="J467" s="20">
        <v>100</v>
      </c>
      <c r="K467" s="20">
        <v>100</v>
      </c>
      <c r="L467" s="20">
        <v>100</v>
      </c>
      <c r="M467" s="20">
        <v>0</v>
      </c>
      <c r="N467" s="20">
        <v>0</v>
      </c>
      <c r="O467" s="20"/>
      <c r="P467" s="20">
        <v>0</v>
      </c>
      <c r="Q467" s="20">
        <v>0</v>
      </c>
      <c r="R467" s="20">
        <v>0</v>
      </c>
      <c r="S467" s="20">
        <v>100</v>
      </c>
      <c r="T467" s="20">
        <v>75</v>
      </c>
      <c r="U467" s="20">
        <v>100</v>
      </c>
      <c r="V467" s="20">
        <v>100</v>
      </c>
      <c r="W467" s="20">
        <v>60</v>
      </c>
      <c r="X467" s="20">
        <v>100</v>
      </c>
      <c r="Y467" s="20">
        <v>60</v>
      </c>
      <c r="Z467" s="20">
        <v>80</v>
      </c>
      <c r="AA467" s="20">
        <v>80</v>
      </c>
      <c r="AB467" s="20">
        <v>80</v>
      </c>
      <c r="AC467" s="20">
        <v>40</v>
      </c>
      <c r="AD467" s="20">
        <v>80</v>
      </c>
      <c r="AE467" s="20">
        <v>0</v>
      </c>
      <c r="AF467" s="20">
        <v>75</v>
      </c>
      <c r="AG467" s="20">
        <v>50</v>
      </c>
      <c r="AH467" s="20"/>
      <c r="AI467" s="20">
        <v>75</v>
      </c>
      <c r="AJ467" s="20">
        <v>50</v>
      </c>
      <c r="AK467" s="20">
        <v>2</v>
      </c>
      <c r="AL467" s="20">
        <v>2</v>
      </c>
      <c r="AM467" s="20">
        <v>3</v>
      </c>
      <c r="AN467" s="20">
        <v>1</v>
      </c>
      <c r="AO467" s="20">
        <v>2</v>
      </c>
      <c r="AP467" s="20">
        <v>1</v>
      </c>
      <c r="AQ467" s="20">
        <v>2</v>
      </c>
      <c r="AR467" s="20">
        <v>2</v>
      </c>
      <c r="AS467" s="20">
        <v>2</v>
      </c>
      <c r="AT467" s="20">
        <v>2</v>
      </c>
      <c r="AU467" s="20">
        <v>2</v>
      </c>
      <c r="AV467" s="20">
        <v>2</v>
      </c>
      <c r="AX467" s="20">
        <v>50</v>
      </c>
      <c r="AY467" s="20">
        <v>100</v>
      </c>
      <c r="AZ467" s="20">
        <v>100</v>
      </c>
      <c r="BA467" s="20">
        <v>100</v>
      </c>
      <c r="BB467" s="20">
        <v>100</v>
      </c>
      <c r="BC467" s="20">
        <v>100</v>
      </c>
      <c r="BD467" s="20">
        <v>100</v>
      </c>
      <c r="BE467" s="20">
        <v>100</v>
      </c>
      <c r="BF467" s="20">
        <v>100</v>
      </c>
      <c r="BG467" s="20">
        <v>100</v>
      </c>
      <c r="BH467" s="25">
        <f t="shared" si="77"/>
        <v>95</v>
      </c>
      <c r="BI467" s="20">
        <v>0</v>
      </c>
      <c r="BJ467" s="20">
        <v>0</v>
      </c>
      <c r="BK467" s="20"/>
      <c r="BL467" s="20">
        <v>0</v>
      </c>
      <c r="BM467" s="25">
        <f t="shared" si="78"/>
        <v>0</v>
      </c>
      <c r="BN467" s="20">
        <v>0</v>
      </c>
      <c r="BO467" s="20">
        <v>0</v>
      </c>
      <c r="BP467" s="20">
        <v>100</v>
      </c>
      <c r="BQ467" s="25">
        <f t="shared" si="79"/>
        <v>33.333333333333336</v>
      </c>
      <c r="BR467" s="8">
        <v>60</v>
      </c>
      <c r="BS467" s="8">
        <v>80</v>
      </c>
      <c r="BT467" s="8">
        <v>40</v>
      </c>
      <c r="BU467" s="8">
        <v>0</v>
      </c>
      <c r="BV467" s="27">
        <f t="shared" si="80"/>
        <v>45</v>
      </c>
      <c r="BW467" s="8">
        <v>100</v>
      </c>
      <c r="BX467" s="8">
        <v>60</v>
      </c>
      <c r="BY467" s="8">
        <v>80</v>
      </c>
      <c r="BZ467" s="8">
        <v>80</v>
      </c>
      <c r="CA467" s="8">
        <v>80</v>
      </c>
      <c r="CB467" s="27">
        <f t="shared" si="81"/>
        <v>80</v>
      </c>
      <c r="CC467" s="8">
        <v>75</v>
      </c>
      <c r="CD467" s="8">
        <v>75</v>
      </c>
      <c r="CE467" s="27">
        <f t="shared" si="82"/>
        <v>75</v>
      </c>
      <c r="CF467" s="8">
        <v>100</v>
      </c>
      <c r="CG467" s="8">
        <v>100</v>
      </c>
      <c r="CH467" s="27">
        <f t="shared" si="83"/>
        <v>100</v>
      </c>
      <c r="CI467" s="8">
        <v>75</v>
      </c>
      <c r="CJ467" s="8">
        <v>50</v>
      </c>
      <c r="CK467" s="8"/>
      <c r="CL467" s="8">
        <v>75</v>
      </c>
      <c r="CM467" s="8">
        <v>50</v>
      </c>
      <c r="CN467" s="27">
        <f t="shared" si="84"/>
        <v>62.5</v>
      </c>
      <c r="CO467" s="6">
        <f t="shared" si="85"/>
        <v>67.058823529411768</v>
      </c>
    </row>
    <row r="468" spans="1:93" x14ac:dyDescent="0.2">
      <c r="A468" s="20">
        <v>50</v>
      </c>
      <c r="B468" s="20">
        <v>50</v>
      </c>
      <c r="C468" s="20">
        <v>50</v>
      </c>
      <c r="D468" s="20">
        <v>100</v>
      </c>
      <c r="E468" s="20">
        <v>100</v>
      </c>
      <c r="F468" s="20">
        <v>100</v>
      </c>
      <c r="G468" s="20">
        <v>100</v>
      </c>
      <c r="H468" s="20">
        <v>100</v>
      </c>
      <c r="I468" s="20">
        <v>100</v>
      </c>
      <c r="J468" s="20">
        <v>100</v>
      </c>
      <c r="K468" s="20">
        <v>100</v>
      </c>
      <c r="L468" s="20">
        <v>100</v>
      </c>
      <c r="M468" s="20">
        <v>100</v>
      </c>
      <c r="N468" s="20">
        <v>100</v>
      </c>
      <c r="O468" s="20">
        <v>100</v>
      </c>
      <c r="P468" s="20">
        <v>100</v>
      </c>
      <c r="Q468" s="20">
        <v>100</v>
      </c>
      <c r="R468" s="20">
        <v>100</v>
      </c>
      <c r="S468" s="20">
        <v>100</v>
      </c>
      <c r="T468" s="20">
        <v>100</v>
      </c>
      <c r="U468" s="20">
        <v>100</v>
      </c>
      <c r="V468" s="20">
        <v>100</v>
      </c>
      <c r="W468" s="20">
        <v>40</v>
      </c>
      <c r="X468" s="20">
        <v>20</v>
      </c>
      <c r="Y468" s="20">
        <v>40</v>
      </c>
      <c r="Z468" s="20">
        <v>40</v>
      </c>
      <c r="AA468" s="20">
        <v>40</v>
      </c>
      <c r="AB468" s="20">
        <v>40</v>
      </c>
      <c r="AC468" s="20">
        <v>60</v>
      </c>
      <c r="AD468" s="20">
        <v>60</v>
      </c>
      <c r="AE468" s="20">
        <v>60</v>
      </c>
      <c r="AF468" s="20">
        <v>75</v>
      </c>
      <c r="AG468" s="20">
        <v>25</v>
      </c>
      <c r="AH468" s="20">
        <v>50</v>
      </c>
      <c r="AI468" s="20">
        <v>0</v>
      </c>
      <c r="AJ468" s="20">
        <v>50</v>
      </c>
      <c r="AK468" s="20">
        <v>1</v>
      </c>
      <c r="AL468" s="20">
        <v>1</v>
      </c>
      <c r="AM468" s="20">
        <v>1</v>
      </c>
      <c r="AN468" s="20">
        <v>1</v>
      </c>
      <c r="AO468" s="20">
        <v>1</v>
      </c>
      <c r="AP468" s="20">
        <v>3</v>
      </c>
      <c r="AQ468" s="20">
        <v>2</v>
      </c>
      <c r="AR468" s="20">
        <v>1</v>
      </c>
      <c r="AS468" s="20">
        <v>2</v>
      </c>
      <c r="AT468" s="20">
        <v>2</v>
      </c>
      <c r="AU468" s="20">
        <v>2</v>
      </c>
      <c r="AV468" s="20">
        <v>2</v>
      </c>
      <c r="AX468" s="20">
        <v>50</v>
      </c>
      <c r="AY468" s="20">
        <v>100</v>
      </c>
      <c r="AZ468" s="20">
        <v>100</v>
      </c>
      <c r="BA468" s="20">
        <v>100</v>
      </c>
      <c r="BB468" s="20">
        <v>100</v>
      </c>
      <c r="BC468" s="20">
        <v>100</v>
      </c>
      <c r="BD468" s="20">
        <v>100</v>
      </c>
      <c r="BE468" s="20">
        <v>100</v>
      </c>
      <c r="BF468" s="20">
        <v>100</v>
      </c>
      <c r="BG468" s="20">
        <v>100</v>
      </c>
      <c r="BH468" s="25">
        <f t="shared" si="77"/>
        <v>95</v>
      </c>
      <c r="BI468" s="20">
        <v>100</v>
      </c>
      <c r="BJ468" s="20">
        <v>100</v>
      </c>
      <c r="BK468" s="20">
        <v>100</v>
      </c>
      <c r="BL468" s="20">
        <v>100</v>
      </c>
      <c r="BM468" s="25">
        <f t="shared" si="78"/>
        <v>100</v>
      </c>
      <c r="BN468" s="20">
        <v>100</v>
      </c>
      <c r="BO468" s="20">
        <v>100</v>
      </c>
      <c r="BP468" s="20">
        <v>100</v>
      </c>
      <c r="BQ468" s="25">
        <f t="shared" si="79"/>
        <v>100</v>
      </c>
      <c r="BR468" s="8">
        <v>40</v>
      </c>
      <c r="BS468" s="8">
        <v>40</v>
      </c>
      <c r="BT468" s="8">
        <v>60</v>
      </c>
      <c r="BU468" s="8">
        <v>60</v>
      </c>
      <c r="BV468" s="27">
        <f t="shared" si="80"/>
        <v>50</v>
      </c>
      <c r="BW468" s="8">
        <v>20</v>
      </c>
      <c r="BX468" s="8">
        <v>40</v>
      </c>
      <c r="BY468" s="8">
        <v>40</v>
      </c>
      <c r="BZ468" s="8">
        <v>40</v>
      </c>
      <c r="CA468" s="8">
        <v>60</v>
      </c>
      <c r="CB468" s="27">
        <f t="shared" si="81"/>
        <v>40</v>
      </c>
      <c r="CC468" s="8">
        <v>100</v>
      </c>
      <c r="CD468" s="8">
        <v>75</v>
      </c>
      <c r="CE468" s="27">
        <f t="shared" si="82"/>
        <v>87.5</v>
      </c>
      <c r="CF468" s="8">
        <v>100</v>
      </c>
      <c r="CG468" s="8">
        <v>100</v>
      </c>
      <c r="CH468" s="27">
        <f t="shared" si="83"/>
        <v>100</v>
      </c>
      <c r="CI468" s="8">
        <v>50</v>
      </c>
      <c r="CJ468" s="8">
        <v>25</v>
      </c>
      <c r="CK468" s="8">
        <v>50</v>
      </c>
      <c r="CL468" s="8">
        <v>0</v>
      </c>
      <c r="CM468" s="8">
        <v>50</v>
      </c>
      <c r="CN468" s="27">
        <f t="shared" si="84"/>
        <v>35</v>
      </c>
      <c r="CO468" s="6">
        <f t="shared" si="85"/>
        <v>73.611111111111114</v>
      </c>
    </row>
    <row r="469" spans="1:93" x14ac:dyDescent="0.2">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X469" s="20"/>
      <c r="AY469" s="20"/>
      <c r="AZ469" s="20"/>
      <c r="BA469" s="20"/>
      <c r="BB469" s="20"/>
      <c r="BC469" s="20"/>
      <c r="BD469" s="20"/>
      <c r="BE469" s="20"/>
      <c r="BF469" s="20"/>
      <c r="BG469" s="20"/>
      <c r="BH469" s="25"/>
      <c r="BI469" s="20"/>
      <c r="BJ469" s="20"/>
      <c r="BK469" s="20"/>
      <c r="BL469" s="20"/>
      <c r="BM469" s="25"/>
      <c r="BN469" s="20"/>
      <c r="BO469" s="20"/>
      <c r="BP469" s="20"/>
      <c r="BQ469" s="25"/>
      <c r="BR469" s="8"/>
      <c r="BS469" s="8"/>
      <c r="BT469" s="8"/>
      <c r="BU469" s="8"/>
      <c r="BV469" s="27"/>
      <c r="BW469" s="8"/>
      <c r="BX469" s="8"/>
      <c r="BY469" s="8"/>
      <c r="BZ469" s="8"/>
      <c r="CA469" s="8"/>
      <c r="CB469" s="27"/>
      <c r="CC469" s="8"/>
      <c r="CD469" s="8"/>
      <c r="CE469" s="27"/>
      <c r="CF469" s="8"/>
      <c r="CG469" s="8"/>
      <c r="CH469" s="27"/>
      <c r="CI469" s="8"/>
      <c r="CJ469" s="8"/>
      <c r="CK469" s="8"/>
      <c r="CL469" s="8"/>
      <c r="CM469" s="8"/>
      <c r="CN469" s="27"/>
      <c r="CO469" s="6"/>
    </row>
    <row r="470" spans="1:93" x14ac:dyDescent="0.2">
      <c r="A470" s="20">
        <v>0</v>
      </c>
      <c r="B470" s="20">
        <v>0</v>
      </c>
      <c r="C470" s="20">
        <v>0</v>
      </c>
      <c r="D470" s="20">
        <v>0</v>
      </c>
      <c r="E470" s="20">
        <v>0</v>
      </c>
      <c r="F470" s="20">
        <v>0</v>
      </c>
      <c r="G470" s="20">
        <v>50</v>
      </c>
      <c r="H470" s="20">
        <v>0</v>
      </c>
      <c r="I470" s="20">
        <v>0</v>
      </c>
      <c r="J470" s="20">
        <v>0</v>
      </c>
      <c r="K470" s="20">
        <v>0</v>
      </c>
      <c r="L470" s="20">
        <v>0</v>
      </c>
      <c r="M470" s="20">
        <v>0</v>
      </c>
      <c r="N470" s="20">
        <v>0</v>
      </c>
      <c r="O470" s="20">
        <v>0</v>
      </c>
      <c r="P470" s="20">
        <v>0</v>
      </c>
      <c r="Q470" s="20">
        <v>0</v>
      </c>
      <c r="R470" s="20">
        <v>0</v>
      </c>
      <c r="S470" s="20">
        <v>0</v>
      </c>
      <c r="T470" s="20">
        <v>25</v>
      </c>
      <c r="U470" s="20">
        <v>20</v>
      </c>
      <c r="V470" s="20">
        <v>25</v>
      </c>
      <c r="W470" s="20">
        <v>0</v>
      </c>
      <c r="X470" s="20">
        <v>60</v>
      </c>
      <c r="Y470" s="20">
        <v>40</v>
      </c>
      <c r="Z470" s="20">
        <v>0</v>
      </c>
      <c r="AA470" s="20">
        <v>0</v>
      </c>
      <c r="AB470" s="20">
        <v>20</v>
      </c>
      <c r="AC470" s="20">
        <v>0</v>
      </c>
      <c r="AD470" s="20">
        <v>0</v>
      </c>
      <c r="AE470" s="20">
        <v>0</v>
      </c>
      <c r="AF470" s="20">
        <v>0</v>
      </c>
      <c r="AG470" s="20">
        <v>0</v>
      </c>
      <c r="AH470" s="20">
        <v>50</v>
      </c>
      <c r="AI470" s="20">
        <v>0</v>
      </c>
      <c r="AJ470" s="20">
        <v>0</v>
      </c>
      <c r="AK470" s="20">
        <v>3</v>
      </c>
      <c r="AL470" s="20">
        <v>5</v>
      </c>
      <c r="AM470" s="20">
        <v>5</v>
      </c>
      <c r="AN470" s="20">
        <v>4</v>
      </c>
      <c r="AO470" s="20">
        <v>4</v>
      </c>
      <c r="AP470" s="20">
        <v>4</v>
      </c>
      <c r="AQ470" s="20">
        <v>2</v>
      </c>
      <c r="AR470" s="20">
        <v>1</v>
      </c>
      <c r="AS470" s="20">
        <v>1</v>
      </c>
      <c r="AT470" s="20">
        <v>2</v>
      </c>
      <c r="AU470" s="20">
        <v>2</v>
      </c>
      <c r="AV470" s="20">
        <v>2</v>
      </c>
      <c r="AX470" s="20">
        <v>0</v>
      </c>
      <c r="AY470" s="20">
        <v>0</v>
      </c>
      <c r="AZ470" s="20">
        <v>0</v>
      </c>
      <c r="BA470" s="20">
        <v>0</v>
      </c>
      <c r="BB470" s="20">
        <v>50</v>
      </c>
      <c r="BC470" s="20">
        <v>0</v>
      </c>
      <c r="BD470" s="20">
        <v>0</v>
      </c>
      <c r="BE470" s="20">
        <v>0</v>
      </c>
      <c r="BF470" s="20">
        <v>0</v>
      </c>
      <c r="BG470" s="20">
        <v>0</v>
      </c>
      <c r="BH470" s="25">
        <f t="shared" si="77"/>
        <v>5</v>
      </c>
      <c r="BI470" s="20">
        <v>0</v>
      </c>
      <c r="BJ470" s="20">
        <v>0</v>
      </c>
      <c r="BK470" s="20">
        <v>0</v>
      </c>
      <c r="BL470" s="20">
        <v>0</v>
      </c>
      <c r="BM470" s="25">
        <f t="shared" si="78"/>
        <v>0</v>
      </c>
      <c r="BN470" s="20">
        <v>0</v>
      </c>
      <c r="BO470" s="20">
        <v>0</v>
      </c>
      <c r="BP470" s="20">
        <v>0</v>
      </c>
      <c r="BQ470" s="25">
        <f t="shared" si="79"/>
        <v>0</v>
      </c>
      <c r="BR470" s="8">
        <v>0</v>
      </c>
      <c r="BS470" s="8">
        <v>0</v>
      </c>
      <c r="BT470" s="8">
        <v>0</v>
      </c>
      <c r="BU470" s="8">
        <v>0</v>
      </c>
      <c r="BV470" s="27">
        <f t="shared" si="80"/>
        <v>0</v>
      </c>
      <c r="BW470" s="8">
        <v>60</v>
      </c>
      <c r="BX470" s="8">
        <v>40</v>
      </c>
      <c r="BY470" s="8">
        <v>0</v>
      </c>
      <c r="BZ470" s="8">
        <v>20</v>
      </c>
      <c r="CA470" s="8">
        <v>0</v>
      </c>
      <c r="CB470" s="27">
        <f t="shared" si="81"/>
        <v>24</v>
      </c>
      <c r="CC470" s="8">
        <v>25</v>
      </c>
      <c r="CD470" s="8">
        <v>0</v>
      </c>
      <c r="CE470" s="27">
        <f t="shared" si="82"/>
        <v>12.5</v>
      </c>
      <c r="CF470" s="8">
        <v>20</v>
      </c>
      <c r="CG470" s="8">
        <v>25</v>
      </c>
      <c r="CH470" s="27">
        <f t="shared" si="83"/>
        <v>22.5</v>
      </c>
      <c r="CI470" s="8">
        <v>0</v>
      </c>
      <c r="CJ470" s="8">
        <v>0</v>
      </c>
      <c r="CK470" s="8">
        <v>50</v>
      </c>
      <c r="CL470" s="8">
        <v>0</v>
      </c>
      <c r="CM470" s="8">
        <v>0</v>
      </c>
      <c r="CN470" s="27">
        <f t="shared" si="84"/>
        <v>10</v>
      </c>
      <c r="CO470" s="6">
        <f t="shared" ref="CO470:CO488" si="86">AVERAGE(A470:AJ470)</f>
        <v>8.0555555555555554</v>
      </c>
    </row>
    <row r="471" spans="1:93" x14ac:dyDescent="0.2">
      <c r="A471" s="20">
        <v>50</v>
      </c>
      <c r="B471" s="20">
        <v>50</v>
      </c>
      <c r="C471" s="20">
        <v>0</v>
      </c>
      <c r="D471" s="20">
        <v>100</v>
      </c>
      <c r="E471" s="20">
        <v>100</v>
      </c>
      <c r="F471" s="20">
        <v>50</v>
      </c>
      <c r="G471" s="20">
        <v>100</v>
      </c>
      <c r="H471" s="20">
        <v>50</v>
      </c>
      <c r="I471" s="20">
        <v>100</v>
      </c>
      <c r="J471" s="20">
        <v>100</v>
      </c>
      <c r="K471" s="20">
        <v>100</v>
      </c>
      <c r="L471" s="20">
        <v>100</v>
      </c>
      <c r="M471" s="20"/>
      <c r="N471" s="20"/>
      <c r="O471" s="20"/>
      <c r="P471" s="20"/>
      <c r="Q471" s="20"/>
      <c r="R471" s="20"/>
      <c r="S471" s="20"/>
      <c r="T471" s="20"/>
      <c r="U471" s="20">
        <v>100</v>
      </c>
      <c r="V471" s="20">
        <v>100</v>
      </c>
      <c r="W471" s="20">
        <v>20</v>
      </c>
      <c r="X471" s="20">
        <v>100</v>
      </c>
      <c r="Y471" s="20">
        <v>80</v>
      </c>
      <c r="Z471" s="20">
        <v>40</v>
      </c>
      <c r="AA471" s="20">
        <v>20</v>
      </c>
      <c r="AB471" s="20">
        <v>80</v>
      </c>
      <c r="AC471" s="20">
        <v>40</v>
      </c>
      <c r="AD471" s="20">
        <v>60</v>
      </c>
      <c r="AE471" s="20">
        <v>20</v>
      </c>
      <c r="AF471" s="20">
        <v>50</v>
      </c>
      <c r="AG471" s="20">
        <v>100</v>
      </c>
      <c r="AH471" s="20">
        <v>75</v>
      </c>
      <c r="AI471" s="20">
        <v>50</v>
      </c>
      <c r="AJ471" s="20">
        <v>50</v>
      </c>
      <c r="AK471" s="20">
        <v>1</v>
      </c>
      <c r="AL471" s="20">
        <v>1</v>
      </c>
      <c r="AM471" s="20">
        <v>3</v>
      </c>
      <c r="AN471" s="20"/>
      <c r="AO471" s="20">
        <v>4</v>
      </c>
      <c r="AP471" s="20">
        <v>3</v>
      </c>
      <c r="AQ471" s="20">
        <v>2</v>
      </c>
      <c r="AR471" s="20">
        <v>1</v>
      </c>
      <c r="AS471" s="20">
        <v>1</v>
      </c>
      <c r="AT471" s="20">
        <v>2</v>
      </c>
      <c r="AU471" s="20">
        <v>2</v>
      </c>
      <c r="AV471" s="20">
        <v>2</v>
      </c>
      <c r="AX471" s="20">
        <v>0</v>
      </c>
      <c r="AY471" s="20">
        <v>100</v>
      </c>
      <c r="AZ471" s="20">
        <v>100</v>
      </c>
      <c r="BA471" s="20">
        <v>50</v>
      </c>
      <c r="BB471" s="20">
        <v>100</v>
      </c>
      <c r="BC471" s="20">
        <v>50</v>
      </c>
      <c r="BD471" s="20">
        <v>100</v>
      </c>
      <c r="BE471" s="20">
        <v>100</v>
      </c>
      <c r="BF471" s="20">
        <v>100</v>
      </c>
      <c r="BG471" s="20">
        <v>100</v>
      </c>
      <c r="BH471" s="25">
        <f t="shared" si="77"/>
        <v>80</v>
      </c>
      <c r="BI471" s="20"/>
      <c r="BJ471" s="20"/>
      <c r="BK471" s="20"/>
      <c r="BL471" s="20"/>
      <c r="BM471" s="25"/>
      <c r="BN471" s="20"/>
      <c r="BO471" s="20"/>
      <c r="BP471" s="20"/>
      <c r="BQ471" s="25"/>
      <c r="BR471" s="8">
        <v>20</v>
      </c>
      <c r="BS471" s="8">
        <v>20</v>
      </c>
      <c r="BT471" s="8">
        <v>40</v>
      </c>
      <c r="BU471" s="8">
        <v>20</v>
      </c>
      <c r="BV471" s="27">
        <f t="shared" si="80"/>
        <v>25</v>
      </c>
      <c r="BW471" s="8">
        <v>100</v>
      </c>
      <c r="BX471" s="8">
        <v>80</v>
      </c>
      <c r="BY471" s="8">
        <v>40</v>
      </c>
      <c r="BZ471" s="8">
        <v>80</v>
      </c>
      <c r="CA471" s="8">
        <v>60</v>
      </c>
      <c r="CB471" s="27">
        <f t="shared" si="81"/>
        <v>72</v>
      </c>
      <c r="CC471" s="8"/>
      <c r="CD471" s="8">
        <v>50</v>
      </c>
      <c r="CE471" s="27">
        <f t="shared" si="82"/>
        <v>50</v>
      </c>
      <c r="CF471" s="8">
        <v>100</v>
      </c>
      <c r="CG471" s="8">
        <v>100</v>
      </c>
      <c r="CH471" s="27">
        <f t="shared" si="83"/>
        <v>100</v>
      </c>
      <c r="CI471" s="8">
        <v>50</v>
      </c>
      <c r="CJ471" s="8">
        <v>100</v>
      </c>
      <c r="CK471" s="8">
        <v>75</v>
      </c>
      <c r="CL471" s="8">
        <v>50</v>
      </c>
      <c r="CM471" s="8">
        <v>50</v>
      </c>
      <c r="CN471" s="27">
        <f t="shared" si="84"/>
        <v>65</v>
      </c>
      <c r="CO471" s="6">
        <f t="shared" si="86"/>
        <v>67.321428571428569</v>
      </c>
    </row>
    <row r="472" spans="1:93" x14ac:dyDescent="0.2">
      <c r="A472" s="20">
        <v>50</v>
      </c>
      <c r="B472" s="20">
        <v>50</v>
      </c>
      <c r="C472" s="20">
        <v>50</v>
      </c>
      <c r="D472" s="20">
        <v>100</v>
      </c>
      <c r="E472" s="20">
        <v>100</v>
      </c>
      <c r="F472" s="20">
        <v>100</v>
      </c>
      <c r="G472" s="20">
        <v>100</v>
      </c>
      <c r="H472" s="20">
        <v>100</v>
      </c>
      <c r="I472" s="20">
        <v>100</v>
      </c>
      <c r="J472" s="20">
        <v>100</v>
      </c>
      <c r="K472" s="20">
        <v>100</v>
      </c>
      <c r="L472" s="20">
        <v>100</v>
      </c>
      <c r="M472" s="20">
        <v>100</v>
      </c>
      <c r="N472" s="20">
        <v>100</v>
      </c>
      <c r="O472" s="20">
        <v>100</v>
      </c>
      <c r="P472" s="20">
        <v>100</v>
      </c>
      <c r="Q472" s="20">
        <v>100</v>
      </c>
      <c r="R472" s="20">
        <v>0</v>
      </c>
      <c r="S472" s="20">
        <v>0</v>
      </c>
      <c r="T472" s="20">
        <v>75</v>
      </c>
      <c r="U472" s="20">
        <v>80</v>
      </c>
      <c r="V472" s="20">
        <v>100</v>
      </c>
      <c r="W472" s="20">
        <v>20</v>
      </c>
      <c r="X472" s="20">
        <v>60</v>
      </c>
      <c r="Y472" s="20">
        <v>60</v>
      </c>
      <c r="Z472" s="20">
        <v>20</v>
      </c>
      <c r="AA472" s="20">
        <v>20</v>
      </c>
      <c r="AB472" s="20">
        <v>40</v>
      </c>
      <c r="AC472" s="20">
        <v>60</v>
      </c>
      <c r="AD472" s="20">
        <v>20</v>
      </c>
      <c r="AE472" s="20">
        <v>60</v>
      </c>
      <c r="AF472" s="20">
        <v>50</v>
      </c>
      <c r="AG472" s="20">
        <v>75</v>
      </c>
      <c r="AH472" s="20">
        <v>75</v>
      </c>
      <c r="AI472" s="20">
        <v>50</v>
      </c>
      <c r="AJ472" s="20">
        <v>50</v>
      </c>
      <c r="AK472" s="20">
        <v>1</v>
      </c>
      <c r="AL472" s="20">
        <v>2</v>
      </c>
      <c r="AM472" s="20">
        <v>3</v>
      </c>
      <c r="AN472" s="20">
        <v>1</v>
      </c>
      <c r="AO472" s="20">
        <v>3</v>
      </c>
      <c r="AP472" s="20">
        <v>3</v>
      </c>
      <c r="AQ472" s="20">
        <v>2</v>
      </c>
      <c r="AR472" s="20">
        <v>2</v>
      </c>
      <c r="AS472" s="20">
        <v>2</v>
      </c>
      <c r="AT472" s="20">
        <v>2</v>
      </c>
      <c r="AU472" s="20">
        <v>2</v>
      </c>
      <c r="AV472" s="20">
        <v>2</v>
      </c>
      <c r="AX472" s="20">
        <v>50</v>
      </c>
      <c r="AY472" s="20">
        <v>100</v>
      </c>
      <c r="AZ472" s="20">
        <v>100</v>
      </c>
      <c r="BA472" s="20">
        <v>100</v>
      </c>
      <c r="BB472" s="20">
        <v>100</v>
      </c>
      <c r="BC472" s="20">
        <v>100</v>
      </c>
      <c r="BD472" s="20">
        <v>100</v>
      </c>
      <c r="BE472" s="20">
        <v>100</v>
      </c>
      <c r="BF472" s="20">
        <v>100</v>
      </c>
      <c r="BG472" s="20">
        <v>100</v>
      </c>
      <c r="BH472" s="25">
        <f t="shared" si="77"/>
        <v>95</v>
      </c>
      <c r="BI472" s="20">
        <v>100</v>
      </c>
      <c r="BJ472" s="20">
        <v>100</v>
      </c>
      <c r="BK472" s="20">
        <v>100</v>
      </c>
      <c r="BL472" s="20">
        <v>100</v>
      </c>
      <c r="BM472" s="25">
        <f t="shared" si="78"/>
        <v>100</v>
      </c>
      <c r="BN472" s="20">
        <v>100</v>
      </c>
      <c r="BO472" s="20">
        <v>0</v>
      </c>
      <c r="BP472" s="20">
        <v>0</v>
      </c>
      <c r="BQ472" s="25">
        <f t="shared" si="79"/>
        <v>33.333333333333336</v>
      </c>
      <c r="BR472" s="8">
        <v>20</v>
      </c>
      <c r="BS472" s="8">
        <v>20</v>
      </c>
      <c r="BT472" s="8">
        <v>60</v>
      </c>
      <c r="BU472" s="8">
        <v>60</v>
      </c>
      <c r="BV472" s="27">
        <f t="shared" si="80"/>
        <v>40</v>
      </c>
      <c r="BW472" s="8">
        <v>60</v>
      </c>
      <c r="BX472" s="8">
        <v>60</v>
      </c>
      <c r="BY472" s="8">
        <v>20</v>
      </c>
      <c r="BZ472" s="8">
        <v>40</v>
      </c>
      <c r="CA472" s="8">
        <v>20</v>
      </c>
      <c r="CB472" s="27">
        <f t="shared" si="81"/>
        <v>40</v>
      </c>
      <c r="CC472" s="8">
        <v>75</v>
      </c>
      <c r="CD472" s="8">
        <v>50</v>
      </c>
      <c r="CE472" s="27">
        <f t="shared" si="82"/>
        <v>62.5</v>
      </c>
      <c r="CF472" s="8">
        <v>80</v>
      </c>
      <c r="CG472" s="8">
        <v>100</v>
      </c>
      <c r="CH472" s="27">
        <f t="shared" si="83"/>
        <v>90</v>
      </c>
      <c r="CI472" s="8">
        <v>50</v>
      </c>
      <c r="CJ472" s="8">
        <v>75</v>
      </c>
      <c r="CK472" s="8">
        <v>75</v>
      </c>
      <c r="CL472" s="8">
        <v>50</v>
      </c>
      <c r="CM472" s="8">
        <v>50</v>
      </c>
      <c r="CN472" s="27">
        <f t="shared" si="84"/>
        <v>60</v>
      </c>
      <c r="CO472" s="6">
        <f t="shared" si="86"/>
        <v>68.472222222222229</v>
      </c>
    </row>
    <row r="473" spans="1:93" x14ac:dyDescent="0.2">
      <c r="A473" s="20">
        <v>75</v>
      </c>
      <c r="B473" s="20">
        <v>50</v>
      </c>
      <c r="C473" s="20">
        <v>100</v>
      </c>
      <c r="D473" s="20">
        <v>100</v>
      </c>
      <c r="E473" s="20">
        <v>100</v>
      </c>
      <c r="F473" s="20">
        <v>100</v>
      </c>
      <c r="G473" s="20">
        <v>100</v>
      </c>
      <c r="H473" s="20">
        <v>100</v>
      </c>
      <c r="I473" s="20">
        <v>100</v>
      </c>
      <c r="J473" s="20">
        <v>100</v>
      </c>
      <c r="K473" s="20">
        <v>100</v>
      </c>
      <c r="L473" s="20">
        <v>100</v>
      </c>
      <c r="M473" s="20">
        <v>100</v>
      </c>
      <c r="N473" s="20">
        <v>100</v>
      </c>
      <c r="O473" s="20">
        <v>100</v>
      </c>
      <c r="P473" s="20">
        <v>100</v>
      </c>
      <c r="Q473" s="20">
        <v>100</v>
      </c>
      <c r="R473" s="20">
        <v>100</v>
      </c>
      <c r="S473" s="20">
        <v>100</v>
      </c>
      <c r="T473" s="20">
        <v>100</v>
      </c>
      <c r="U473" s="20">
        <v>80</v>
      </c>
      <c r="V473" s="20">
        <v>100</v>
      </c>
      <c r="W473" s="20">
        <v>80</v>
      </c>
      <c r="X473" s="20">
        <v>80</v>
      </c>
      <c r="Y473" s="20">
        <v>100</v>
      </c>
      <c r="Z473" s="20">
        <v>80</v>
      </c>
      <c r="AA473" s="20">
        <v>40</v>
      </c>
      <c r="AB473" s="20">
        <v>80</v>
      </c>
      <c r="AC473" s="20">
        <v>60</v>
      </c>
      <c r="AD473" s="20">
        <v>80</v>
      </c>
      <c r="AE473" s="20">
        <v>60</v>
      </c>
      <c r="AF473" s="20">
        <v>100</v>
      </c>
      <c r="AG473" s="20">
        <v>100</v>
      </c>
      <c r="AH473" s="20">
        <v>75</v>
      </c>
      <c r="AI473" s="20">
        <v>75</v>
      </c>
      <c r="AJ473" s="20">
        <v>75</v>
      </c>
      <c r="AK473" s="20">
        <v>2</v>
      </c>
      <c r="AL473" s="20">
        <v>1</v>
      </c>
      <c r="AM473" s="20">
        <v>3</v>
      </c>
      <c r="AN473" s="20">
        <v>1</v>
      </c>
      <c r="AO473" s="20">
        <v>2</v>
      </c>
      <c r="AP473" s="20">
        <v>5</v>
      </c>
      <c r="AQ473" s="20">
        <v>2</v>
      </c>
      <c r="AR473" s="20">
        <v>2</v>
      </c>
      <c r="AS473" s="20">
        <v>2</v>
      </c>
      <c r="AT473" s="20">
        <v>2</v>
      </c>
      <c r="AU473" s="20">
        <v>2</v>
      </c>
      <c r="AV473" s="20">
        <v>2</v>
      </c>
      <c r="AX473" s="20">
        <v>100</v>
      </c>
      <c r="AY473" s="20">
        <v>100</v>
      </c>
      <c r="AZ473" s="20">
        <v>100</v>
      </c>
      <c r="BA473" s="20">
        <v>100</v>
      </c>
      <c r="BB473" s="20">
        <v>100</v>
      </c>
      <c r="BC473" s="20">
        <v>100</v>
      </c>
      <c r="BD473" s="20">
        <v>100</v>
      </c>
      <c r="BE473" s="20">
        <v>100</v>
      </c>
      <c r="BF473" s="20">
        <v>100</v>
      </c>
      <c r="BG473" s="20">
        <v>100</v>
      </c>
      <c r="BH473" s="25">
        <f t="shared" si="77"/>
        <v>100</v>
      </c>
      <c r="BI473" s="20">
        <v>100</v>
      </c>
      <c r="BJ473" s="20">
        <v>100</v>
      </c>
      <c r="BK473" s="20">
        <v>100</v>
      </c>
      <c r="BL473" s="20">
        <v>100</v>
      </c>
      <c r="BM473" s="25">
        <f t="shared" si="78"/>
        <v>100</v>
      </c>
      <c r="BN473" s="20">
        <v>100</v>
      </c>
      <c r="BO473" s="20">
        <v>100</v>
      </c>
      <c r="BP473" s="20">
        <v>100</v>
      </c>
      <c r="BQ473" s="25">
        <f t="shared" si="79"/>
        <v>100</v>
      </c>
      <c r="BR473" s="8">
        <v>80</v>
      </c>
      <c r="BS473" s="8">
        <v>40</v>
      </c>
      <c r="BT473" s="8">
        <v>60</v>
      </c>
      <c r="BU473" s="8">
        <v>60</v>
      </c>
      <c r="BV473" s="27">
        <f t="shared" si="80"/>
        <v>60</v>
      </c>
      <c r="BW473" s="8">
        <v>80</v>
      </c>
      <c r="BX473" s="8">
        <v>100</v>
      </c>
      <c r="BY473" s="8">
        <v>80</v>
      </c>
      <c r="BZ473" s="8">
        <v>80</v>
      </c>
      <c r="CA473" s="8">
        <v>80</v>
      </c>
      <c r="CB473" s="27">
        <f t="shared" si="81"/>
        <v>84</v>
      </c>
      <c r="CC473" s="8">
        <v>100</v>
      </c>
      <c r="CD473" s="8">
        <v>100</v>
      </c>
      <c r="CE473" s="27">
        <f t="shared" si="82"/>
        <v>100</v>
      </c>
      <c r="CF473" s="8">
        <v>80</v>
      </c>
      <c r="CG473" s="8">
        <v>100</v>
      </c>
      <c r="CH473" s="27">
        <f t="shared" si="83"/>
        <v>90</v>
      </c>
      <c r="CI473" s="8">
        <v>75</v>
      </c>
      <c r="CJ473" s="8">
        <v>100</v>
      </c>
      <c r="CK473" s="8">
        <v>75</v>
      </c>
      <c r="CL473" s="8">
        <v>75</v>
      </c>
      <c r="CM473" s="8">
        <v>75</v>
      </c>
      <c r="CN473" s="27">
        <f t="shared" si="84"/>
        <v>80</v>
      </c>
      <c r="CO473" s="6">
        <f t="shared" si="86"/>
        <v>88.611111111111114</v>
      </c>
    </row>
    <row r="474" spans="1:93" x14ac:dyDescent="0.2">
      <c r="A474" s="20">
        <v>50</v>
      </c>
      <c r="B474" s="20">
        <v>50</v>
      </c>
      <c r="C474" s="20">
        <v>0</v>
      </c>
      <c r="D474" s="20">
        <v>100</v>
      </c>
      <c r="E474" s="20">
        <v>100</v>
      </c>
      <c r="F474" s="20">
        <v>50</v>
      </c>
      <c r="G474" s="20">
        <v>100</v>
      </c>
      <c r="H474" s="20">
        <v>100</v>
      </c>
      <c r="I474" s="20">
        <v>100</v>
      </c>
      <c r="J474" s="20">
        <v>100</v>
      </c>
      <c r="K474" s="20">
        <v>100</v>
      </c>
      <c r="L474" s="20">
        <v>100</v>
      </c>
      <c r="M474" s="20">
        <v>100</v>
      </c>
      <c r="N474" s="20">
        <v>100</v>
      </c>
      <c r="O474" s="20">
        <v>100</v>
      </c>
      <c r="P474" s="20">
        <v>100</v>
      </c>
      <c r="Q474" s="20">
        <v>100</v>
      </c>
      <c r="R474" s="20">
        <v>100</v>
      </c>
      <c r="S474" s="20">
        <v>100</v>
      </c>
      <c r="T474" s="20">
        <v>75</v>
      </c>
      <c r="U474" s="20">
        <v>100</v>
      </c>
      <c r="V474" s="20">
        <v>100</v>
      </c>
      <c r="W474" s="20">
        <v>20</v>
      </c>
      <c r="X474" s="20">
        <v>40</v>
      </c>
      <c r="Y474" s="20">
        <v>80</v>
      </c>
      <c r="Z474" s="20">
        <v>40</v>
      </c>
      <c r="AA474" s="20">
        <v>20</v>
      </c>
      <c r="AB474" s="20">
        <v>80</v>
      </c>
      <c r="AC474" s="20">
        <v>20</v>
      </c>
      <c r="AD474" s="20">
        <v>80</v>
      </c>
      <c r="AE474" s="20">
        <v>20</v>
      </c>
      <c r="AF474" s="20">
        <v>75</v>
      </c>
      <c r="AG474" s="20">
        <v>50</v>
      </c>
      <c r="AH474" s="20">
        <v>50</v>
      </c>
      <c r="AI474" s="20">
        <v>75</v>
      </c>
      <c r="AJ474" s="20">
        <v>50</v>
      </c>
      <c r="AK474" s="20">
        <v>1</v>
      </c>
      <c r="AL474" s="20">
        <v>1</v>
      </c>
      <c r="AM474" s="20">
        <v>3</v>
      </c>
      <c r="AN474" s="20">
        <v>2</v>
      </c>
      <c r="AO474" s="20">
        <v>4</v>
      </c>
      <c r="AP474" s="20">
        <v>2</v>
      </c>
      <c r="AQ474" s="20">
        <v>1</v>
      </c>
      <c r="AR474" s="20">
        <v>2</v>
      </c>
      <c r="AS474" s="20">
        <v>2</v>
      </c>
      <c r="AT474" s="20">
        <v>2</v>
      </c>
      <c r="AU474" s="20">
        <v>2</v>
      </c>
      <c r="AV474" s="20">
        <v>2</v>
      </c>
      <c r="AX474" s="20">
        <v>0</v>
      </c>
      <c r="AY474" s="20">
        <v>100</v>
      </c>
      <c r="AZ474" s="20">
        <v>100</v>
      </c>
      <c r="BA474" s="20">
        <v>50</v>
      </c>
      <c r="BB474" s="20">
        <v>100</v>
      </c>
      <c r="BC474" s="20">
        <v>100</v>
      </c>
      <c r="BD474" s="20">
        <v>100</v>
      </c>
      <c r="BE474" s="20">
        <v>100</v>
      </c>
      <c r="BF474" s="20">
        <v>100</v>
      </c>
      <c r="BG474" s="20">
        <v>100</v>
      </c>
      <c r="BH474" s="25">
        <f t="shared" si="77"/>
        <v>85</v>
      </c>
      <c r="BI474" s="20">
        <v>100</v>
      </c>
      <c r="BJ474" s="20">
        <v>100</v>
      </c>
      <c r="BK474" s="20">
        <v>100</v>
      </c>
      <c r="BL474" s="20">
        <v>100</v>
      </c>
      <c r="BM474" s="25">
        <f t="shared" si="78"/>
        <v>100</v>
      </c>
      <c r="BN474" s="20">
        <v>100</v>
      </c>
      <c r="BO474" s="20">
        <v>100</v>
      </c>
      <c r="BP474" s="20">
        <v>100</v>
      </c>
      <c r="BQ474" s="25">
        <f t="shared" si="79"/>
        <v>100</v>
      </c>
      <c r="BR474" s="8">
        <v>20</v>
      </c>
      <c r="BS474" s="8">
        <v>20</v>
      </c>
      <c r="BT474" s="8">
        <v>20</v>
      </c>
      <c r="BU474" s="8">
        <v>20</v>
      </c>
      <c r="BV474" s="27">
        <f t="shared" si="80"/>
        <v>20</v>
      </c>
      <c r="BW474" s="8">
        <v>40</v>
      </c>
      <c r="BX474" s="8">
        <v>80</v>
      </c>
      <c r="BY474" s="8">
        <v>40</v>
      </c>
      <c r="BZ474" s="8">
        <v>80</v>
      </c>
      <c r="CA474" s="8">
        <v>80</v>
      </c>
      <c r="CB474" s="27">
        <f t="shared" si="81"/>
        <v>64</v>
      </c>
      <c r="CC474" s="8">
        <v>75</v>
      </c>
      <c r="CD474" s="8">
        <v>75</v>
      </c>
      <c r="CE474" s="27">
        <f t="shared" si="82"/>
        <v>75</v>
      </c>
      <c r="CF474" s="8">
        <v>100</v>
      </c>
      <c r="CG474" s="8">
        <v>100</v>
      </c>
      <c r="CH474" s="27">
        <f t="shared" si="83"/>
        <v>100</v>
      </c>
      <c r="CI474" s="8">
        <v>50</v>
      </c>
      <c r="CJ474" s="8">
        <v>50</v>
      </c>
      <c r="CK474" s="8">
        <v>50</v>
      </c>
      <c r="CL474" s="8">
        <v>75</v>
      </c>
      <c r="CM474" s="8">
        <v>50</v>
      </c>
      <c r="CN474" s="27">
        <f t="shared" si="84"/>
        <v>55</v>
      </c>
      <c r="CO474" s="6">
        <f t="shared" si="86"/>
        <v>72.916666666666671</v>
      </c>
    </row>
    <row r="475" spans="1:93" x14ac:dyDescent="0.2">
      <c r="A475" s="20">
        <v>75</v>
      </c>
      <c r="B475" s="20">
        <v>75</v>
      </c>
      <c r="C475" s="20">
        <v>0</v>
      </c>
      <c r="D475" s="20">
        <v>50</v>
      </c>
      <c r="E475" s="20">
        <v>50</v>
      </c>
      <c r="F475" s="20">
        <v>0</v>
      </c>
      <c r="G475" s="20">
        <v>50</v>
      </c>
      <c r="H475" s="20">
        <v>0</v>
      </c>
      <c r="I475" s="20">
        <v>0</v>
      </c>
      <c r="J475" s="20">
        <v>0</v>
      </c>
      <c r="K475" s="20">
        <v>50</v>
      </c>
      <c r="L475" s="20">
        <v>50</v>
      </c>
      <c r="M475" s="20">
        <v>100</v>
      </c>
      <c r="N475" s="20">
        <v>100</v>
      </c>
      <c r="O475" s="20">
        <v>0</v>
      </c>
      <c r="P475" s="20">
        <v>0</v>
      </c>
      <c r="Q475" s="20">
        <v>100</v>
      </c>
      <c r="R475" s="20">
        <v>100</v>
      </c>
      <c r="S475" s="20">
        <v>100</v>
      </c>
      <c r="T475" s="20">
        <v>75</v>
      </c>
      <c r="U475" s="20">
        <v>40</v>
      </c>
      <c r="V475" s="20">
        <v>50</v>
      </c>
      <c r="W475" s="20">
        <v>40</v>
      </c>
      <c r="X475" s="20">
        <v>80</v>
      </c>
      <c r="Y475" s="20">
        <v>100</v>
      </c>
      <c r="Z475" s="20">
        <v>40</v>
      </c>
      <c r="AA475" s="20">
        <v>40</v>
      </c>
      <c r="AB475" s="20">
        <v>80</v>
      </c>
      <c r="AC475" s="20">
        <v>60</v>
      </c>
      <c r="AD475" s="20">
        <v>60</v>
      </c>
      <c r="AE475" s="20">
        <v>60</v>
      </c>
      <c r="AF475" s="20">
        <v>50</v>
      </c>
      <c r="AG475" s="20">
        <v>100</v>
      </c>
      <c r="AH475" s="20">
        <v>50</v>
      </c>
      <c r="AI475" s="20">
        <v>50</v>
      </c>
      <c r="AJ475" s="20">
        <v>50</v>
      </c>
      <c r="AK475" s="20">
        <v>1</v>
      </c>
      <c r="AL475" s="20">
        <v>1</v>
      </c>
      <c r="AM475" s="20">
        <v>3</v>
      </c>
      <c r="AN475" s="20">
        <v>2</v>
      </c>
      <c r="AO475" s="20">
        <v>1</v>
      </c>
      <c r="AP475" s="20">
        <v>1</v>
      </c>
      <c r="AQ475" s="20">
        <v>2</v>
      </c>
      <c r="AR475" s="20">
        <v>2</v>
      </c>
      <c r="AS475" s="20">
        <v>2</v>
      </c>
      <c r="AT475" s="20">
        <v>2</v>
      </c>
      <c r="AU475" s="20">
        <v>2</v>
      </c>
      <c r="AV475" s="20">
        <v>2</v>
      </c>
      <c r="AX475" s="20">
        <v>0</v>
      </c>
      <c r="AY475" s="20">
        <v>50</v>
      </c>
      <c r="AZ475" s="20">
        <v>50</v>
      </c>
      <c r="BA475" s="20">
        <v>0</v>
      </c>
      <c r="BB475" s="20">
        <v>50</v>
      </c>
      <c r="BC475" s="20">
        <v>0</v>
      </c>
      <c r="BD475" s="20">
        <v>0</v>
      </c>
      <c r="BE475" s="20">
        <v>0</v>
      </c>
      <c r="BF475" s="20">
        <v>50</v>
      </c>
      <c r="BG475" s="20">
        <v>50</v>
      </c>
      <c r="BH475" s="25">
        <f t="shared" si="77"/>
        <v>25</v>
      </c>
      <c r="BI475" s="20">
        <v>100</v>
      </c>
      <c r="BJ475" s="20">
        <v>100</v>
      </c>
      <c r="BK475" s="20">
        <v>0</v>
      </c>
      <c r="BL475" s="20">
        <v>0</v>
      </c>
      <c r="BM475" s="25">
        <f t="shared" si="78"/>
        <v>50</v>
      </c>
      <c r="BN475" s="20">
        <v>100</v>
      </c>
      <c r="BO475" s="20">
        <v>100</v>
      </c>
      <c r="BP475" s="20">
        <v>100</v>
      </c>
      <c r="BQ475" s="25">
        <f t="shared" si="79"/>
        <v>100</v>
      </c>
      <c r="BR475" s="8">
        <v>40</v>
      </c>
      <c r="BS475" s="8">
        <v>40</v>
      </c>
      <c r="BT475" s="8">
        <v>60</v>
      </c>
      <c r="BU475" s="8">
        <v>60</v>
      </c>
      <c r="BV475" s="27">
        <f t="shared" si="80"/>
        <v>50</v>
      </c>
      <c r="BW475" s="8">
        <v>80</v>
      </c>
      <c r="BX475" s="8">
        <v>100</v>
      </c>
      <c r="BY475" s="8">
        <v>40</v>
      </c>
      <c r="BZ475" s="8">
        <v>80</v>
      </c>
      <c r="CA475" s="8">
        <v>60</v>
      </c>
      <c r="CB475" s="27">
        <f t="shared" si="81"/>
        <v>72</v>
      </c>
      <c r="CC475" s="8">
        <v>75</v>
      </c>
      <c r="CD475" s="8">
        <v>50</v>
      </c>
      <c r="CE475" s="27">
        <f t="shared" si="82"/>
        <v>62.5</v>
      </c>
      <c r="CF475" s="8">
        <v>40</v>
      </c>
      <c r="CG475" s="8">
        <v>50</v>
      </c>
      <c r="CH475" s="27">
        <f t="shared" si="83"/>
        <v>45</v>
      </c>
      <c r="CI475" s="8">
        <v>75</v>
      </c>
      <c r="CJ475" s="8">
        <v>100</v>
      </c>
      <c r="CK475" s="8">
        <v>50</v>
      </c>
      <c r="CL475" s="8">
        <v>50</v>
      </c>
      <c r="CM475" s="8">
        <v>50</v>
      </c>
      <c r="CN475" s="27">
        <f t="shared" si="84"/>
        <v>65</v>
      </c>
      <c r="CO475" s="6">
        <f t="shared" si="86"/>
        <v>53.472222222222221</v>
      </c>
    </row>
    <row r="476" spans="1:93" x14ac:dyDescent="0.2">
      <c r="A476" s="20">
        <v>75</v>
      </c>
      <c r="B476" s="20">
        <v>50</v>
      </c>
      <c r="C476" s="20">
        <v>100</v>
      </c>
      <c r="D476" s="20">
        <v>100</v>
      </c>
      <c r="E476" s="20">
        <v>100</v>
      </c>
      <c r="F476" s="20">
        <v>100</v>
      </c>
      <c r="G476" s="20">
        <v>100</v>
      </c>
      <c r="H476" s="20">
        <v>100</v>
      </c>
      <c r="I476" s="20">
        <v>100</v>
      </c>
      <c r="J476" s="20">
        <v>100</v>
      </c>
      <c r="K476" s="20">
        <v>100</v>
      </c>
      <c r="L476" s="20">
        <v>100</v>
      </c>
      <c r="M476" s="20">
        <v>100</v>
      </c>
      <c r="N476" s="20">
        <v>100</v>
      </c>
      <c r="O476" s="20">
        <v>100</v>
      </c>
      <c r="P476" s="20">
        <v>100</v>
      </c>
      <c r="Q476" s="20">
        <v>100</v>
      </c>
      <c r="R476" s="20">
        <v>100</v>
      </c>
      <c r="S476" s="20">
        <v>100</v>
      </c>
      <c r="T476" s="20">
        <v>100</v>
      </c>
      <c r="U476" s="20">
        <v>100</v>
      </c>
      <c r="V476" s="20">
        <v>100</v>
      </c>
      <c r="W476" s="20">
        <v>40</v>
      </c>
      <c r="X476" s="20">
        <v>100</v>
      </c>
      <c r="Y476" s="20">
        <v>100</v>
      </c>
      <c r="Z476" s="20">
        <v>40</v>
      </c>
      <c r="AA476" s="20">
        <v>40</v>
      </c>
      <c r="AB476" s="20">
        <v>100</v>
      </c>
      <c r="AC476" s="20">
        <v>100</v>
      </c>
      <c r="AD476" s="20">
        <v>40</v>
      </c>
      <c r="AE476" s="20">
        <v>60</v>
      </c>
      <c r="AF476" s="20">
        <v>100</v>
      </c>
      <c r="AG476" s="20">
        <v>75</v>
      </c>
      <c r="AH476" s="20">
        <v>75</v>
      </c>
      <c r="AI476" s="20">
        <v>50</v>
      </c>
      <c r="AJ476" s="20">
        <v>75</v>
      </c>
      <c r="AK476" s="20">
        <v>2</v>
      </c>
      <c r="AL476" s="20">
        <v>2</v>
      </c>
      <c r="AM476" s="20">
        <v>2</v>
      </c>
      <c r="AN476" s="20">
        <v>3</v>
      </c>
      <c r="AO476" s="20">
        <v>1</v>
      </c>
      <c r="AP476" s="20">
        <v>6</v>
      </c>
      <c r="AQ476" s="20">
        <v>1</v>
      </c>
      <c r="AR476" s="20">
        <v>2</v>
      </c>
      <c r="AS476" s="20">
        <v>3</v>
      </c>
      <c r="AT476" s="20">
        <v>2</v>
      </c>
      <c r="AU476" s="20">
        <v>2</v>
      </c>
      <c r="AV476" s="20">
        <v>2</v>
      </c>
      <c r="AX476" s="20">
        <v>100</v>
      </c>
      <c r="AY476" s="20">
        <v>100</v>
      </c>
      <c r="AZ476" s="20">
        <v>100</v>
      </c>
      <c r="BA476" s="20">
        <v>100</v>
      </c>
      <c r="BB476" s="20">
        <v>100</v>
      </c>
      <c r="BC476" s="20">
        <v>100</v>
      </c>
      <c r="BD476" s="20">
        <v>100</v>
      </c>
      <c r="BE476" s="20">
        <v>100</v>
      </c>
      <c r="BF476" s="20">
        <v>100</v>
      </c>
      <c r="BG476" s="20">
        <v>100</v>
      </c>
      <c r="BH476" s="25">
        <f t="shared" si="77"/>
        <v>100</v>
      </c>
      <c r="BI476" s="20">
        <v>100</v>
      </c>
      <c r="BJ476" s="20">
        <v>100</v>
      </c>
      <c r="BK476" s="20">
        <v>100</v>
      </c>
      <c r="BL476" s="20">
        <v>100</v>
      </c>
      <c r="BM476" s="25">
        <f t="shared" si="78"/>
        <v>100</v>
      </c>
      <c r="BN476" s="20">
        <v>100</v>
      </c>
      <c r="BO476" s="20">
        <v>100</v>
      </c>
      <c r="BP476" s="20">
        <v>100</v>
      </c>
      <c r="BQ476" s="25">
        <f t="shared" si="79"/>
        <v>100</v>
      </c>
      <c r="BR476" s="8">
        <v>40</v>
      </c>
      <c r="BS476" s="8">
        <v>40</v>
      </c>
      <c r="BT476" s="8">
        <v>100</v>
      </c>
      <c r="BU476" s="8">
        <v>60</v>
      </c>
      <c r="BV476" s="27">
        <f t="shared" si="80"/>
        <v>60</v>
      </c>
      <c r="BW476" s="8">
        <v>100</v>
      </c>
      <c r="BX476" s="8">
        <v>100</v>
      </c>
      <c r="BY476" s="8">
        <v>40</v>
      </c>
      <c r="BZ476" s="8">
        <v>100</v>
      </c>
      <c r="CA476" s="8">
        <v>40</v>
      </c>
      <c r="CB476" s="27">
        <f t="shared" si="81"/>
        <v>76</v>
      </c>
      <c r="CC476" s="8">
        <v>100</v>
      </c>
      <c r="CD476" s="8">
        <v>100</v>
      </c>
      <c r="CE476" s="27">
        <f t="shared" si="82"/>
        <v>100</v>
      </c>
      <c r="CF476" s="8">
        <v>100</v>
      </c>
      <c r="CG476" s="8">
        <v>100</v>
      </c>
      <c r="CH476" s="27">
        <f t="shared" si="83"/>
        <v>100</v>
      </c>
      <c r="CI476" s="8">
        <v>75</v>
      </c>
      <c r="CJ476" s="8">
        <v>75</v>
      </c>
      <c r="CK476" s="8">
        <v>75</v>
      </c>
      <c r="CL476" s="8">
        <v>50</v>
      </c>
      <c r="CM476" s="8">
        <v>75</v>
      </c>
      <c r="CN476" s="27">
        <f t="shared" si="84"/>
        <v>70</v>
      </c>
      <c r="CO476" s="6">
        <f t="shared" si="86"/>
        <v>86.666666666666671</v>
      </c>
    </row>
    <row r="477" spans="1:93" x14ac:dyDescent="0.2">
      <c r="A477" s="20">
        <v>75</v>
      </c>
      <c r="B477" s="20">
        <v>50</v>
      </c>
      <c r="C477" s="20">
        <v>100</v>
      </c>
      <c r="D477" s="20">
        <v>100</v>
      </c>
      <c r="E477" s="20">
        <v>100</v>
      </c>
      <c r="F477" s="20">
        <v>100</v>
      </c>
      <c r="G477" s="20">
        <v>100</v>
      </c>
      <c r="H477" s="20">
        <v>100</v>
      </c>
      <c r="I477" s="20">
        <v>100</v>
      </c>
      <c r="J477" s="20">
        <v>100</v>
      </c>
      <c r="K477" s="20">
        <v>100</v>
      </c>
      <c r="L477" s="20">
        <v>100</v>
      </c>
      <c r="M477" s="20">
        <v>100</v>
      </c>
      <c r="N477" s="20">
        <v>100</v>
      </c>
      <c r="O477" s="20">
        <v>100</v>
      </c>
      <c r="P477" s="20">
        <v>100</v>
      </c>
      <c r="Q477" s="20">
        <v>100</v>
      </c>
      <c r="R477" s="20">
        <v>100</v>
      </c>
      <c r="S477" s="20">
        <v>100</v>
      </c>
      <c r="T477" s="20">
        <v>100</v>
      </c>
      <c r="U477" s="20">
        <v>100</v>
      </c>
      <c r="V477" s="20">
        <v>100</v>
      </c>
      <c r="W477" s="20">
        <v>80</v>
      </c>
      <c r="X477" s="20">
        <v>80</v>
      </c>
      <c r="Y477" s="20">
        <v>100</v>
      </c>
      <c r="Z477" s="20">
        <v>80</v>
      </c>
      <c r="AA477" s="20">
        <v>80</v>
      </c>
      <c r="AB477" s="20">
        <v>100</v>
      </c>
      <c r="AC477" s="20">
        <v>100</v>
      </c>
      <c r="AD477" s="20">
        <v>80</v>
      </c>
      <c r="AE477" s="20">
        <v>80</v>
      </c>
      <c r="AF477" s="20">
        <v>100</v>
      </c>
      <c r="AG477" s="20">
        <v>100</v>
      </c>
      <c r="AH477" s="20">
        <v>100</v>
      </c>
      <c r="AI477" s="20">
        <v>75</v>
      </c>
      <c r="AJ477" s="20">
        <v>75</v>
      </c>
      <c r="AK477" s="20">
        <v>2</v>
      </c>
      <c r="AL477" s="20">
        <v>3</v>
      </c>
      <c r="AM477" s="20">
        <v>1</v>
      </c>
      <c r="AN477" s="20">
        <v>2</v>
      </c>
      <c r="AO477" s="20">
        <v>2</v>
      </c>
      <c r="AP477" s="20">
        <v>2</v>
      </c>
      <c r="AQ477" s="20">
        <v>2</v>
      </c>
      <c r="AR477" s="20">
        <v>2</v>
      </c>
      <c r="AS477" s="20">
        <v>2</v>
      </c>
      <c r="AT477" s="20">
        <v>2</v>
      </c>
      <c r="AU477" s="20">
        <v>2</v>
      </c>
      <c r="AV477" s="20">
        <v>2</v>
      </c>
      <c r="AX477" s="20">
        <v>100</v>
      </c>
      <c r="AY477" s="20">
        <v>100</v>
      </c>
      <c r="AZ477" s="20">
        <v>100</v>
      </c>
      <c r="BA477" s="20">
        <v>100</v>
      </c>
      <c r="BB477" s="20">
        <v>100</v>
      </c>
      <c r="BC477" s="20">
        <v>100</v>
      </c>
      <c r="BD477" s="20">
        <v>100</v>
      </c>
      <c r="BE477" s="20">
        <v>100</v>
      </c>
      <c r="BF477" s="20">
        <v>100</v>
      </c>
      <c r="BG477" s="20">
        <v>100</v>
      </c>
      <c r="BH477" s="25">
        <f t="shared" si="77"/>
        <v>100</v>
      </c>
      <c r="BI477" s="20">
        <v>100</v>
      </c>
      <c r="BJ477" s="20">
        <v>100</v>
      </c>
      <c r="BK477" s="20">
        <v>100</v>
      </c>
      <c r="BL477" s="20">
        <v>100</v>
      </c>
      <c r="BM477" s="25">
        <f t="shared" si="78"/>
        <v>100</v>
      </c>
      <c r="BN477" s="20">
        <v>100</v>
      </c>
      <c r="BO477" s="20">
        <v>100</v>
      </c>
      <c r="BP477" s="20">
        <v>100</v>
      </c>
      <c r="BQ477" s="25">
        <f t="shared" si="79"/>
        <v>100</v>
      </c>
      <c r="BR477" s="8">
        <v>80</v>
      </c>
      <c r="BS477" s="8">
        <v>80</v>
      </c>
      <c r="BT477" s="8">
        <v>100</v>
      </c>
      <c r="BU477" s="8">
        <v>80</v>
      </c>
      <c r="BV477" s="27">
        <f t="shared" si="80"/>
        <v>85</v>
      </c>
      <c r="BW477" s="8">
        <v>80</v>
      </c>
      <c r="BX477" s="8">
        <v>100</v>
      </c>
      <c r="BY477" s="8">
        <v>80</v>
      </c>
      <c r="BZ477" s="8">
        <v>100</v>
      </c>
      <c r="CA477" s="8">
        <v>80</v>
      </c>
      <c r="CB477" s="27">
        <f t="shared" si="81"/>
        <v>88</v>
      </c>
      <c r="CC477" s="8">
        <v>100</v>
      </c>
      <c r="CD477" s="8">
        <v>100</v>
      </c>
      <c r="CE477" s="27">
        <f t="shared" si="82"/>
        <v>100</v>
      </c>
      <c r="CF477" s="8">
        <v>100</v>
      </c>
      <c r="CG477" s="8">
        <v>100</v>
      </c>
      <c r="CH477" s="27">
        <f t="shared" si="83"/>
        <v>100</v>
      </c>
      <c r="CI477" s="8">
        <v>75</v>
      </c>
      <c r="CJ477" s="8">
        <v>100</v>
      </c>
      <c r="CK477" s="8">
        <v>100</v>
      </c>
      <c r="CL477" s="8">
        <v>75</v>
      </c>
      <c r="CM477" s="8">
        <v>75</v>
      </c>
      <c r="CN477" s="27">
        <f t="shared" si="84"/>
        <v>85</v>
      </c>
      <c r="CO477" s="6">
        <f t="shared" si="86"/>
        <v>93.194444444444443</v>
      </c>
    </row>
    <row r="478" spans="1:93" x14ac:dyDescent="0.2">
      <c r="A478" s="20">
        <v>50</v>
      </c>
      <c r="B478" s="20">
        <v>25</v>
      </c>
      <c r="C478" s="20">
        <v>0</v>
      </c>
      <c r="D478" s="20">
        <v>50</v>
      </c>
      <c r="E478" s="20">
        <v>50</v>
      </c>
      <c r="F478" s="20">
        <v>100</v>
      </c>
      <c r="G478" s="20">
        <v>100</v>
      </c>
      <c r="H478" s="20">
        <v>100</v>
      </c>
      <c r="I478" s="20">
        <v>100</v>
      </c>
      <c r="J478" s="20">
        <v>100</v>
      </c>
      <c r="K478" s="20">
        <v>100</v>
      </c>
      <c r="L478" s="20">
        <v>100</v>
      </c>
      <c r="M478" s="20">
        <v>100</v>
      </c>
      <c r="N478" s="20">
        <v>100</v>
      </c>
      <c r="O478" s="20">
        <v>100</v>
      </c>
      <c r="P478" s="20">
        <v>100</v>
      </c>
      <c r="Q478" s="20">
        <v>100</v>
      </c>
      <c r="R478" s="20">
        <v>100</v>
      </c>
      <c r="S478" s="20">
        <v>100</v>
      </c>
      <c r="T478" s="20">
        <v>75</v>
      </c>
      <c r="U478" s="20">
        <v>40</v>
      </c>
      <c r="V478" s="20">
        <v>50</v>
      </c>
      <c r="W478" s="20">
        <v>80</v>
      </c>
      <c r="X478" s="20">
        <v>100</v>
      </c>
      <c r="Y478" s="20">
        <v>100</v>
      </c>
      <c r="Z478" s="20">
        <v>80</v>
      </c>
      <c r="AA478" s="20">
        <v>60</v>
      </c>
      <c r="AB478" s="20">
        <v>100</v>
      </c>
      <c r="AC478" s="20">
        <v>60</v>
      </c>
      <c r="AD478" s="20">
        <v>80</v>
      </c>
      <c r="AE478" s="20">
        <v>60</v>
      </c>
      <c r="AF478" s="20">
        <v>75</v>
      </c>
      <c r="AG478" s="20">
        <v>75</v>
      </c>
      <c r="AH478" s="20">
        <v>25</v>
      </c>
      <c r="AI478" s="20">
        <v>50</v>
      </c>
      <c r="AJ478" s="20">
        <v>75</v>
      </c>
      <c r="AK478" s="20">
        <v>1</v>
      </c>
      <c r="AL478" s="20">
        <v>1</v>
      </c>
      <c r="AM478" s="20">
        <v>1</v>
      </c>
      <c r="AN478" s="20">
        <v>2</v>
      </c>
      <c r="AO478" s="20">
        <v>2</v>
      </c>
      <c r="AP478" s="20">
        <v>3</v>
      </c>
      <c r="AQ478" s="20">
        <v>2</v>
      </c>
      <c r="AR478" s="20">
        <v>2</v>
      </c>
      <c r="AS478" s="20">
        <v>2</v>
      </c>
      <c r="AT478" s="20">
        <v>2</v>
      </c>
      <c r="AU478" s="20">
        <v>2</v>
      </c>
      <c r="AV478" s="20">
        <v>2</v>
      </c>
      <c r="AX478" s="20">
        <v>0</v>
      </c>
      <c r="AY478" s="20">
        <v>50</v>
      </c>
      <c r="AZ478" s="20">
        <v>50</v>
      </c>
      <c r="BA478" s="20">
        <v>100</v>
      </c>
      <c r="BB478" s="20">
        <v>100</v>
      </c>
      <c r="BC478" s="20">
        <v>100</v>
      </c>
      <c r="BD478" s="20">
        <v>100</v>
      </c>
      <c r="BE478" s="20">
        <v>100</v>
      </c>
      <c r="BF478" s="20">
        <v>100</v>
      </c>
      <c r="BG478" s="20">
        <v>100</v>
      </c>
      <c r="BH478" s="25">
        <f t="shared" si="77"/>
        <v>80</v>
      </c>
      <c r="BI478" s="20">
        <v>100</v>
      </c>
      <c r="BJ478" s="20">
        <v>100</v>
      </c>
      <c r="BK478" s="20">
        <v>100</v>
      </c>
      <c r="BL478" s="20">
        <v>100</v>
      </c>
      <c r="BM478" s="25">
        <f t="shared" si="78"/>
        <v>100</v>
      </c>
      <c r="BN478" s="20">
        <v>100</v>
      </c>
      <c r="BO478" s="20">
        <v>100</v>
      </c>
      <c r="BP478" s="20">
        <v>100</v>
      </c>
      <c r="BQ478" s="25">
        <f t="shared" si="79"/>
        <v>100</v>
      </c>
      <c r="BR478" s="8">
        <v>80</v>
      </c>
      <c r="BS478" s="8">
        <v>60</v>
      </c>
      <c r="BT478" s="8">
        <v>60</v>
      </c>
      <c r="BU478" s="8">
        <v>60</v>
      </c>
      <c r="BV478" s="27">
        <f t="shared" si="80"/>
        <v>65</v>
      </c>
      <c r="BW478" s="8">
        <v>100</v>
      </c>
      <c r="BX478" s="8">
        <v>100</v>
      </c>
      <c r="BY478" s="8">
        <v>80</v>
      </c>
      <c r="BZ478" s="8">
        <v>100</v>
      </c>
      <c r="CA478" s="8">
        <v>80</v>
      </c>
      <c r="CB478" s="27">
        <f t="shared" si="81"/>
        <v>92</v>
      </c>
      <c r="CC478" s="8">
        <v>75</v>
      </c>
      <c r="CD478" s="8">
        <v>75</v>
      </c>
      <c r="CE478" s="27">
        <f t="shared" si="82"/>
        <v>75</v>
      </c>
      <c r="CF478" s="8">
        <v>40</v>
      </c>
      <c r="CG478" s="8">
        <v>50</v>
      </c>
      <c r="CH478" s="27">
        <f t="shared" si="83"/>
        <v>45</v>
      </c>
      <c r="CI478" s="8">
        <v>50</v>
      </c>
      <c r="CJ478" s="8">
        <v>75</v>
      </c>
      <c r="CK478" s="8">
        <v>25</v>
      </c>
      <c r="CL478" s="8">
        <v>50</v>
      </c>
      <c r="CM478" s="8">
        <v>75</v>
      </c>
      <c r="CN478" s="27">
        <f t="shared" si="84"/>
        <v>55</v>
      </c>
      <c r="CO478" s="6">
        <f t="shared" si="86"/>
        <v>76.666666666666671</v>
      </c>
    </row>
    <row r="479" spans="1:93" x14ac:dyDescent="0.2">
      <c r="A479" s="20">
        <v>75</v>
      </c>
      <c r="B479" s="20">
        <v>50</v>
      </c>
      <c r="C479" s="20">
        <v>0</v>
      </c>
      <c r="D479" s="20">
        <v>100</v>
      </c>
      <c r="E479" s="20">
        <v>100</v>
      </c>
      <c r="F479" s="20">
        <v>50</v>
      </c>
      <c r="G479" s="20">
        <v>100</v>
      </c>
      <c r="H479" s="20">
        <v>100</v>
      </c>
      <c r="I479" s="20">
        <v>100</v>
      </c>
      <c r="J479" s="20">
        <v>100</v>
      </c>
      <c r="K479" s="20">
        <v>100</v>
      </c>
      <c r="L479" s="20">
        <v>100</v>
      </c>
      <c r="M479" s="20">
        <v>100</v>
      </c>
      <c r="N479" s="20">
        <v>100</v>
      </c>
      <c r="O479" s="20">
        <v>100</v>
      </c>
      <c r="P479" s="20">
        <v>100</v>
      </c>
      <c r="Q479" s="20">
        <v>100</v>
      </c>
      <c r="R479" s="20">
        <v>100</v>
      </c>
      <c r="S479" s="20">
        <v>100</v>
      </c>
      <c r="T479" s="20">
        <v>100</v>
      </c>
      <c r="U479" s="20">
        <v>60</v>
      </c>
      <c r="V479" s="20">
        <v>100</v>
      </c>
      <c r="W479" s="20">
        <v>60</v>
      </c>
      <c r="X479" s="20">
        <v>100</v>
      </c>
      <c r="Y479" s="20">
        <v>100</v>
      </c>
      <c r="Z479" s="20">
        <v>80</v>
      </c>
      <c r="AA479" s="20">
        <v>60</v>
      </c>
      <c r="AB479" s="20">
        <v>100</v>
      </c>
      <c r="AC479" s="20">
        <v>60</v>
      </c>
      <c r="AD479" s="20">
        <v>80</v>
      </c>
      <c r="AE479" s="20">
        <v>60</v>
      </c>
      <c r="AF479" s="20">
        <v>75</v>
      </c>
      <c r="AG479" s="20">
        <v>50</v>
      </c>
      <c r="AH479" s="20">
        <v>75</v>
      </c>
      <c r="AI479" s="20">
        <v>25</v>
      </c>
      <c r="AJ479" s="20">
        <v>75</v>
      </c>
      <c r="AK479" s="20">
        <v>4</v>
      </c>
      <c r="AL479" s="20">
        <v>4</v>
      </c>
      <c r="AM479" s="20">
        <v>1</v>
      </c>
      <c r="AN479" s="20">
        <v>1</v>
      </c>
      <c r="AO479" s="20">
        <v>1</v>
      </c>
      <c r="AP479" s="20">
        <v>1</v>
      </c>
      <c r="AQ479" s="20">
        <v>1</v>
      </c>
      <c r="AR479" s="20">
        <v>2</v>
      </c>
      <c r="AS479" s="20">
        <v>2</v>
      </c>
      <c r="AT479" s="20">
        <v>2</v>
      </c>
      <c r="AU479" s="20">
        <v>2</v>
      </c>
      <c r="AV479" s="20">
        <v>2</v>
      </c>
      <c r="AX479" s="20">
        <v>0</v>
      </c>
      <c r="AY479" s="20">
        <v>100</v>
      </c>
      <c r="AZ479" s="20">
        <v>100</v>
      </c>
      <c r="BA479" s="20">
        <v>50</v>
      </c>
      <c r="BB479" s="20">
        <v>100</v>
      </c>
      <c r="BC479" s="20">
        <v>100</v>
      </c>
      <c r="BD479" s="20">
        <v>100</v>
      </c>
      <c r="BE479" s="20">
        <v>100</v>
      </c>
      <c r="BF479" s="20">
        <v>100</v>
      </c>
      <c r="BG479" s="20">
        <v>100</v>
      </c>
      <c r="BH479" s="25">
        <f t="shared" si="77"/>
        <v>85</v>
      </c>
      <c r="BI479" s="20">
        <v>100</v>
      </c>
      <c r="BJ479" s="20">
        <v>100</v>
      </c>
      <c r="BK479" s="20">
        <v>100</v>
      </c>
      <c r="BL479" s="20">
        <v>100</v>
      </c>
      <c r="BM479" s="25">
        <f t="shared" si="78"/>
        <v>100</v>
      </c>
      <c r="BN479" s="20">
        <v>100</v>
      </c>
      <c r="BO479" s="20">
        <v>100</v>
      </c>
      <c r="BP479" s="20">
        <v>100</v>
      </c>
      <c r="BQ479" s="25">
        <f t="shared" si="79"/>
        <v>100</v>
      </c>
      <c r="BR479" s="8">
        <v>60</v>
      </c>
      <c r="BS479" s="8">
        <v>60</v>
      </c>
      <c r="BT479" s="8">
        <v>60</v>
      </c>
      <c r="BU479" s="8">
        <v>60</v>
      </c>
      <c r="BV479" s="27">
        <f t="shared" si="80"/>
        <v>60</v>
      </c>
      <c r="BW479" s="8">
        <v>100</v>
      </c>
      <c r="BX479" s="8">
        <v>100</v>
      </c>
      <c r="BY479" s="8">
        <v>80</v>
      </c>
      <c r="BZ479" s="8">
        <v>100</v>
      </c>
      <c r="CA479" s="8">
        <v>80</v>
      </c>
      <c r="CB479" s="27">
        <f t="shared" si="81"/>
        <v>92</v>
      </c>
      <c r="CC479" s="8">
        <v>100</v>
      </c>
      <c r="CD479" s="8">
        <v>75</v>
      </c>
      <c r="CE479" s="27">
        <f t="shared" si="82"/>
        <v>87.5</v>
      </c>
      <c r="CF479" s="8">
        <v>60</v>
      </c>
      <c r="CG479" s="8">
        <v>100</v>
      </c>
      <c r="CH479" s="27">
        <f t="shared" si="83"/>
        <v>80</v>
      </c>
      <c r="CI479" s="8">
        <v>75</v>
      </c>
      <c r="CJ479" s="8">
        <v>50</v>
      </c>
      <c r="CK479" s="8">
        <v>75</v>
      </c>
      <c r="CL479" s="8">
        <v>25</v>
      </c>
      <c r="CM479" s="8">
        <v>75</v>
      </c>
      <c r="CN479" s="27">
        <f t="shared" si="84"/>
        <v>60</v>
      </c>
      <c r="CO479" s="6">
        <f t="shared" si="86"/>
        <v>81.527777777777771</v>
      </c>
    </row>
    <row r="480" spans="1:93" x14ac:dyDescent="0.2">
      <c r="A480" s="20">
        <v>75</v>
      </c>
      <c r="B480" s="20">
        <v>50</v>
      </c>
      <c r="C480" s="20">
        <v>100</v>
      </c>
      <c r="D480" s="20">
        <v>100</v>
      </c>
      <c r="E480" s="20">
        <v>100</v>
      </c>
      <c r="F480" s="20">
        <v>100</v>
      </c>
      <c r="G480" s="20">
        <v>100</v>
      </c>
      <c r="H480" s="20">
        <v>100</v>
      </c>
      <c r="I480" s="20">
        <v>100</v>
      </c>
      <c r="J480" s="20">
        <v>100</v>
      </c>
      <c r="K480" s="20">
        <v>100</v>
      </c>
      <c r="L480" s="20">
        <v>100</v>
      </c>
      <c r="M480" s="20"/>
      <c r="N480" s="20">
        <v>100</v>
      </c>
      <c r="O480" s="20">
        <v>100</v>
      </c>
      <c r="P480" s="20">
        <v>100</v>
      </c>
      <c r="Q480" s="20">
        <v>100</v>
      </c>
      <c r="R480" s="20">
        <v>100</v>
      </c>
      <c r="S480" s="20">
        <v>100</v>
      </c>
      <c r="T480" s="20">
        <v>100</v>
      </c>
      <c r="U480" s="20">
        <v>60</v>
      </c>
      <c r="V480" s="20">
        <v>75</v>
      </c>
      <c r="W480" s="20">
        <v>40</v>
      </c>
      <c r="X480" s="20">
        <v>100</v>
      </c>
      <c r="Y480" s="20">
        <v>100</v>
      </c>
      <c r="Z480" s="20">
        <v>80</v>
      </c>
      <c r="AA480" s="20">
        <v>40</v>
      </c>
      <c r="AB480" s="20">
        <v>60</v>
      </c>
      <c r="AC480" s="20">
        <v>60</v>
      </c>
      <c r="AD480" s="20">
        <v>60</v>
      </c>
      <c r="AE480" s="20">
        <v>40</v>
      </c>
      <c r="AF480" s="20">
        <v>75</v>
      </c>
      <c r="AG480" s="20">
        <v>75</v>
      </c>
      <c r="AH480" s="20">
        <v>75</v>
      </c>
      <c r="AI480" s="20">
        <v>50</v>
      </c>
      <c r="AJ480" s="20">
        <v>50</v>
      </c>
      <c r="AK480" s="20">
        <v>1</v>
      </c>
      <c r="AL480" s="20">
        <v>1</v>
      </c>
      <c r="AM480" s="20">
        <v>1</v>
      </c>
      <c r="AN480" s="20">
        <v>1</v>
      </c>
      <c r="AO480" s="20">
        <v>1</v>
      </c>
      <c r="AP480" s="20">
        <v>2</v>
      </c>
      <c r="AQ480" s="20">
        <v>2</v>
      </c>
      <c r="AR480" s="20">
        <v>2</v>
      </c>
      <c r="AS480" s="20">
        <v>2</v>
      </c>
      <c r="AT480" s="20">
        <v>2</v>
      </c>
      <c r="AU480" s="20">
        <v>2</v>
      </c>
      <c r="AV480" s="20">
        <v>2</v>
      </c>
      <c r="AX480" s="20">
        <v>100</v>
      </c>
      <c r="AY480" s="20">
        <v>100</v>
      </c>
      <c r="AZ480" s="20">
        <v>100</v>
      </c>
      <c r="BA480" s="20">
        <v>100</v>
      </c>
      <c r="BB480" s="20">
        <v>100</v>
      </c>
      <c r="BC480" s="20">
        <v>100</v>
      </c>
      <c r="BD480" s="20">
        <v>100</v>
      </c>
      <c r="BE480" s="20">
        <v>100</v>
      </c>
      <c r="BF480" s="20">
        <v>100</v>
      </c>
      <c r="BG480" s="20">
        <v>100</v>
      </c>
      <c r="BH480" s="25">
        <f t="shared" si="77"/>
        <v>100</v>
      </c>
      <c r="BI480" s="20"/>
      <c r="BJ480" s="20">
        <v>100</v>
      </c>
      <c r="BK480" s="20">
        <v>100</v>
      </c>
      <c r="BL480" s="20">
        <v>100</v>
      </c>
      <c r="BM480" s="25">
        <f t="shared" si="78"/>
        <v>100</v>
      </c>
      <c r="BN480" s="20">
        <v>100</v>
      </c>
      <c r="BO480" s="20">
        <v>100</v>
      </c>
      <c r="BP480" s="20">
        <v>100</v>
      </c>
      <c r="BQ480" s="25">
        <f t="shared" si="79"/>
        <v>100</v>
      </c>
      <c r="BR480" s="8">
        <v>40</v>
      </c>
      <c r="BS480" s="8">
        <v>40</v>
      </c>
      <c r="BT480" s="8">
        <v>60</v>
      </c>
      <c r="BU480" s="8">
        <v>40</v>
      </c>
      <c r="BV480" s="27">
        <f t="shared" si="80"/>
        <v>45</v>
      </c>
      <c r="BW480" s="8">
        <v>100</v>
      </c>
      <c r="BX480" s="8">
        <v>100</v>
      </c>
      <c r="BY480" s="8">
        <v>80</v>
      </c>
      <c r="BZ480" s="8">
        <v>60</v>
      </c>
      <c r="CA480" s="8">
        <v>60</v>
      </c>
      <c r="CB480" s="27">
        <f t="shared" si="81"/>
        <v>80</v>
      </c>
      <c r="CC480" s="8">
        <v>100</v>
      </c>
      <c r="CD480" s="8">
        <v>75</v>
      </c>
      <c r="CE480" s="27">
        <f t="shared" si="82"/>
        <v>87.5</v>
      </c>
      <c r="CF480" s="8">
        <v>60</v>
      </c>
      <c r="CG480" s="8">
        <v>75</v>
      </c>
      <c r="CH480" s="27">
        <f t="shared" si="83"/>
        <v>67.5</v>
      </c>
      <c r="CI480" s="8">
        <v>75</v>
      </c>
      <c r="CJ480" s="8">
        <v>75</v>
      </c>
      <c r="CK480" s="8">
        <v>75</v>
      </c>
      <c r="CL480" s="8">
        <v>50</v>
      </c>
      <c r="CM480" s="8">
        <v>50</v>
      </c>
      <c r="CN480" s="27">
        <f t="shared" si="84"/>
        <v>65</v>
      </c>
      <c r="CO480" s="6">
        <f t="shared" si="86"/>
        <v>81.857142857142861</v>
      </c>
    </row>
    <row r="481" spans="1:93" x14ac:dyDescent="0.2">
      <c r="A481" s="20">
        <v>50</v>
      </c>
      <c r="B481" s="20">
        <v>50</v>
      </c>
      <c r="C481" s="20">
        <v>0</v>
      </c>
      <c r="D481" s="20">
        <v>50</v>
      </c>
      <c r="E481" s="20">
        <v>100</v>
      </c>
      <c r="F481" s="20">
        <v>50</v>
      </c>
      <c r="G481" s="20">
        <v>100</v>
      </c>
      <c r="H481" s="20">
        <v>50</v>
      </c>
      <c r="I481" s="20">
        <v>50</v>
      </c>
      <c r="J481" s="20">
        <v>100</v>
      </c>
      <c r="K481" s="20">
        <v>100</v>
      </c>
      <c r="L481" s="20">
        <v>100</v>
      </c>
      <c r="M481" s="20">
        <v>100</v>
      </c>
      <c r="N481" s="20">
        <v>100</v>
      </c>
      <c r="O481" s="20">
        <v>100</v>
      </c>
      <c r="P481" s="20">
        <v>100</v>
      </c>
      <c r="Q481" s="20">
        <v>100</v>
      </c>
      <c r="R481" s="20">
        <v>100</v>
      </c>
      <c r="S481" s="20"/>
      <c r="T481" s="20">
        <v>100</v>
      </c>
      <c r="U481" s="20">
        <v>80</v>
      </c>
      <c r="V481" s="20">
        <v>100</v>
      </c>
      <c r="W481" s="20">
        <v>20</v>
      </c>
      <c r="X481" s="20">
        <v>80</v>
      </c>
      <c r="Y481" s="20">
        <v>80</v>
      </c>
      <c r="Z481" s="20">
        <v>60</v>
      </c>
      <c r="AA481" s="20">
        <v>20</v>
      </c>
      <c r="AB481" s="20">
        <v>60</v>
      </c>
      <c r="AC481" s="20">
        <v>60</v>
      </c>
      <c r="AD481" s="20">
        <v>60</v>
      </c>
      <c r="AE481" s="20">
        <v>60</v>
      </c>
      <c r="AF481" s="20">
        <v>100</v>
      </c>
      <c r="AG481" s="20">
        <v>100</v>
      </c>
      <c r="AH481" s="20">
        <v>75</v>
      </c>
      <c r="AI481" s="20">
        <v>50</v>
      </c>
      <c r="AJ481" s="20">
        <v>50</v>
      </c>
      <c r="AK481" s="20">
        <v>2</v>
      </c>
      <c r="AL481" s="20">
        <v>3</v>
      </c>
      <c r="AM481" s="20">
        <v>2</v>
      </c>
      <c r="AN481" s="20">
        <v>2</v>
      </c>
      <c r="AO481" s="20">
        <v>2</v>
      </c>
      <c r="AP481" s="20">
        <v>2</v>
      </c>
      <c r="AQ481" s="20">
        <v>2</v>
      </c>
      <c r="AR481" s="20">
        <v>1</v>
      </c>
      <c r="AS481" s="20">
        <v>1</v>
      </c>
      <c r="AT481" s="20">
        <v>2</v>
      </c>
      <c r="AU481" s="20">
        <v>2</v>
      </c>
      <c r="AV481" s="20">
        <v>2</v>
      </c>
      <c r="AX481" s="20">
        <v>0</v>
      </c>
      <c r="AY481" s="20">
        <v>50</v>
      </c>
      <c r="AZ481" s="20">
        <v>100</v>
      </c>
      <c r="BA481" s="20">
        <v>50</v>
      </c>
      <c r="BB481" s="20">
        <v>100</v>
      </c>
      <c r="BC481" s="20">
        <v>50</v>
      </c>
      <c r="BD481" s="20">
        <v>50</v>
      </c>
      <c r="BE481" s="20">
        <v>100</v>
      </c>
      <c r="BF481" s="20">
        <v>100</v>
      </c>
      <c r="BG481" s="20">
        <v>100</v>
      </c>
      <c r="BH481" s="25">
        <f t="shared" si="77"/>
        <v>70</v>
      </c>
      <c r="BI481" s="20">
        <v>100</v>
      </c>
      <c r="BJ481" s="20">
        <v>100</v>
      </c>
      <c r="BK481" s="20">
        <v>100</v>
      </c>
      <c r="BL481" s="20">
        <v>100</v>
      </c>
      <c r="BM481" s="25">
        <f t="shared" si="78"/>
        <v>100</v>
      </c>
      <c r="BN481" s="20">
        <v>100</v>
      </c>
      <c r="BO481" s="20">
        <v>100</v>
      </c>
      <c r="BP481" s="20"/>
      <c r="BQ481" s="25">
        <f t="shared" si="79"/>
        <v>100</v>
      </c>
      <c r="BR481" s="8">
        <v>20</v>
      </c>
      <c r="BS481" s="8">
        <v>20</v>
      </c>
      <c r="BT481" s="8">
        <v>60</v>
      </c>
      <c r="BU481" s="8">
        <v>60</v>
      </c>
      <c r="BV481" s="27">
        <f t="shared" si="80"/>
        <v>40</v>
      </c>
      <c r="BW481" s="8">
        <v>80</v>
      </c>
      <c r="BX481" s="8">
        <v>80</v>
      </c>
      <c r="BY481" s="8">
        <v>60</v>
      </c>
      <c r="BZ481" s="8">
        <v>60</v>
      </c>
      <c r="CA481" s="8">
        <v>60</v>
      </c>
      <c r="CB481" s="27">
        <f t="shared" si="81"/>
        <v>68</v>
      </c>
      <c r="CC481" s="8">
        <v>100</v>
      </c>
      <c r="CD481" s="8">
        <v>100</v>
      </c>
      <c r="CE481" s="27">
        <f t="shared" si="82"/>
        <v>100</v>
      </c>
      <c r="CF481" s="8">
        <v>80</v>
      </c>
      <c r="CG481" s="8">
        <v>100</v>
      </c>
      <c r="CH481" s="27">
        <f t="shared" si="83"/>
        <v>90</v>
      </c>
      <c r="CI481" s="8">
        <v>50</v>
      </c>
      <c r="CJ481" s="8">
        <v>100</v>
      </c>
      <c r="CK481" s="8">
        <v>75</v>
      </c>
      <c r="CL481" s="8">
        <v>50</v>
      </c>
      <c r="CM481" s="8">
        <v>50</v>
      </c>
      <c r="CN481" s="27">
        <f t="shared" si="84"/>
        <v>65</v>
      </c>
      <c r="CO481" s="6">
        <f t="shared" si="86"/>
        <v>73</v>
      </c>
    </row>
    <row r="482" spans="1:93" x14ac:dyDescent="0.2">
      <c r="A482" s="20">
        <v>25</v>
      </c>
      <c r="B482" s="20">
        <v>25</v>
      </c>
      <c r="C482" s="20">
        <v>0</v>
      </c>
      <c r="D482" s="20">
        <v>50</v>
      </c>
      <c r="E482" s="20">
        <v>50</v>
      </c>
      <c r="F482" s="20">
        <v>50</v>
      </c>
      <c r="G482" s="20">
        <v>100</v>
      </c>
      <c r="H482" s="20">
        <v>0</v>
      </c>
      <c r="I482" s="20">
        <v>50</v>
      </c>
      <c r="J482" s="20">
        <v>50</v>
      </c>
      <c r="K482" s="20">
        <v>100</v>
      </c>
      <c r="L482" s="20">
        <v>100</v>
      </c>
      <c r="M482" s="20">
        <v>100</v>
      </c>
      <c r="N482" s="20">
        <v>0</v>
      </c>
      <c r="O482" s="20">
        <v>0</v>
      </c>
      <c r="P482" s="20">
        <v>100</v>
      </c>
      <c r="Q482" s="20">
        <v>100</v>
      </c>
      <c r="R482" s="20">
        <v>100</v>
      </c>
      <c r="S482" s="20">
        <v>0</v>
      </c>
      <c r="T482" s="20">
        <v>75</v>
      </c>
      <c r="U482" s="20">
        <v>60</v>
      </c>
      <c r="V482" s="20">
        <v>75</v>
      </c>
      <c r="W482" s="20">
        <v>0</v>
      </c>
      <c r="X482" s="20">
        <v>60</v>
      </c>
      <c r="Y482" s="20">
        <v>60</v>
      </c>
      <c r="Z482" s="20">
        <v>20</v>
      </c>
      <c r="AA482" s="20">
        <v>0</v>
      </c>
      <c r="AB482" s="20">
        <v>40</v>
      </c>
      <c r="AC482" s="20">
        <v>20</v>
      </c>
      <c r="AD482" s="20">
        <v>80</v>
      </c>
      <c r="AE482" s="20">
        <v>0</v>
      </c>
      <c r="AF482" s="20">
        <v>75</v>
      </c>
      <c r="AG482" s="20">
        <v>25</v>
      </c>
      <c r="AH482" s="20">
        <v>0</v>
      </c>
      <c r="AI482" s="20">
        <v>0</v>
      </c>
      <c r="AJ482" s="20">
        <v>0</v>
      </c>
      <c r="AK482" s="20">
        <v>1</v>
      </c>
      <c r="AL482" s="20">
        <v>1</v>
      </c>
      <c r="AM482" s="20">
        <v>3</v>
      </c>
      <c r="AN482" s="20">
        <v>1</v>
      </c>
      <c r="AO482" s="20">
        <v>4</v>
      </c>
      <c r="AP482" s="20">
        <v>1</v>
      </c>
      <c r="AQ482" s="20">
        <v>2</v>
      </c>
      <c r="AR482" s="20">
        <v>2</v>
      </c>
      <c r="AS482" s="20">
        <v>2</v>
      </c>
      <c r="AT482" s="20">
        <v>2</v>
      </c>
      <c r="AU482" s="20">
        <v>2</v>
      </c>
      <c r="AV482" s="20">
        <v>2</v>
      </c>
      <c r="AX482" s="20">
        <v>0</v>
      </c>
      <c r="AY482" s="20">
        <v>50</v>
      </c>
      <c r="AZ482" s="20">
        <v>50</v>
      </c>
      <c r="BA482" s="20">
        <v>50</v>
      </c>
      <c r="BB482" s="20">
        <v>100</v>
      </c>
      <c r="BC482" s="20">
        <v>0</v>
      </c>
      <c r="BD482" s="20">
        <v>50</v>
      </c>
      <c r="BE482" s="20">
        <v>50</v>
      </c>
      <c r="BF482" s="20">
        <v>100</v>
      </c>
      <c r="BG482" s="20">
        <v>100</v>
      </c>
      <c r="BH482" s="25">
        <f t="shared" si="77"/>
        <v>55</v>
      </c>
      <c r="BI482" s="20">
        <v>100</v>
      </c>
      <c r="BJ482" s="20">
        <v>0</v>
      </c>
      <c r="BK482" s="20">
        <v>0</v>
      </c>
      <c r="BL482" s="20">
        <v>100</v>
      </c>
      <c r="BM482" s="25">
        <f t="shared" si="78"/>
        <v>50</v>
      </c>
      <c r="BN482" s="20">
        <v>100</v>
      </c>
      <c r="BO482" s="20">
        <v>100</v>
      </c>
      <c r="BP482" s="20">
        <v>0</v>
      </c>
      <c r="BQ482" s="25">
        <f t="shared" si="79"/>
        <v>66.666666666666671</v>
      </c>
      <c r="BR482" s="8">
        <v>0</v>
      </c>
      <c r="BS482" s="8">
        <v>0</v>
      </c>
      <c r="BT482" s="8">
        <v>20</v>
      </c>
      <c r="BU482" s="8">
        <v>0</v>
      </c>
      <c r="BV482" s="27">
        <f t="shared" si="80"/>
        <v>5</v>
      </c>
      <c r="BW482" s="8">
        <v>60</v>
      </c>
      <c r="BX482" s="8">
        <v>60</v>
      </c>
      <c r="BY482" s="8">
        <v>20</v>
      </c>
      <c r="BZ482" s="8">
        <v>40</v>
      </c>
      <c r="CA482" s="8">
        <v>80</v>
      </c>
      <c r="CB482" s="27">
        <f t="shared" si="81"/>
        <v>52</v>
      </c>
      <c r="CC482" s="8">
        <v>75</v>
      </c>
      <c r="CD482" s="8">
        <v>75</v>
      </c>
      <c r="CE482" s="27">
        <f t="shared" si="82"/>
        <v>75</v>
      </c>
      <c r="CF482" s="8">
        <v>60</v>
      </c>
      <c r="CG482" s="8">
        <v>75</v>
      </c>
      <c r="CH482" s="27">
        <f t="shared" si="83"/>
        <v>67.5</v>
      </c>
      <c r="CI482" s="8">
        <v>25</v>
      </c>
      <c r="CJ482" s="8">
        <v>25</v>
      </c>
      <c r="CK482" s="8">
        <v>0</v>
      </c>
      <c r="CL482" s="8">
        <v>0</v>
      </c>
      <c r="CM482" s="8">
        <v>0</v>
      </c>
      <c r="CN482" s="27">
        <f t="shared" si="84"/>
        <v>10</v>
      </c>
      <c r="CO482" s="6">
        <f t="shared" si="86"/>
        <v>44.166666666666664</v>
      </c>
    </row>
    <row r="483" spans="1:93" x14ac:dyDescent="0.2">
      <c r="A483" s="20">
        <v>25</v>
      </c>
      <c r="B483" s="20">
        <v>25</v>
      </c>
      <c r="C483" s="20">
        <v>0</v>
      </c>
      <c r="D483" s="20">
        <v>50</v>
      </c>
      <c r="E483" s="20">
        <v>50</v>
      </c>
      <c r="F483" s="20">
        <v>0</v>
      </c>
      <c r="G483" s="20">
        <v>50</v>
      </c>
      <c r="H483" s="20">
        <v>0</v>
      </c>
      <c r="I483" s="20">
        <v>0</v>
      </c>
      <c r="J483" s="20">
        <v>0</v>
      </c>
      <c r="K483" s="20">
        <v>50</v>
      </c>
      <c r="L483" s="20">
        <v>50</v>
      </c>
      <c r="M483" s="20">
        <v>0</v>
      </c>
      <c r="N483" s="20">
        <v>0</v>
      </c>
      <c r="O483" s="20">
        <v>0</v>
      </c>
      <c r="P483" s="20">
        <v>0</v>
      </c>
      <c r="Q483" s="20">
        <v>0</v>
      </c>
      <c r="R483" s="20">
        <v>0</v>
      </c>
      <c r="S483" s="20">
        <v>0</v>
      </c>
      <c r="T483" s="20">
        <v>25</v>
      </c>
      <c r="U483" s="20">
        <v>20</v>
      </c>
      <c r="V483" s="20">
        <v>25</v>
      </c>
      <c r="W483" s="20">
        <v>40</v>
      </c>
      <c r="X483" s="20">
        <v>80</v>
      </c>
      <c r="Y483" s="20">
        <v>80</v>
      </c>
      <c r="Z483" s="20">
        <v>20</v>
      </c>
      <c r="AA483" s="20">
        <v>0</v>
      </c>
      <c r="AB483" s="20">
        <v>80</v>
      </c>
      <c r="AC483" s="20">
        <v>80</v>
      </c>
      <c r="AD483" s="20">
        <v>20</v>
      </c>
      <c r="AE483" s="20">
        <v>60</v>
      </c>
      <c r="AF483" s="20">
        <v>25</v>
      </c>
      <c r="AG483" s="20">
        <v>25</v>
      </c>
      <c r="AH483" s="20">
        <v>25</v>
      </c>
      <c r="AI483" s="20">
        <v>50</v>
      </c>
      <c r="AJ483" s="20">
        <v>0</v>
      </c>
      <c r="AK483" s="20">
        <v>4</v>
      </c>
      <c r="AL483" s="20">
        <v>4</v>
      </c>
      <c r="AM483" s="20">
        <v>4</v>
      </c>
      <c r="AN483" s="20">
        <v>3</v>
      </c>
      <c r="AO483" s="20">
        <v>4</v>
      </c>
      <c r="AP483" s="20">
        <v>5</v>
      </c>
      <c r="AQ483" s="20">
        <v>1</v>
      </c>
      <c r="AR483" s="20">
        <v>2</v>
      </c>
      <c r="AS483" s="20">
        <v>1</v>
      </c>
      <c r="AT483" s="20">
        <v>2</v>
      </c>
      <c r="AU483" s="20">
        <v>2</v>
      </c>
      <c r="AV483" s="20">
        <v>2</v>
      </c>
      <c r="AX483" s="20">
        <v>0</v>
      </c>
      <c r="AY483" s="20">
        <v>50</v>
      </c>
      <c r="AZ483" s="20">
        <v>50</v>
      </c>
      <c r="BA483" s="20">
        <v>0</v>
      </c>
      <c r="BB483" s="20">
        <v>50</v>
      </c>
      <c r="BC483" s="20">
        <v>0</v>
      </c>
      <c r="BD483" s="20">
        <v>0</v>
      </c>
      <c r="BE483" s="20">
        <v>0</v>
      </c>
      <c r="BF483" s="20">
        <v>50</v>
      </c>
      <c r="BG483" s="20">
        <v>50</v>
      </c>
      <c r="BH483" s="25">
        <f t="shared" si="77"/>
        <v>25</v>
      </c>
      <c r="BI483" s="20">
        <v>0</v>
      </c>
      <c r="BJ483" s="20">
        <v>0</v>
      </c>
      <c r="BK483" s="20">
        <v>0</v>
      </c>
      <c r="BL483" s="20">
        <v>0</v>
      </c>
      <c r="BM483" s="25">
        <f t="shared" si="78"/>
        <v>0</v>
      </c>
      <c r="BN483" s="20">
        <v>0</v>
      </c>
      <c r="BO483" s="20">
        <v>0</v>
      </c>
      <c r="BP483" s="20">
        <v>0</v>
      </c>
      <c r="BQ483" s="25">
        <f t="shared" si="79"/>
        <v>0</v>
      </c>
      <c r="BR483" s="8">
        <v>40</v>
      </c>
      <c r="BS483" s="8">
        <v>0</v>
      </c>
      <c r="BT483" s="8">
        <v>80</v>
      </c>
      <c r="BU483" s="8">
        <v>60</v>
      </c>
      <c r="BV483" s="27">
        <f t="shared" si="80"/>
        <v>45</v>
      </c>
      <c r="BW483" s="8">
        <v>80</v>
      </c>
      <c r="BX483" s="8">
        <v>80</v>
      </c>
      <c r="BY483" s="8">
        <v>20</v>
      </c>
      <c r="BZ483" s="8">
        <v>80</v>
      </c>
      <c r="CA483" s="8">
        <v>20</v>
      </c>
      <c r="CB483" s="27">
        <f t="shared" si="81"/>
        <v>56</v>
      </c>
      <c r="CC483" s="8">
        <v>25</v>
      </c>
      <c r="CD483" s="8">
        <v>25</v>
      </c>
      <c r="CE483" s="27">
        <f t="shared" si="82"/>
        <v>25</v>
      </c>
      <c r="CF483" s="8">
        <v>20</v>
      </c>
      <c r="CG483" s="8">
        <v>25</v>
      </c>
      <c r="CH483" s="27">
        <f t="shared" si="83"/>
        <v>22.5</v>
      </c>
      <c r="CI483" s="8">
        <v>25</v>
      </c>
      <c r="CJ483" s="8">
        <v>25</v>
      </c>
      <c r="CK483" s="8">
        <v>25</v>
      </c>
      <c r="CL483" s="8">
        <v>50</v>
      </c>
      <c r="CM483" s="8">
        <v>0</v>
      </c>
      <c r="CN483" s="27">
        <f t="shared" si="84"/>
        <v>25</v>
      </c>
      <c r="CO483" s="6">
        <f t="shared" si="86"/>
        <v>26.527777777777779</v>
      </c>
    </row>
    <row r="484" spans="1:93" x14ac:dyDescent="0.2">
      <c r="A484" s="20">
        <v>50</v>
      </c>
      <c r="B484" s="20">
        <v>50</v>
      </c>
      <c r="C484" s="20">
        <v>0</v>
      </c>
      <c r="D484" s="20">
        <v>50</v>
      </c>
      <c r="E484" s="20">
        <v>50</v>
      </c>
      <c r="F484" s="20">
        <v>50</v>
      </c>
      <c r="G484" s="20">
        <v>50</v>
      </c>
      <c r="H484" s="20">
        <v>50</v>
      </c>
      <c r="I484" s="20">
        <v>0</v>
      </c>
      <c r="J484" s="20">
        <v>0</v>
      </c>
      <c r="K484" s="20"/>
      <c r="L484" s="20">
        <v>100</v>
      </c>
      <c r="M484" s="20"/>
      <c r="N484" s="20"/>
      <c r="O484" s="20"/>
      <c r="P484" s="20"/>
      <c r="Q484" s="20">
        <v>100</v>
      </c>
      <c r="R484" s="20">
        <v>0</v>
      </c>
      <c r="S484" s="20">
        <v>100</v>
      </c>
      <c r="T484" s="20">
        <v>50</v>
      </c>
      <c r="U484" s="20">
        <v>40</v>
      </c>
      <c r="V484" s="20">
        <v>75</v>
      </c>
      <c r="W484" s="20">
        <v>40</v>
      </c>
      <c r="X484" s="20">
        <v>100</v>
      </c>
      <c r="Y484" s="20">
        <v>40</v>
      </c>
      <c r="Z484" s="20">
        <v>0</v>
      </c>
      <c r="AA484" s="20">
        <v>40</v>
      </c>
      <c r="AB484" s="20">
        <v>40</v>
      </c>
      <c r="AC484" s="20">
        <v>20</v>
      </c>
      <c r="AD484" s="20">
        <v>40</v>
      </c>
      <c r="AE484" s="20">
        <v>40</v>
      </c>
      <c r="AF484" s="20">
        <v>75</v>
      </c>
      <c r="AG484" s="20">
        <v>50</v>
      </c>
      <c r="AH484" s="20">
        <v>50</v>
      </c>
      <c r="AI484" s="20">
        <v>50</v>
      </c>
      <c r="AJ484" s="20">
        <v>50</v>
      </c>
      <c r="AK484" s="20">
        <v>3</v>
      </c>
      <c r="AL484" s="20">
        <v>2</v>
      </c>
      <c r="AM484" s="20"/>
      <c r="AN484" s="20">
        <v>4</v>
      </c>
      <c r="AO484" s="20">
        <v>3</v>
      </c>
      <c r="AP484" s="20">
        <v>3</v>
      </c>
      <c r="AQ484" s="20">
        <v>1</v>
      </c>
      <c r="AR484" s="20">
        <v>1</v>
      </c>
      <c r="AS484" s="20">
        <v>2</v>
      </c>
      <c r="AT484" s="20">
        <v>2</v>
      </c>
      <c r="AU484" s="20">
        <v>2</v>
      </c>
      <c r="AV484" s="20">
        <v>2</v>
      </c>
      <c r="AX484" s="20">
        <v>0</v>
      </c>
      <c r="AY484" s="20">
        <v>50</v>
      </c>
      <c r="AZ484" s="20">
        <v>50</v>
      </c>
      <c r="BA484" s="20">
        <v>50</v>
      </c>
      <c r="BB484" s="20">
        <v>50</v>
      </c>
      <c r="BC484" s="20">
        <v>50</v>
      </c>
      <c r="BD484" s="20">
        <v>0</v>
      </c>
      <c r="BE484" s="20">
        <v>0</v>
      </c>
      <c r="BF484" s="20"/>
      <c r="BG484" s="20">
        <v>100</v>
      </c>
      <c r="BH484" s="25">
        <f t="shared" si="77"/>
        <v>38.888888888888886</v>
      </c>
      <c r="BI484" s="20"/>
      <c r="BJ484" s="20"/>
      <c r="BK484" s="20"/>
      <c r="BL484" s="20"/>
      <c r="BM484" s="25"/>
      <c r="BN484" s="20">
        <v>100</v>
      </c>
      <c r="BO484" s="20">
        <v>0</v>
      </c>
      <c r="BP484" s="20">
        <v>100</v>
      </c>
      <c r="BQ484" s="25">
        <f t="shared" si="79"/>
        <v>66.666666666666671</v>
      </c>
      <c r="BR484" s="8">
        <v>40</v>
      </c>
      <c r="BS484" s="8">
        <v>40</v>
      </c>
      <c r="BT484" s="8">
        <v>20</v>
      </c>
      <c r="BU484" s="8">
        <v>40</v>
      </c>
      <c r="BV484" s="27">
        <f t="shared" si="80"/>
        <v>35</v>
      </c>
      <c r="BW484" s="8">
        <v>100</v>
      </c>
      <c r="BX484" s="8">
        <v>40</v>
      </c>
      <c r="BY484" s="8">
        <v>0</v>
      </c>
      <c r="BZ484" s="8">
        <v>40</v>
      </c>
      <c r="CA484" s="8">
        <v>40</v>
      </c>
      <c r="CB484" s="27">
        <f t="shared" si="81"/>
        <v>44</v>
      </c>
      <c r="CC484" s="8">
        <v>50</v>
      </c>
      <c r="CD484" s="8">
        <v>75</v>
      </c>
      <c r="CE484" s="27">
        <f t="shared" si="82"/>
        <v>62.5</v>
      </c>
      <c r="CF484" s="8">
        <v>40</v>
      </c>
      <c r="CG484" s="8">
        <v>75</v>
      </c>
      <c r="CH484" s="27">
        <f t="shared" si="83"/>
        <v>57.5</v>
      </c>
      <c r="CI484" s="8">
        <v>50</v>
      </c>
      <c r="CJ484" s="8">
        <v>50</v>
      </c>
      <c r="CK484" s="8">
        <v>50</v>
      </c>
      <c r="CL484" s="8">
        <v>50</v>
      </c>
      <c r="CM484" s="8">
        <v>50</v>
      </c>
      <c r="CN484" s="27">
        <f t="shared" si="84"/>
        <v>50</v>
      </c>
      <c r="CO484" s="6">
        <f t="shared" si="86"/>
        <v>46.774193548387096</v>
      </c>
    </row>
    <row r="485" spans="1:93" x14ac:dyDescent="0.2">
      <c r="A485" s="20">
        <v>75</v>
      </c>
      <c r="B485" s="20">
        <v>50</v>
      </c>
      <c r="C485" s="20">
        <v>100</v>
      </c>
      <c r="D485" s="20">
        <v>100</v>
      </c>
      <c r="E485" s="20">
        <v>100</v>
      </c>
      <c r="F485" s="20">
        <v>100</v>
      </c>
      <c r="G485" s="20">
        <v>100</v>
      </c>
      <c r="H485" s="20">
        <v>100</v>
      </c>
      <c r="I485" s="20">
        <v>100</v>
      </c>
      <c r="J485" s="20">
        <v>100</v>
      </c>
      <c r="K485" s="20">
        <v>100</v>
      </c>
      <c r="L485" s="20">
        <v>100</v>
      </c>
      <c r="M485" s="20">
        <v>100</v>
      </c>
      <c r="N485" s="20">
        <v>100</v>
      </c>
      <c r="O485" s="20">
        <v>100</v>
      </c>
      <c r="P485" s="20">
        <v>100</v>
      </c>
      <c r="Q485" s="20">
        <v>100</v>
      </c>
      <c r="R485" s="20">
        <v>100</v>
      </c>
      <c r="S485" s="20">
        <v>100</v>
      </c>
      <c r="T485" s="20">
        <v>100</v>
      </c>
      <c r="U485" s="20">
        <v>100</v>
      </c>
      <c r="V485" s="20">
        <v>100</v>
      </c>
      <c r="W485" s="20">
        <v>0</v>
      </c>
      <c r="X485" s="20">
        <v>80</v>
      </c>
      <c r="Y485" s="20">
        <v>80</v>
      </c>
      <c r="Z485" s="20">
        <v>20</v>
      </c>
      <c r="AA485" s="20">
        <v>20</v>
      </c>
      <c r="AB485" s="20">
        <v>80</v>
      </c>
      <c r="AC485" s="20">
        <v>80</v>
      </c>
      <c r="AD485" s="20">
        <v>60</v>
      </c>
      <c r="AE485" s="20">
        <v>80</v>
      </c>
      <c r="AF485" s="20">
        <v>100</v>
      </c>
      <c r="AG485" s="20">
        <v>75</v>
      </c>
      <c r="AH485" s="20">
        <v>25</v>
      </c>
      <c r="AI485" s="20">
        <v>75</v>
      </c>
      <c r="AJ485" s="20">
        <v>25</v>
      </c>
      <c r="AK485" s="20">
        <v>1</v>
      </c>
      <c r="AL485" s="20">
        <v>1</v>
      </c>
      <c r="AM485" s="20">
        <v>1</v>
      </c>
      <c r="AN485" s="20">
        <v>1</v>
      </c>
      <c r="AO485" s="20">
        <v>1</v>
      </c>
      <c r="AP485" s="20">
        <v>3</v>
      </c>
      <c r="AQ485" s="20">
        <v>2</v>
      </c>
      <c r="AR485" s="20">
        <v>2</v>
      </c>
      <c r="AS485" s="20">
        <v>2</v>
      </c>
      <c r="AT485" s="20">
        <v>2</v>
      </c>
      <c r="AU485" s="20">
        <v>2</v>
      </c>
      <c r="AV485" s="20">
        <v>2</v>
      </c>
      <c r="AX485" s="20">
        <v>100</v>
      </c>
      <c r="AY485" s="20">
        <v>100</v>
      </c>
      <c r="AZ485" s="20">
        <v>100</v>
      </c>
      <c r="BA485" s="20">
        <v>100</v>
      </c>
      <c r="BB485" s="20">
        <v>100</v>
      </c>
      <c r="BC485" s="20">
        <v>100</v>
      </c>
      <c r="BD485" s="20">
        <v>100</v>
      </c>
      <c r="BE485" s="20">
        <v>100</v>
      </c>
      <c r="BF485" s="20">
        <v>100</v>
      </c>
      <c r="BG485" s="20">
        <v>100</v>
      </c>
      <c r="BH485" s="25">
        <f t="shared" si="77"/>
        <v>100</v>
      </c>
      <c r="BI485" s="20">
        <v>100</v>
      </c>
      <c r="BJ485" s="20">
        <v>100</v>
      </c>
      <c r="BK485" s="20">
        <v>100</v>
      </c>
      <c r="BL485" s="20">
        <v>100</v>
      </c>
      <c r="BM485" s="25">
        <f t="shared" si="78"/>
        <v>100</v>
      </c>
      <c r="BN485" s="20">
        <v>100</v>
      </c>
      <c r="BO485" s="20">
        <v>100</v>
      </c>
      <c r="BP485" s="20">
        <v>100</v>
      </c>
      <c r="BQ485" s="25">
        <f t="shared" si="79"/>
        <v>100</v>
      </c>
      <c r="BR485" s="8">
        <v>0</v>
      </c>
      <c r="BS485" s="8">
        <v>20</v>
      </c>
      <c r="BT485" s="8">
        <v>80</v>
      </c>
      <c r="BU485" s="8">
        <v>80</v>
      </c>
      <c r="BV485" s="27">
        <f t="shared" si="80"/>
        <v>45</v>
      </c>
      <c r="BW485" s="8">
        <v>80</v>
      </c>
      <c r="BX485" s="8">
        <v>80</v>
      </c>
      <c r="BY485" s="8">
        <v>20</v>
      </c>
      <c r="BZ485" s="8">
        <v>80</v>
      </c>
      <c r="CA485" s="8">
        <v>60</v>
      </c>
      <c r="CB485" s="27">
        <f t="shared" si="81"/>
        <v>64</v>
      </c>
      <c r="CC485" s="8">
        <v>100</v>
      </c>
      <c r="CD485" s="8">
        <v>100</v>
      </c>
      <c r="CE485" s="27">
        <f t="shared" si="82"/>
        <v>100</v>
      </c>
      <c r="CF485" s="8">
        <v>100</v>
      </c>
      <c r="CG485" s="8">
        <v>100</v>
      </c>
      <c r="CH485" s="27">
        <f t="shared" si="83"/>
        <v>100</v>
      </c>
      <c r="CI485" s="8">
        <v>75</v>
      </c>
      <c r="CJ485" s="8">
        <v>75</v>
      </c>
      <c r="CK485" s="8">
        <v>25</v>
      </c>
      <c r="CL485" s="8">
        <v>75</v>
      </c>
      <c r="CM485" s="8">
        <v>25</v>
      </c>
      <c r="CN485" s="27">
        <f t="shared" si="84"/>
        <v>55</v>
      </c>
      <c r="CO485" s="6">
        <f t="shared" si="86"/>
        <v>81.25</v>
      </c>
    </row>
    <row r="486" spans="1:93" x14ac:dyDescent="0.2">
      <c r="A486" s="20">
        <v>75</v>
      </c>
      <c r="B486" s="20">
        <v>50</v>
      </c>
      <c r="C486" s="20">
        <v>100</v>
      </c>
      <c r="D486" s="20">
        <v>100</v>
      </c>
      <c r="E486" s="20">
        <v>100</v>
      </c>
      <c r="F486" s="20">
        <v>100</v>
      </c>
      <c r="G486" s="20">
        <v>100</v>
      </c>
      <c r="H486" s="20">
        <v>100</v>
      </c>
      <c r="I486" s="20">
        <v>100</v>
      </c>
      <c r="J486" s="20">
        <v>100</v>
      </c>
      <c r="K486" s="20">
        <v>100</v>
      </c>
      <c r="L486" s="20">
        <v>100</v>
      </c>
      <c r="M486" s="20">
        <v>100</v>
      </c>
      <c r="N486" s="20">
        <v>100</v>
      </c>
      <c r="O486" s="20">
        <v>100</v>
      </c>
      <c r="P486" s="20">
        <v>100</v>
      </c>
      <c r="Q486" s="20">
        <v>100</v>
      </c>
      <c r="R486" s="20">
        <v>100</v>
      </c>
      <c r="S486" s="20">
        <v>100</v>
      </c>
      <c r="T486" s="20">
        <v>100</v>
      </c>
      <c r="U486" s="20">
        <v>80</v>
      </c>
      <c r="V486" s="20">
        <v>100</v>
      </c>
      <c r="W486" s="20">
        <v>80</v>
      </c>
      <c r="X486" s="20">
        <v>60</v>
      </c>
      <c r="Y486" s="20">
        <v>100</v>
      </c>
      <c r="Z486" s="20">
        <v>60</v>
      </c>
      <c r="AA486" s="20">
        <v>80</v>
      </c>
      <c r="AB486" s="20">
        <v>100</v>
      </c>
      <c r="AC486" s="20">
        <v>80</v>
      </c>
      <c r="AD486" s="20">
        <v>80</v>
      </c>
      <c r="AE486" s="20">
        <v>80</v>
      </c>
      <c r="AF486" s="20">
        <v>100</v>
      </c>
      <c r="AG486" s="20">
        <v>50</v>
      </c>
      <c r="AH486" s="20">
        <v>50</v>
      </c>
      <c r="AI486" s="20">
        <v>50</v>
      </c>
      <c r="AJ486" s="20">
        <v>50</v>
      </c>
      <c r="AK486" s="20">
        <v>1</v>
      </c>
      <c r="AL486" s="20">
        <v>1</v>
      </c>
      <c r="AM486" s="20">
        <v>1</v>
      </c>
      <c r="AN486" s="20">
        <v>1</v>
      </c>
      <c r="AO486" s="20">
        <v>3</v>
      </c>
      <c r="AP486" s="20">
        <v>3</v>
      </c>
      <c r="AQ486" s="20">
        <v>2</v>
      </c>
      <c r="AR486" s="20">
        <v>2</v>
      </c>
      <c r="AS486" s="20">
        <v>2</v>
      </c>
      <c r="AT486" s="20">
        <v>2</v>
      </c>
      <c r="AU486" s="20">
        <v>2</v>
      </c>
      <c r="AV486" s="20">
        <v>2</v>
      </c>
      <c r="AX486" s="20">
        <v>100</v>
      </c>
      <c r="AY486" s="20">
        <v>100</v>
      </c>
      <c r="AZ486" s="20">
        <v>100</v>
      </c>
      <c r="BA486" s="20">
        <v>100</v>
      </c>
      <c r="BB486" s="20">
        <v>100</v>
      </c>
      <c r="BC486" s="20">
        <v>100</v>
      </c>
      <c r="BD486" s="20">
        <v>100</v>
      </c>
      <c r="BE486" s="20">
        <v>100</v>
      </c>
      <c r="BF486" s="20">
        <v>100</v>
      </c>
      <c r="BG486" s="20">
        <v>100</v>
      </c>
      <c r="BH486" s="25">
        <f t="shared" si="77"/>
        <v>100</v>
      </c>
      <c r="BI486" s="20">
        <v>100</v>
      </c>
      <c r="BJ486" s="20">
        <v>100</v>
      </c>
      <c r="BK486" s="20">
        <v>100</v>
      </c>
      <c r="BL486" s="20">
        <v>100</v>
      </c>
      <c r="BM486" s="25">
        <f t="shared" si="78"/>
        <v>100</v>
      </c>
      <c r="BN486" s="20">
        <v>100</v>
      </c>
      <c r="BO486" s="20">
        <v>100</v>
      </c>
      <c r="BP486" s="20">
        <v>100</v>
      </c>
      <c r="BQ486" s="25">
        <f t="shared" si="79"/>
        <v>100</v>
      </c>
      <c r="BR486" s="8">
        <v>80</v>
      </c>
      <c r="BS486" s="8">
        <v>80</v>
      </c>
      <c r="BT486" s="8">
        <v>80</v>
      </c>
      <c r="BU486" s="8">
        <v>80</v>
      </c>
      <c r="BV486" s="27">
        <f t="shared" si="80"/>
        <v>80</v>
      </c>
      <c r="BW486" s="8">
        <v>60</v>
      </c>
      <c r="BX486" s="8">
        <v>100</v>
      </c>
      <c r="BY486" s="8">
        <v>60</v>
      </c>
      <c r="BZ486" s="8">
        <v>100</v>
      </c>
      <c r="CA486" s="8">
        <v>80</v>
      </c>
      <c r="CB486" s="27">
        <f t="shared" si="81"/>
        <v>80</v>
      </c>
      <c r="CC486" s="8">
        <v>100</v>
      </c>
      <c r="CD486" s="8">
        <v>100</v>
      </c>
      <c r="CE486" s="27">
        <f t="shared" si="82"/>
        <v>100</v>
      </c>
      <c r="CF486" s="8">
        <v>80</v>
      </c>
      <c r="CG486" s="8">
        <v>100</v>
      </c>
      <c r="CH486" s="27">
        <f t="shared" si="83"/>
        <v>90</v>
      </c>
      <c r="CI486" s="8">
        <v>75</v>
      </c>
      <c r="CJ486" s="8">
        <v>50</v>
      </c>
      <c r="CK486" s="8">
        <v>50</v>
      </c>
      <c r="CL486" s="8">
        <v>50</v>
      </c>
      <c r="CM486" s="8">
        <v>50</v>
      </c>
      <c r="CN486" s="27">
        <f t="shared" si="84"/>
        <v>55</v>
      </c>
      <c r="CO486" s="6">
        <f t="shared" si="86"/>
        <v>86.805555555555557</v>
      </c>
    </row>
    <row r="487" spans="1:93" x14ac:dyDescent="0.2">
      <c r="A487" s="20">
        <v>75</v>
      </c>
      <c r="B487" s="20">
        <v>50</v>
      </c>
      <c r="C487" s="20">
        <v>50</v>
      </c>
      <c r="D487" s="20">
        <v>100</v>
      </c>
      <c r="E487" s="20">
        <v>100</v>
      </c>
      <c r="F487" s="20">
        <v>100</v>
      </c>
      <c r="G487" s="20">
        <v>100</v>
      </c>
      <c r="H487" s="20">
        <v>100</v>
      </c>
      <c r="I487" s="20">
        <v>100</v>
      </c>
      <c r="J487" s="20">
        <v>100</v>
      </c>
      <c r="K487" s="20">
        <v>100</v>
      </c>
      <c r="L487" s="20">
        <v>100</v>
      </c>
      <c r="M487" s="20">
        <v>100</v>
      </c>
      <c r="N487" s="20">
        <v>100</v>
      </c>
      <c r="O487" s="20">
        <v>100</v>
      </c>
      <c r="P487" s="20">
        <v>100</v>
      </c>
      <c r="Q487" s="20">
        <v>100</v>
      </c>
      <c r="R487" s="20">
        <v>100</v>
      </c>
      <c r="S487" s="20">
        <v>100</v>
      </c>
      <c r="T487" s="20">
        <v>100</v>
      </c>
      <c r="U487" s="20">
        <v>100</v>
      </c>
      <c r="V487" s="20">
        <v>100</v>
      </c>
      <c r="W487" s="20">
        <v>40</v>
      </c>
      <c r="X487" s="20">
        <v>60</v>
      </c>
      <c r="Y487" s="20">
        <v>60</v>
      </c>
      <c r="Z487" s="20">
        <v>60</v>
      </c>
      <c r="AA487" s="20">
        <v>20</v>
      </c>
      <c r="AB487" s="20">
        <v>40</v>
      </c>
      <c r="AC487" s="20">
        <v>40</v>
      </c>
      <c r="AD487" s="20">
        <v>40</v>
      </c>
      <c r="AE487" s="20">
        <v>20</v>
      </c>
      <c r="AF487" s="20">
        <v>75</v>
      </c>
      <c r="AG487" s="20">
        <v>75</v>
      </c>
      <c r="AH487" s="20">
        <v>50</v>
      </c>
      <c r="AI487" s="20">
        <v>25</v>
      </c>
      <c r="AJ487" s="20">
        <v>50</v>
      </c>
      <c r="AK487" s="20">
        <v>2</v>
      </c>
      <c r="AL487" s="20">
        <v>2</v>
      </c>
      <c r="AM487" s="20">
        <v>1</v>
      </c>
      <c r="AN487" s="20">
        <v>1</v>
      </c>
      <c r="AO487" s="20">
        <v>3</v>
      </c>
      <c r="AP487" s="20">
        <v>4</v>
      </c>
      <c r="AQ487" s="20">
        <v>2</v>
      </c>
      <c r="AR487" s="20">
        <v>2</v>
      </c>
      <c r="AS487" s="20">
        <v>2</v>
      </c>
      <c r="AT487" s="20">
        <v>2</v>
      </c>
      <c r="AU487" s="20">
        <v>2</v>
      </c>
      <c r="AV487" s="20">
        <v>2</v>
      </c>
      <c r="AX487" s="20">
        <v>50</v>
      </c>
      <c r="AY487" s="20">
        <v>100</v>
      </c>
      <c r="AZ487" s="20">
        <v>100</v>
      </c>
      <c r="BA487" s="20">
        <v>100</v>
      </c>
      <c r="BB487" s="20">
        <v>100</v>
      </c>
      <c r="BC487" s="20">
        <v>100</v>
      </c>
      <c r="BD487" s="20">
        <v>100</v>
      </c>
      <c r="BE487" s="20">
        <v>100</v>
      </c>
      <c r="BF487" s="20">
        <v>100</v>
      </c>
      <c r="BG487" s="20">
        <v>100</v>
      </c>
      <c r="BH487" s="25">
        <f t="shared" si="77"/>
        <v>95</v>
      </c>
      <c r="BI487" s="20">
        <v>100</v>
      </c>
      <c r="BJ487" s="20">
        <v>100</v>
      </c>
      <c r="BK487" s="20">
        <v>100</v>
      </c>
      <c r="BL487" s="20">
        <v>100</v>
      </c>
      <c r="BM487" s="25">
        <f t="shared" si="78"/>
        <v>100</v>
      </c>
      <c r="BN487" s="20">
        <v>100</v>
      </c>
      <c r="BO487" s="20">
        <v>100</v>
      </c>
      <c r="BP487" s="20">
        <v>100</v>
      </c>
      <c r="BQ487" s="25">
        <f t="shared" si="79"/>
        <v>100</v>
      </c>
      <c r="BR487" s="8">
        <v>40</v>
      </c>
      <c r="BS487" s="8">
        <v>20</v>
      </c>
      <c r="BT487" s="8">
        <v>40</v>
      </c>
      <c r="BU487" s="8">
        <v>20</v>
      </c>
      <c r="BV487" s="27">
        <f t="shared" si="80"/>
        <v>30</v>
      </c>
      <c r="BW487" s="8">
        <v>60</v>
      </c>
      <c r="BX487" s="8">
        <v>60</v>
      </c>
      <c r="BY487" s="8">
        <v>60</v>
      </c>
      <c r="BZ487" s="8">
        <v>40</v>
      </c>
      <c r="CA487" s="8">
        <v>40</v>
      </c>
      <c r="CB487" s="27">
        <f t="shared" si="81"/>
        <v>52</v>
      </c>
      <c r="CC487" s="8">
        <v>100</v>
      </c>
      <c r="CD487" s="8">
        <v>75</v>
      </c>
      <c r="CE487" s="27">
        <f t="shared" si="82"/>
        <v>87.5</v>
      </c>
      <c r="CF487" s="8">
        <v>100</v>
      </c>
      <c r="CG487" s="8">
        <v>100</v>
      </c>
      <c r="CH487" s="27">
        <f t="shared" si="83"/>
        <v>100</v>
      </c>
      <c r="CI487" s="8">
        <v>75</v>
      </c>
      <c r="CJ487" s="8">
        <v>75</v>
      </c>
      <c r="CK487" s="8">
        <v>50</v>
      </c>
      <c r="CL487" s="8">
        <v>25</v>
      </c>
      <c r="CM487" s="8">
        <v>50</v>
      </c>
      <c r="CN487" s="27">
        <f t="shared" si="84"/>
        <v>55</v>
      </c>
      <c r="CO487" s="6">
        <f t="shared" si="86"/>
        <v>75.833333333333329</v>
      </c>
    </row>
    <row r="488" spans="1:93" x14ac:dyDescent="0.2">
      <c r="A488" s="20">
        <v>100</v>
      </c>
      <c r="B488" s="20">
        <v>50</v>
      </c>
      <c r="C488" s="20">
        <v>100</v>
      </c>
      <c r="D488" s="20">
        <v>100</v>
      </c>
      <c r="E488" s="20">
        <v>100</v>
      </c>
      <c r="F488" s="20">
        <v>100</v>
      </c>
      <c r="G488" s="20">
        <v>100</v>
      </c>
      <c r="H488" s="20">
        <v>100</v>
      </c>
      <c r="I488" s="20">
        <v>100</v>
      </c>
      <c r="J488" s="20">
        <v>100</v>
      </c>
      <c r="K488" s="20">
        <v>100</v>
      </c>
      <c r="L488" s="20">
        <v>100</v>
      </c>
      <c r="M488" s="20">
        <v>100</v>
      </c>
      <c r="N488" s="20">
        <v>100</v>
      </c>
      <c r="O488" s="20">
        <v>100</v>
      </c>
      <c r="P488" s="20">
        <v>100</v>
      </c>
      <c r="Q488" s="20">
        <v>100</v>
      </c>
      <c r="R488" s="20">
        <v>100</v>
      </c>
      <c r="S488" s="20">
        <v>100</v>
      </c>
      <c r="T488" s="20">
        <v>100</v>
      </c>
      <c r="U488" s="20">
        <v>100</v>
      </c>
      <c r="V488" s="20">
        <v>100</v>
      </c>
      <c r="W488" s="20">
        <v>80</v>
      </c>
      <c r="X488" s="20">
        <v>100</v>
      </c>
      <c r="Y488" s="20">
        <v>100</v>
      </c>
      <c r="Z488" s="20">
        <v>100</v>
      </c>
      <c r="AA488" s="20">
        <v>100</v>
      </c>
      <c r="AB488" s="20">
        <v>100</v>
      </c>
      <c r="AC488" s="20">
        <v>100</v>
      </c>
      <c r="AD488" s="20">
        <v>100</v>
      </c>
      <c r="AE488" s="20">
        <v>100</v>
      </c>
      <c r="AF488" s="20">
        <v>100</v>
      </c>
      <c r="AG488" s="20">
        <v>100</v>
      </c>
      <c r="AH488" s="20">
        <v>75</v>
      </c>
      <c r="AI488" s="20">
        <v>100</v>
      </c>
      <c r="AJ488" s="20">
        <v>100</v>
      </c>
      <c r="AK488" s="20">
        <v>3</v>
      </c>
      <c r="AL488" s="20">
        <v>3</v>
      </c>
      <c r="AM488" s="20">
        <v>1</v>
      </c>
      <c r="AN488" s="20">
        <v>1</v>
      </c>
      <c r="AO488" s="20">
        <v>1</v>
      </c>
      <c r="AP488" s="20">
        <v>5</v>
      </c>
      <c r="AQ488" s="20">
        <v>2</v>
      </c>
      <c r="AR488" s="20">
        <v>2</v>
      </c>
      <c r="AS488" s="20">
        <v>2</v>
      </c>
      <c r="AT488" s="20">
        <v>2</v>
      </c>
      <c r="AU488" s="20">
        <v>2</v>
      </c>
      <c r="AV488" s="20">
        <v>2</v>
      </c>
      <c r="AX488" s="20">
        <v>100</v>
      </c>
      <c r="AY488" s="20">
        <v>100</v>
      </c>
      <c r="AZ488" s="20">
        <v>100</v>
      </c>
      <c r="BA488" s="20">
        <v>100</v>
      </c>
      <c r="BB488" s="20">
        <v>100</v>
      </c>
      <c r="BC488" s="20">
        <v>100</v>
      </c>
      <c r="BD488" s="20">
        <v>100</v>
      </c>
      <c r="BE488" s="20">
        <v>100</v>
      </c>
      <c r="BF488" s="20">
        <v>100</v>
      </c>
      <c r="BG488" s="20">
        <v>100</v>
      </c>
      <c r="BH488" s="25">
        <f t="shared" si="77"/>
        <v>100</v>
      </c>
      <c r="BI488" s="20">
        <v>100</v>
      </c>
      <c r="BJ488" s="20">
        <v>100</v>
      </c>
      <c r="BK488" s="20">
        <v>100</v>
      </c>
      <c r="BL488" s="20">
        <v>100</v>
      </c>
      <c r="BM488" s="25">
        <f t="shared" si="78"/>
        <v>100</v>
      </c>
      <c r="BN488" s="20">
        <v>100</v>
      </c>
      <c r="BO488" s="20">
        <v>100</v>
      </c>
      <c r="BP488" s="20">
        <v>100</v>
      </c>
      <c r="BQ488" s="25">
        <f t="shared" si="79"/>
        <v>100</v>
      </c>
      <c r="BR488" s="8">
        <v>80</v>
      </c>
      <c r="BS488" s="8">
        <v>100</v>
      </c>
      <c r="BT488" s="8">
        <v>100</v>
      </c>
      <c r="BU488" s="8">
        <v>100</v>
      </c>
      <c r="BV488" s="27">
        <f t="shared" si="80"/>
        <v>95</v>
      </c>
      <c r="BW488" s="8">
        <v>100</v>
      </c>
      <c r="BX488" s="8">
        <v>100</v>
      </c>
      <c r="BY488" s="8">
        <v>100</v>
      </c>
      <c r="BZ488" s="8">
        <v>100</v>
      </c>
      <c r="CA488" s="8">
        <v>100</v>
      </c>
      <c r="CB488" s="27">
        <f t="shared" si="81"/>
        <v>100</v>
      </c>
      <c r="CC488" s="8">
        <v>100</v>
      </c>
      <c r="CD488" s="8">
        <v>100</v>
      </c>
      <c r="CE488" s="27">
        <f t="shared" si="82"/>
        <v>100</v>
      </c>
      <c r="CF488" s="8">
        <v>100</v>
      </c>
      <c r="CG488" s="8">
        <v>100</v>
      </c>
      <c r="CH488" s="27">
        <f t="shared" si="83"/>
        <v>100</v>
      </c>
      <c r="CI488" s="8">
        <v>100</v>
      </c>
      <c r="CJ488" s="8">
        <v>100</v>
      </c>
      <c r="CK488" s="8">
        <v>75</v>
      </c>
      <c r="CL488" s="8">
        <v>100</v>
      </c>
      <c r="CM488" s="8">
        <v>100</v>
      </c>
      <c r="CN488" s="27">
        <f t="shared" si="84"/>
        <v>95</v>
      </c>
      <c r="CO488" s="6">
        <f t="shared" si="86"/>
        <v>97.361111111111114</v>
      </c>
    </row>
    <row r="489" spans="1:93" x14ac:dyDescent="0.2">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X489" s="20"/>
      <c r="AY489" s="20"/>
      <c r="AZ489" s="20"/>
      <c r="BA489" s="20"/>
      <c r="BB489" s="20"/>
      <c r="BC489" s="20"/>
      <c r="BD489" s="20"/>
      <c r="BE489" s="20"/>
      <c r="BF489" s="20"/>
      <c r="BG489" s="20"/>
      <c r="BH489" s="25"/>
      <c r="BI489" s="20"/>
      <c r="BJ489" s="20"/>
      <c r="BK489" s="20"/>
      <c r="BL489" s="20"/>
      <c r="BM489" s="25"/>
      <c r="BN489" s="20"/>
      <c r="BO489" s="20"/>
      <c r="BP489" s="20"/>
      <c r="BQ489" s="25"/>
      <c r="BR489" s="8"/>
      <c r="BS489" s="8"/>
      <c r="BT489" s="8"/>
      <c r="BU489" s="8"/>
      <c r="BV489" s="27"/>
      <c r="BW489" s="8"/>
      <c r="BX489" s="8"/>
      <c r="BY489" s="8"/>
      <c r="BZ489" s="8"/>
      <c r="CA489" s="8"/>
      <c r="CB489" s="27"/>
      <c r="CC489" s="8"/>
      <c r="CD489" s="8"/>
      <c r="CE489" s="27"/>
      <c r="CF489" s="8"/>
      <c r="CG489" s="8"/>
      <c r="CH489" s="27"/>
      <c r="CI489" s="8"/>
      <c r="CJ489" s="8"/>
      <c r="CK489" s="8"/>
      <c r="CL489" s="8"/>
      <c r="CM489" s="8"/>
      <c r="CN489" s="27"/>
      <c r="CO489" s="6"/>
    </row>
    <row r="490" spans="1:93" x14ac:dyDescent="0.2">
      <c r="A490" s="20">
        <v>75</v>
      </c>
      <c r="B490" s="20">
        <v>50</v>
      </c>
      <c r="C490" s="20">
        <v>50</v>
      </c>
      <c r="D490" s="20">
        <v>100</v>
      </c>
      <c r="E490" s="20">
        <v>100</v>
      </c>
      <c r="F490" s="20">
        <v>100</v>
      </c>
      <c r="G490" s="20">
        <v>100</v>
      </c>
      <c r="H490" s="20">
        <v>100</v>
      </c>
      <c r="I490" s="20">
        <v>100</v>
      </c>
      <c r="J490" s="20">
        <v>100</v>
      </c>
      <c r="K490" s="20">
        <v>100</v>
      </c>
      <c r="L490" s="20">
        <v>100</v>
      </c>
      <c r="M490" s="20">
        <v>100</v>
      </c>
      <c r="N490" s="20">
        <v>100</v>
      </c>
      <c r="O490" s="20">
        <v>100</v>
      </c>
      <c r="P490" s="20">
        <v>100</v>
      </c>
      <c r="Q490" s="20">
        <v>100</v>
      </c>
      <c r="R490" s="20">
        <v>100</v>
      </c>
      <c r="S490" s="20">
        <v>100</v>
      </c>
      <c r="T490" s="20">
        <v>100</v>
      </c>
      <c r="U490" s="20">
        <v>100</v>
      </c>
      <c r="V490" s="20">
        <v>100</v>
      </c>
      <c r="W490" s="20">
        <v>60</v>
      </c>
      <c r="X490" s="20">
        <v>100</v>
      </c>
      <c r="Y490" s="20">
        <v>100</v>
      </c>
      <c r="Z490" s="20">
        <v>40</v>
      </c>
      <c r="AA490" s="20">
        <v>60</v>
      </c>
      <c r="AB490" s="20">
        <v>100</v>
      </c>
      <c r="AC490" s="20">
        <v>100</v>
      </c>
      <c r="AD490" s="20">
        <v>80</v>
      </c>
      <c r="AE490" s="20">
        <v>80</v>
      </c>
      <c r="AF490" s="20">
        <v>100</v>
      </c>
      <c r="AG490" s="20">
        <v>100</v>
      </c>
      <c r="AH490" s="20">
        <v>75</v>
      </c>
      <c r="AI490" s="20">
        <v>100</v>
      </c>
      <c r="AJ490" s="20">
        <v>75</v>
      </c>
      <c r="AK490" s="20">
        <v>1</v>
      </c>
      <c r="AL490" s="20">
        <v>1</v>
      </c>
      <c r="AM490" s="20">
        <v>2</v>
      </c>
      <c r="AN490" s="20">
        <v>1</v>
      </c>
      <c r="AO490" s="20">
        <v>2</v>
      </c>
      <c r="AP490" s="20">
        <v>1</v>
      </c>
      <c r="AQ490" s="20">
        <v>2</v>
      </c>
      <c r="AR490" s="20">
        <v>2</v>
      </c>
      <c r="AS490" s="20">
        <v>2</v>
      </c>
      <c r="AT490" s="20">
        <v>2</v>
      </c>
      <c r="AU490" s="20">
        <v>2</v>
      </c>
      <c r="AV490" s="20">
        <v>2</v>
      </c>
      <c r="AX490" s="20">
        <v>50</v>
      </c>
      <c r="AY490" s="20">
        <v>100</v>
      </c>
      <c r="AZ490" s="20">
        <v>100</v>
      </c>
      <c r="BA490" s="20">
        <v>100</v>
      </c>
      <c r="BB490" s="20">
        <v>100</v>
      </c>
      <c r="BC490" s="20">
        <v>100</v>
      </c>
      <c r="BD490" s="20">
        <v>100</v>
      </c>
      <c r="BE490" s="20">
        <v>100</v>
      </c>
      <c r="BF490" s="20">
        <v>100</v>
      </c>
      <c r="BG490" s="20">
        <v>100</v>
      </c>
      <c r="BH490" s="25">
        <f t="shared" si="77"/>
        <v>95</v>
      </c>
      <c r="BI490" s="20">
        <v>100</v>
      </c>
      <c r="BJ490" s="20">
        <v>100</v>
      </c>
      <c r="BK490" s="20">
        <v>100</v>
      </c>
      <c r="BL490" s="20">
        <v>100</v>
      </c>
      <c r="BM490" s="25">
        <f t="shared" si="78"/>
        <v>100</v>
      </c>
      <c r="BN490" s="20">
        <v>100</v>
      </c>
      <c r="BO490" s="20">
        <v>100</v>
      </c>
      <c r="BP490" s="20">
        <v>100</v>
      </c>
      <c r="BQ490" s="25">
        <f t="shared" si="79"/>
        <v>100</v>
      </c>
      <c r="BR490" s="8">
        <v>60</v>
      </c>
      <c r="BS490" s="8">
        <v>60</v>
      </c>
      <c r="BT490" s="8">
        <v>100</v>
      </c>
      <c r="BU490" s="8">
        <v>80</v>
      </c>
      <c r="BV490" s="27">
        <f t="shared" si="80"/>
        <v>75</v>
      </c>
      <c r="BW490" s="8">
        <v>100</v>
      </c>
      <c r="BX490" s="8">
        <v>100</v>
      </c>
      <c r="BY490" s="8">
        <v>40</v>
      </c>
      <c r="BZ490" s="8">
        <v>100</v>
      </c>
      <c r="CA490" s="8">
        <v>80</v>
      </c>
      <c r="CB490" s="27">
        <f t="shared" si="81"/>
        <v>84</v>
      </c>
      <c r="CC490" s="8">
        <v>100</v>
      </c>
      <c r="CD490" s="8">
        <v>100</v>
      </c>
      <c r="CE490" s="27">
        <f t="shared" si="82"/>
        <v>100</v>
      </c>
      <c r="CF490" s="8">
        <v>100</v>
      </c>
      <c r="CG490" s="8">
        <v>100</v>
      </c>
      <c r="CH490" s="27">
        <f t="shared" si="83"/>
        <v>100</v>
      </c>
      <c r="CI490" s="8">
        <v>75</v>
      </c>
      <c r="CJ490" s="8">
        <v>100</v>
      </c>
      <c r="CK490" s="8">
        <v>75</v>
      </c>
      <c r="CL490" s="8">
        <v>100</v>
      </c>
      <c r="CM490" s="8">
        <v>75</v>
      </c>
      <c r="CN490" s="27">
        <f t="shared" si="84"/>
        <v>85</v>
      </c>
      <c r="CO490" s="6">
        <f>AVERAGE(A490:AJ490)</f>
        <v>90.138888888888886</v>
      </c>
    </row>
    <row r="491" spans="1:93" x14ac:dyDescent="0.2">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X491" s="20"/>
      <c r="AY491" s="20"/>
      <c r="AZ491" s="20"/>
      <c r="BA491" s="20"/>
      <c r="BB491" s="20"/>
      <c r="BC491" s="20"/>
      <c r="BD491" s="20"/>
      <c r="BE491" s="20"/>
      <c r="BF491" s="20"/>
      <c r="BG491" s="20"/>
      <c r="BH491" s="25"/>
      <c r="BI491" s="20"/>
      <c r="BJ491" s="20"/>
      <c r="BK491" s="20"/>
      <c r="BL491" s="20"/>
      <c r="BM491" s="25"/>
      <c r="BN491" s="20"/>
      <c r="BO491" s="20"/>
      <c r="BP491" s="20"/>
      <c r="BQ491" s="25"/>
      <c r="BR491" s="8"/>
      <c r="BS491" s="8"/>
      <c r="BT491" s="8"/>
      <c r="BU491" s="8"/>
      <c r="BV491" s="27"/>
      <c r="BW491" s="8"/>
      <c r="BX491" s="8"/>
      <c r="BY491" s="8"/>
      <c r="BZ491" s="8"/>
      <c r="CA491" s="8"/>
      <c r="CB491" s="27"/>
      <c r="CC491" s="8"/>
      <c r="CD491" s="8"/>
      <c r="CE491" s="27"/>
      <c r="CF491" s="8"/>
      <c r="CG491" s="8"/>
      <c r="CH491" s="27"/>
      <c r="CI491" s="8"/>
      <c r="CJ491" s="8"/>
      <c r="CK491" s="8"/>
      <c r="CL491" s="8"/>
      <c r="CM491" s="8"/>
      <c r="CN491" s="27"/>
      <c r="CO491" s="6"/>
    </row>
    <row r="492" spans="1:93" x14ac:dyDescent="0.2">
      <c r="A492" s="20">
        <v>25</v>
      </c>
      <c r="B492" s="20">
        <v>50</v>
      </c>
      <c r="C492" s="20">
        <v>0</v>
      </c>
      <c r="D492" s="20">
        <v>100</v>
      </c>
      <c r="E492" s="20">
        <v>100</v>
      </c>
      <c r="F492" s="20">
        <v>50</v>
      </c>
      <c r="G492" s="20">
        <v>100</v>
      </c>
      <c r="H492" s="20">
        <v>50</v>
      </c>
      <c r="I492" s="20">
        <v>100</v>
      </c>
      <c r="J492" s="20">
        <v>100</v>
      </c>
      <c r="K492" s="20">
        <v>100</v>
      </c>
      <c r="L492" s="20">
        <v>100</v>
      </c>
      <c r="M492" s="20">
        <v>100</v>
      </c>
      <c r="N492" s="20"/>
      <c r="O492" s="20"/>
      <c r="P492" s="20"/>
      <c r="Q492" s="20"/>
      <c r="R492" s="20">
        <v>100</v>
      </c>
      <c r="S492" s="20"/>
      <c r="T492" s="20">
        <v>75</v>
      </c>
      <c r="U492" s="20">
        <v>60</v>
      </c>
      <c r="V492" s="20">
        <v>75</v>
      </c>
      <c r="W492" s="20">
        <v>60</v>
      </c>
      <c r="X492" s="20">
        <v>100</v>
      </c>
      <c r="Y492" s="20">
        <v>80</v>
      </c>
      <c r="Z492" s="20">
        <v>40</v>
      </c>
      <c r="AA492" s="20">
        <v>20</v>
      </c>
      <c r="AB492" s="20">
        <v>80</v>
      </c>
      <c r="AC492" s="20">
        <v>80</v>
      </c>
      <c r="AD492" s="20">
        <v>20</v>
      </c>
      <c r="AE492" s="20">
        <v>20</v>
      </c>
      <c r="AF492" s="20">
        <v>75</v>
      </c>
      <c r="AG492" s="20">
        <v>50</v>
      </c>
      <c r="AH492" s="20">
        <v>25</v>
      </c>
      <c r="AI492" s="20">
        <v>25</v>
      </c>
      <c r="AJ492" s="20">
        <v>50</v>
      </c>
      <c r="AK492" s="20">
        <v>5</v>
      </c>
      <c r="AL492" s="20">
        <v>5</v>
      </c>
      <c r="AM492" s="20">
        <v>3</v>
      </c>
      <c r="AN492" s="20">
        <v>1</v>
      </c>
      <c r="AO492" s="20">
        <v>4</v>
      </c>
      <c r="AP492" s="20">
        <v>4</v>
      </c>
      <c r="AQ492" s="20">
        <v>2</v>
      </c>
      <c r="AR492" s="20">
        <v>2</v>
      </c>
      <c r="AS492" s="20">
        <v>1</v>
      </c>
      <c r="AT492" s="20">
        <v>2</v>
      </c>
      <c r="AU492" s="20">
        <v>2</v>
      </c>
      <c r="AV492" s="20">
        <v>2</v>
      </c>
      <c r="AX492" s="20">
        <v>0</v>
      </c>
      <c r="AY492" s="20">
        <v>100</v>
      </c>
      <c r="AZ492" s="20">
        <v>100</v>
      </c>
      <c r="BA492" s="20">
        <v>50</v>
      </c>
      <c r="BB492" s="20">
        <v>100</v>
      </c>
      <c r="BC492" s="20">
        <v>50</v>
      </c>
      <c r="BD492" s="20">
        <v>100</v>
      </c>
      <c r="BE492" s="20">
        <v>100</v>
      </c>
      <c r="BF492" s="20">
        <v>100</v>
      </c>
      <c r="BG492" s="20">
        <v>100</v>
      </c>
      <c r="BH492" s="25">
        <f t="shared" si="77"/>
        <v>80</v>
      </c>
      <c r="BI492" s="20">
        <v>100</v>
      </c>
      <c r="BJ492" s="20"/>
      <c r="BK492" s="20"/>
      <c r="BL492" s="20"/>
      <c r="BM492" s="25">
        <f t="shared" si="78"/>
        <v>100</v>
      </c>
      <c r="BN492" s="20"/>
      <c r="BO492" s="20">
        <v>100</v>
      </c>
      <c r="BP492" s="20"/>
      <c r="BQ492" s="25">
        <f t="shared" si="79"/>
        <v>100</v>
      </c>
      <c r="BR492" s="8">
        <v>60</v>
      </c>
      <c r="BS492" s="8">
        <v>20</v>
      </c>
      <c r="BT492" s="8">
        <v>80</v>
      </c>
      <c r="BU492" s="8">
        <v>20</v>
      </c>
      <c r="BV492" s="27">
        <f t="shared" si="80"/>
        <v>45</v>
      </c>
      <c r="BW492" s="8">
        <v>100</v>
      </c>
      <c r="BX492" s="8">
        <v>80</v>
      </c>
      <c r="BY492" s="8">
        <v>40</v>
      </c>
      <c r="BZ492" s="8">
        <v>80</v>
      </c>
      <c r="CA492" s="8">
        <v>20</v>
      </c>
      <c r="CB492" s="27">
        <f t="shared" si="81"/>
        <v>64</v>
      </c>
      <c r="CC492" s="8">
        <v>75</v>
      </c>
      <c r="CD492" s="8">
        <v>75</v>
      </c>
      <c r="CE492" s="27">
        <f t="shared" si="82"/>
        <v>75</v>
      </c>
      <c r="CF492" s="8">
        <v>60</v>
      </c>
      <c r="CG492" s="8">
        <v>75</v>
      </c>
      <c r="CH492" s="27">
        <f t="shared" si="83"/>
        <v>67.5</v>
      </c>
      <c r="CI492" s="8">
        <v>25</v>
      </c>
      <c r="CJ492" s="8">
        <v>50</v>
      </c>
      <c r="CK492" s="8">
        <v>25</v>
      </c>
      <c r="CL492" s="8">
        <v>25</v>
      </c>
      <c r="CM492" s="8">
        <v>50</v>
      </c>
      <c r="CN492" s="27">
        <f t="shared" si="84"/>
        <v>35</v>
      </c>
      <c r="CO492" s="6">
        <f>AVERAGE(A492:AJ492)</f>
        <v>64.838709677419359</v>
      </c>
    </row>
    <row r="493" spans="1:93" x14ac:dyDescent="0.2">
      <c r="A493" s="20">
        <v>50</v>
      </c>
      <c r="B493" s="20">
        <v>25</v>
      </c>
      <c r="C493" s="20">
        <v>50</v>
      </c>
      <c r="D493" s="20">
        <v>100</v>
      </c>
      <c r="E493" s="20">
        <v>100</v>
      </c>
      <c r="F493" s="20">
        <v>100</v>
      </c>
      <c r="G493" s="20">
        <v>100</v>
      </c>
      <c r="H493" s="20">
        <v>100</v>
      </c>
      <c r="I493" s="20">
        <v>100</v>
      </c>
      <c r="J493" s="20">
        <v>100</v>
      </c>
      <c r="K493" s="20">
        <v>100</v>
      </c>
      <c r="L493" s="20">
        <v>100</v>
      </c>
      <c r="M493" s="20">
        <v>100</v>
      </c>
      <c r="N493" s="20">
        <v>100</v>
      </c>
      <c r="O493" s="20">
        <v>0</v>
      </c>
      <c r="P493" s="20">
        <v>100</v>
      </c>
      <c r="Q493" s="20">
        <v>100</v>
      </c>
      <c r="R493" s="20">
        <v>100</v>
      </c>
      <c r="S493" s="20">
        <v>100</v>
      </c>
      <c r="T493" s="20">
        <v>100</v>
      </c>
      <c r="U493" s="20"/>
      <c r="V493" s="20">
        <v>100</v>
      </c>
      <c r="W493" s="20">
        <v>80</v>
      </c>
      <c r="X493" s="20">
        <v>100</v>
      </c>
      <c r="Y493" s="20">
        <v>100</v>
      </c>
      <c r="Z493" s="20">
        <v>80</v>
      </c>
      <c r="AA493" s="20">
        <v>40</v>
      </c>
      <c r="AB493" s="20">
        <v>100</v>
      </c>
      <c r="AC493" s="20">
        <v>80</v>
      </c>
      <c r="AD493" s="20">
        <v>80</v>
      </c>
      <c r="AE493" s="20">
        <v>60</v>
      </c>
      <c r="AF493" s="20">
        <v>100</v>
      </c>
      <c r="AG493" s="20">
        <v>100</v>
      </c>
      <c r="AH493" s="20">
        <v>75</v>
      </c>
      <c r="AI493" s="20">
        <v>100</v>
      </c>
      <c r="AJ493" s="20">
        <v>75</v>
      </c>
      <c r="AK493" s="20">
        <v>3</v>
      </c>
      <c r="AL493" s="20">
        <v>3</v>
      </c>
      <c r="AM493" s="20">
        <v>2</v>
      </c>
      <c r="AN493" s="20">
        <v>1</v>
      </c>
      <c r="AO493" s="20">
        <v>1</v>
      </c>
      <c r="AP493" s="20">
        <v>2</v>
      </c>
      <c r="AQ493" s="20">
        <v>2</v>
      </c>
      <c r="AR493" s="20">
        <v>2</v>
      </c>
      <c r="AS493" s="20">
        <v>2</v>
      </c>
      <c r="AT493" s="20">
        <v>2</v>
      </c>
      <c r="AU493" s="20">
        <v>2</v>
      </c>
      <c r="AV493" s="20">
        <v>2</v>
      </c>
      <c r="AX493" s="20">
        <v>50</v>
      </c>
      <c r="AY493" s="20">
        <v>100</v>
      </c>
      <c r="AZ493" s="20">
        <v>100</v>
      </c>
      <c r="BA493" s="20">
        <v>100</v>
      </c>
      <c r="BB493" s="20">
        <v>100</v>
      </c>
      <c r="BC493" s="20">
        <v>100</v>
      </c>
      <c r="BD493" s="20">
        <v>100</v>
      </c>
      <c r="BE493" s="20">
        <v>100</v>
      </c>
      <c r="BF493" s="20">
        <v>100</v>
      </c>
      <c r="BG493" s="20">
        <v>100</v>
      </c>
      <c r="BH493" s="25">
        <f t="shared" si="77"/>
        <v>95</v>
      </c>
      <c r="BI493" s="20">
        <v>100</v>
      </c>
      <c r="BJ493" s="20">
        <v>100</v>
      </c>
      <c r="BK493" s="20">
        <v>0</v>
      </c>
      <c r="BL493" s="20">
        <v>100</v>
      </c>
      <c r="BM493" s="25">
        <f t="shared" si="78"/>
        <v>75</v>
      </c>
      <c r="BN493" s="20">
        <v>100</v>
      </c>
      <c r="BO493" s="20">
        <v>100</v>
      </c>
      <c r="BP493" s="20">
        <v>100</v>
      </c>
      <c r="BQ493" s="25">
        <f t="shared" si="79"/>
        <v>100</v>
      </c>
      <c r="BR493" s="8">
        <v>80</v>
      </c>
      <c r="BS493" s="8">
        <v>40</v>
      </c>
      <c r="BT493" s="8">
        <v>80</v>
      </c>
      <c r="BU493" s="8">
        <v>60</v>
      </c>
      <c r="BV493" s="27">
        <f t="shared" si="80"/>
        <v>65</v>
      </c>
      <c r="BW493" s="8">
        <v>100</v>
      </c>
      <c r="BX493" s="8">
        <v>100</v>
      </c>
      <c r="BY493" s="8">
        <v>80</v>
      </c>
      <c r="BZ493" s="8">
        <v>100</v>
      </c>
      <c r="CA493" s="8">
        <v>80</v>
      </c>
      <c r="CB493" s="27">
        <f t="shared" si="81"/>
        <v>92</v>
      </c>
      <c r="CC493" s="8">
        <v>100</v>
      </c>
      <c r="CD493" s="8">
        <v>100</v>
      </c>
      <c r="CE493" s="27">
        <f t="shared" si="82"/>
        <v>100</v>
      </c>
      <c r="CF493" s="8"/>
      <c r="CG493" s="8">
        <v>100</v>
      </c>
      <c r="CH493" s="27">
        <f t="shared" si="83"/>
        <v>100</v>
      </c>
      <c r="CI493" s="8">
        <v>50</v>
      </c>
      <c r="CJ493" s="8">
        <v>100</v>
      </c>
      <c r="CK493" s="8">
        <v>75</v>
      </c>
      <c r="CL493" s="8">
        <v>100</v>
      </c>
      <c r="CM493" s="8">
        <v>75</v>
      </c>
      <c r="CN493" s="27">
        <f t="shared" si="84"/>
        <v>80</v>
      </c>
      <c r="CO493" s="6">
        <f>AVERAGE(A493:AJ493)</f>
        <v>85.571428571428569</v>
      </c>
    </row>
    <row r="494" spans="1:93" x14ac:dyDescent="0.2">
      <c r="A494" s="20">
        <v>50</v>
      </c>
      <c r="B494" s="20">
        <v>50</v>
      </c>
      <c r="C494" s="20">
        <v>100</v>
      </c>
      <c r="D494" s="20">
        <v>100</v>
      </c>
      <c r="E494" s="20">
        <v>100</v>
      </c>
      <c r="F494" s="20">
        <v>100</v>
      </c>
      <c r="G494" s="20">
        <v>100</v>
      </c>
      <c r="H494" s="20">
        <v>100</v>
      </c>
      <c r="I494" s="20">
        <v>100</v>
      </c>
      <c r="J494" s="20">
        <v>100</v>
      </c>
      <c r="K494" s="20">
        <v>100</v>
      </c>
      <c r="L494" s="20">
        <v>100</v>
      </c>
      <c r="M494" s="20">
        <v>100</v>
      </c>
      <c r="N494" s="20">
        <v>100</v>
      </c>
      <c r="O494" s="20">
        <v>100</v>
      </c>
      <c r="P494" s="20">
        <v>100</v>
      </c>
      <c r="Q494" s="20">
        <v>100</v>
      </c>
      <c r="R494" s="20">
        <v>100</v>
      </c>
      <c r="S494" s="20">
        <v>100</v>
      </c>
      <c r="T494" s="20">
        <v>75</v>
      </c>
      <c r="U494" s="20">
        <v>20</v>
      </c>
      <c r="V494" s="20">
        <v>50</v>
      </c>
      <c r="W494" s="20">
        <v>40</v>
      </c>
      <c r="X494" s="20">
        <v>80</v>
      </c>
      <c r="Y494" s="20">
        <v>100</v>
      </c>
      <c r="Z494" s="20">
        <v>60</v>
      </c>
      <c r="AA494" s="20">
        <v>40</v>
      </c>
      <c r="AB494" s="20">
        <v>100</v>
      </c>
      <c r="AC494" s="20">
        <v>80</v>
      </c>
      <c r="AD494" s="20">
        <v>80</v>
      </c>
      <c r="AE494" s="20">
        <v>60</v>
      </c>
      <c r="AF494" s="20">
        <v>75</v>
      </c>
      <c r="AG494" s="20">
        <v>25</v>
      </c>
      <c r="AH494" s="20">
        <v>25</v>
      </c>
      <c r="AI494" s="20">
        <v>50</v>
      </c>
      <c r="AJ494" s="20">
        <v>75</v>
      </c>
      <c r="AK494" s="20">
        <v>4</v>
      </c>
      <c r="AL494" s="20">
        <v>1</v>
      </c>
      <c r="AM494" s="20">
        <v>1</v>
      </c>
      <c r="AN494" s="20">
        <v>2</v>
      </c>
      <c r="AO494" s="20">
        <v>2</v>
      </c>
      <c r="AP494" s="20">
        <v>4</v>
      </c>
      <c r="AQ494" s="20">
        <v>2</v>
      </c>
      <c r="AR494" s="20">
        <v>2</v>
      </c>
      <c r="AS494" s="20">
        <v>2</v>
      </c>
      <c r="AT494" s="20">
        <v>2</v>
      </c>
      <c r="AU494" s="20">
        <v>2</v>
      </c>
      <c r="AV494" s="20">
        <v>2</v>
      </c>
      <c r="AX494" s="20">
        <v>100</v>
      </c>
      <c r="AY494" s="20">
        <v>100</v>
      </c>
      <c r="AZ494" s="20">
        <v>100</v>
      </c>
      <c r="BA494" s="20">
        <v>100</v>
      </c>
      <c r="BB494" s="20">
        <v>100</v>
      </c>
      <c r="BC494" s="20">
        <v>100</v>
      </c>
      <c r="BD494" s="20">
        <v>100</v>
      </c>
      <c r="BE494" s="20">
        <v>100</v>
      </c>
      <c r="BF494" s="20">
        <v>100</v>
      </c>
      <c r="BG494" s="20">
        <v>100</v>
      </c>
      <c r="BH494" s="25">
        <f t="shared" si="77"/>
        <v>100</v>
      </c>
      <c r="BI494" s="20">
        <v>100</v>
      </c>
      <c r="BJ494" s="20">
        <v>100</v>
      </c>
      <c r="BK494" s="20">
        <v>100</v>
      </c>
      <c r="BL494" s="20">
        <v>100</v>
      </c>
      <c r="BM494" s="25">
        <f t="shared" si="78"/>
        <v>100</v>
      </c>
      <c r="BN494" s="20">
        <v>100</v>
      </c>
      <c r="BO494" s="20">
        <v>100</v>
      </c>
      <c r="BP494" s="20">
        <v>100</v>
      </c>
      <c r="BQ494" s="25">
        <f t="shared" si="79"/>
        <v>100</v>
      </c>
      <c r="BR494" s="8">
        <v>40</v>
      </c>
      <c r="BS494" s="8">
        <v>40</v>
      </c>
      <c r="BT494" s="8">
        <v>80</v>
      </c>
      <c r="BU494" s="8">
        <v>60</v>
      </c>
      <c r="BV494" s="27">
        <f t="shared" si="80"/>
        <v>55</v>
      </c>
      <c r="BW494" s="8">
        <v>80</v>
      </c>
      <c r="BX494" s="8">
        <v>100</v>
      </c>
      <c r="BY494" s="8">
        <v>60</v>
      </c>
      <c r="BZ494" s="8">
        <v>100</v>
      </c>
      <c r="CA494" s="8">
        <v>80</v>
      </c>
      <c r="CB494" s="27">
        <f t="shared" si="81"/>
        <v>84</v>
      </c>
      <c r="CC494" s="8">
        <v>75</v>
      </c>
      <c r="CD494" s="8">
        <v>75</v>
      </c>
      <c r="CE494" s="27">
        <f t="shared" si="82"/>
        <v>75</v>
      </c>
      <c r="CF494" s="8">
        <v>20</v>
      </c>
      <c r="CG494" s="8">
        <v>50</v>
      </c>
      <c r="CH494" s="27">
        <f t="shared" si="83"/>
        <v>35</v>
      </c>
      <c r="CI494" s="8">
        <v>50</v>
      </c>
      <c r="CJ494" s="8">
        <v>25</v>
      </c>
      <c r="CK494" s="8">
        <v>25</v>
      </c>
      <c r="CL494" s="8">
        <v>50</v>
      </c>
      <c r="CM494" s="8">
        <v>75</v>
      </c>
      <c r="CN494" s="27">
        <f t="shared" si="84"/>
        <v>45</v>
      </c>
      <c r="CO494" s="6">
        <f>AVERAGE(A494:AJ494)</f>
        <v>78.75</v>
      </c>
    </row>
    <row r="495" spans="1:93" x14ac:dyDescent="0.2">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X495" s="20"/>
      <c r="AY495" s="20"/>
      <c r="AZ495" s="20"/>
      <c r="BA495" s="20"/>
      <c r="BB495" s="20"/>
      <c r="BC495" s="20"/>
      <c r="BD495" s="20"/>
      <c r="BE495" s="20"/>
      <c r="BF495" s="20"/>
      <c r="BG495" s="20"/>
      <c r="BH495" s="25"/>
      <c r="BI495" s="20"/>
      <c r="BJ495" s="20"/>
      <c r="BK495" s="20"/>
      <c r="BL495" s="20"/>
      <c r="BM495" s="25"/>
      <c r="BN495" s="20"/>
      <c r="BO495" s="20"/>
      <c r="BP495" s="20"/>
      <c r="BQ495" s="25"/>
      <c r="BR495" s="8"/>
      <c r="BS495" s="8"/>
      <c r="BT495" s="8"/>
      <c r="BU495" s="8"/>
      <c r="BV495" s="27"/>
      <c r="BW495" s="8"/>
      <c r="BX495" s="8"/>
      <c r="BY495" s="8"/>
      <c r="BZ495" s="8"/>
      <c r="CA495" s="8"/>
      <c r="CB495" s="27"/>
      <c r="CC495" s="8"/>
      <c r="CD495" s="8"/>
      <c r="CE495" s="27"/>
      <c r="CF495" s="8"/>
      <c r="CG495" s="8"/>
      <c r="CH495" s="27"/>
      <c r="CI495" s="8"/>
      <c r="CJ495" s="8"/>
      <c r="CK495" s="8"/>
      <c r="CL495" s="8"/>
      <c r="CM495" s="8"/>
      <c r="CN495" s="27"/>
      <c r="CO495" s="6"/>
    </row>
    <row r="496" spans="1:93" x14ac:dyDescent="0.2">
      <c r="A496" s="20">
        <v>75</v>
      </c>
      <c r="B496" s="20">
        <v>50</v>
      </c>
      <c r="C496" s="20">
        <v>0</v>
      </c>
      <c r="D496" s="20">
        <v>50</v>
      </c>
      <c r="E496" s="20">
        <v>50</v>
      </c>
      <c r="F496" s="20">
        <v>50</v>
      </c>
      <c r="G496" s="20">
        <v>50</v>
      </c>
      <c r="H496" s="20">
        <v>50</v>
      </c>
      <c r="I496" s="20">
        <v>50</v>
      </c>
      <c r="J496" s="20">
        <v>50</v>
      </c>
      <c r="K496" s="20">
        <v>50</v>
      </c>
      <c r="L496" s="20">
        <v>100</v>
      </c>
      <c r="M496" s="20">
        <v>100</v>
      </c>
      <c r="N496" s="20">
        <v>100</v>
      </c>
      <c r="O496" s="20">
        <v>100</v>
      </c>
      <c r="P496" s="20">
        <v>100</v>
      </c>
      <c r="Q496" s="20">
        <v>100</v>
      </c>
      <c r="R496" s="20">
        <v>100</v>
      </c>
      <c r="S496" s="20">
        <v>100</v>
      </c>
      <c r="T496" s="20">
        <v>100</v>
      </c>
      <c r="U496" s="20">
        <v>80</v>
      </c>
      <c r="V496" s="20">
        <v>100</v>
      </c>
      <c r="W496" s="20">
        <v>80</v>
      </c>
      <c r="X496" s="20">
        <v>80</v>
      </c>
      <c r="Y496" s="20">
        <v>100</v>
      </c>
      <c r="Z496" s="20">
        <v>80</v>
      </c>
      <c r="AA496" s="20">
        <v>60</v>
      </c>
      <c r="AB496" s="20">
        <v>100</v>
      </c>
      <c r="AC496" s="20">
        <v>100</v>
      </c>
      <c r="AD496" s="20">
        <v>80</v>
      </c>
      <c r="AE496" s="20">
        <v>60</v>
      </c>
      <c r="AF496" s="20">
        <v>100</v>
      </c>
      <c r="AG496" s="20">
        <v>100</v>
      </c>
      <c r="AH496" s="20">
        <v>100</v>
      </c>
      <c r="AI496" s="20">
        <v>100</v>
      </c>
      <c r="AJ496" s="20">
        <v>100</v>
      </c>
      <c r="AK496" s="20">
        <v>1</v>
      </c>
      <c r="AL496" s="20">
        <v>1</v>
      </c>
      <c r="AM496" s="20"/>
      <c r="AN496" s="20">
        <v>1</v>
      </c>
      <c r="AO496" s="20"/>
      <c r="AP496" s="20">
        <v>4</v>
      </c>
      <c r="AQ496" s="20">
        <v>1</v>
      </c>
      <c r="AR496" s="20">
        <v>2</v>
      </c>
      <c r="AS496" s="20">
        <v>2</v>
      </c>
      <c r="AT496" s="20">
        <v>2</v>
      </c>
      <c r="AU496" s="20">
        <v>2</v>
      </c>
      <c r="AV496" s="20">
        <v>2</v>
      </c>
      <c r="AX496" s="20">
        <v>0</v>
      </c>
      <c r="AY496" s="20">
        <v>50</v>
      </c>
      <c r="AZ496" s="20">
        <v>50</v>
      </c>
      <c r="BA496" s="20">
        <v>50</v>
      </c>
      <c r="BB496" s="20">
        <v>50</v>
      </c>
      <c r="BC496" s="20">
        <v>50</v>
      </c>
      <c r="BD496" s="20">
        <v>50</v>
      </c>
      <c r="BE496" s="20">
        <v>50</v>
      </c>
      <c r="BF496" s="20">
        <v>50</v>
      </c>
      <c r="BG496" s="20">
        <v>100</v>
      </c>
      <c r="BH496" s="25">
        <f t="shared" si="77"/>
        <v>50</v>
      </c>
      <c r="BI496" s="20">
        <v>100</v>
      </c>
      <c r="BJ496" s="20">
        <v>100</v>
      </c>
      <c r="BK496" s="20">
        <v>100</v>
      </c>
      <c r="BL496" s="20">
        <v>100</v>
      </c>
      <c r="BM496" s="25">
        <f t="shared" si="78"/>
        <v>100</v>
      </c>
      <c r="BN496" s="20">
        <v>100</v>
      </c>
      <c r="BO496" s="20">
        <v>100</v>
      </c>
      <c r="BP496" s="20">
        <v>100</v>
      </c>
      <c r="BQ496" s="25">
        <f t="shared" si="79"/>
        <v>100</v>
      </c>
      <c r="BR496" s="8">
        <v>80</v>
      </c>
      <c r="BS496" s="8">
        <v>60</v>
      </c>
      <c r="BT496" s="8">
        <v>100</v>
      </c>
      <c r="BU496" s="8">
        <v>60</v>
      </c>
      <c r="BV496" s="27">
        <f t="shared" si="80"/>
        <v>75</v>
      </c>
      <c r="BW496" s="8">
        <v>80</v>
      </c>
      <c r="BX496" s="8">
        <v>100</v>
      </c>
      <c r="BY496" s="8">
        <v>80</v>
      </c>
      <c r="BZ496" s="8">
        <v>100</v>
      </c>
      <c r="CA496" s="8">
        <v>80</v>
      </c>
      <c r="CB496" s="27">
        <f t="shared" si="81"/>
        <v>88</v>
      </c>
      <c r="CC496" s="8">
        <v>100</v>
      </c>
      <c r="CD496" s="8">
        <v>100</v>
      </c>
      <c r="CE496" s="27">
        <f t="shared" si="82"/>
        <v>100</v>
      </c>
      <c r="CF496" s="8">
        <v>80</v>
      </c>
      <c r="CG496" s="8">
        <v>100</v>
      </c>
      <c r="CH496" s="27">
        <f t="shared" si="83"/>
        <v>90</v>
      </c>
      <c r="CI496" s="8">
        <v>75</v>
      </c>
      <c r="CJ496" s="8">
        <v>100</v>
      </c>
      <c r="CK496" s="8">
        <v>100</v>
      </c>
      <c r="CL496" s="8">
        <v>100</v>
      </c>
      <c r="CM496" s="8">
        <v>100</v>
      </c>
      <c r="CN496" s="27">
        <f t="shared" si="84"/>
        <v>95</v>
      </c>
      <c r="CO496" s="6">
        <f>AVERAGE(A496:AJ496)</f>
        <v>79.027777777777771</v>
      </c>
    </row>
    <row r="497" spans="1:93" x14ac:dyDescent="0.2">
      <c r="A497" s="20">
        <v>75</v>
      </c>
      <c r="B497" s="20">
        <v>50</v>
      </c>
      <c r="C497" s="20">
        <v>100</v>
      </c>
      <c r="D497" s="20">
        <v>100</v>
      </c>
      <c r="E497" s="20">
        <v>100</v>
      </c>
      <c r="F497" s="20">
        <v>100</v>
      </c>
      <c r="G497" s="20">
        <v>100</v>
      </c>
      <c r="H497" s="20">
        <v>100</v>
      </c>
      <c r="I497" s="20">
        <v>100</v>
      </c>
      <c r="J497" s="20">
        <v>100</v>
      </c>
      <c r="K497" s="20">
        <v>100</v>
      </c>
      <c r="L497" s="20">
        <v>100</v>
      </c>
      <c r="M497" s="20">
        <v>100</v>
      </c>
      <c r="N497" s="20">
        <v>100</v>
      </c>
      <c r="O497" s="20">
        <v>100</v>
      </c>
      <c r="P497" s="20">
        <v>100</v>
      </c>
      <c r="Q497" s="20">
        <v>100</v>
      </c>
      <c r="R497" s="20">
        <v>100</v>
      </c>
      <c r="S497" s="20">
        <v>100</v>
      </c>
      <c r="T497" s="20">
        <v>100</v>
      </c>
      <c r="U497" s="20">
        <v>100</v>
      </c>
      <c r="V497" s="20">
        <v>100</v>
      </c>
      <c r="W497" s="20">
        <v>80</v>
      </c>
      <c r="X497" s="20">
        <v>80</v>
      </c>
      <c r="Y497" s="20">
        <v>80</v>
      </c>
      <c r="Z497" s="20">
        <v>80</v>
      </c>
      <c r="AA497" s="20">
        <v>80</v>
      </c>
      <c r="AB497" s="20">
        <v>100</v>
      </c>
      <c r="AC497" s="20">
        <v>20</v>
      </c>
      <c r="AD497" s="20">
        <v>80</v>
      </c>
      <c r="AE497" s="20">
        <v>80</v>
      </c>
      <c r="AF497" s="20">
        <v>100</v>
      </c>
      <c r="AG497" s="20">
        <v>100</v>
      </c>
      <c r="AH497" s="20">
        <v>75</v>
      </c>
      <c r="AI497" s="20">
        <v>75</v>
      </c>
      <c r="AJ497" s="20">
        <v>75</v>
      </c>
      <c r="AK497" s="20">
        <v>1</v>
      </c>
      <c r="AL497" s="20">
        <v>1</v>
      </c>
      <c r="AM497" s="20">
        <v>2</v>
      </c>
      <c r="AN497" s="20">
        <v>1</v>
      </c>
      <c r="AO497" s="20">
        <v>1</v>
      </c>
      <c r="AP497" s="20">
        <v>2</v>
      </c>
      <c r="AQ497" s="20">
        <v>2</v>
      </c>
      <c r="AR497" s="20">
        <v>2</v>
      </c>
      <c r="AS497" s="20">
        <v>2</v>
      </c>
      <c r="AT497" s="20">
        <v>2</v>
      </c>
      <c r="AU497" s="20">
        <v>2</v>
      </c>
      <c r="AV497" s="20">
        <v>2</v>
      </c>
      <c r="AX497" s="20">
        <v>100</v>
      </c>
      <c r="AY497" s="20">
        <v>100</v>
      </c>
      <c r="AZ497" s="20">
        <v>100</v>
      </c>
      <c r="BA497" s="20">
        <v>100</v>
      </c>
      <c r="BB497" s="20">
        <v>100</v>
      </c>
      <c r="BC497" s="20">
        <v>100</v>
      </c>
      <c r="BD497" s="20">
        <v>100</v>
      </c>
      <c r="BE497" s="20">
        <v>100</v>
      </c>
      <c r="BF497" s="20">
        <v>100</v>
      </c>
      <c r="BG497" s="20">
        <v>100</v>
      </c>
      <c r="BH497" s="25">
        <f t="shared" si="77"/>
        <v>100</v>
      </c>
      <c r="BI497" s="20">
        <v>100</v>
      </c>
      <c r="BJ497" s="20">
        <v>100</v>
      </c>
      <c r="BK497" s="20">
        <v>100</v>
      </c>
      <c r="BL497" s="20">
        <v>100</v>
      </c>
      <c r="BM497" s="25">
        <f t="shared" si="78"/>
        <v>100</v>
      </c>
      <c r="BN497" s="20">
        <v>100</v>
      </c>
      <c r="BO497" s="20">
        <v>100</v>
      </c>
      <c r="BP497" s="20">
        <v>100</v>
      </c>
      <c r="BQ497" s="25">
        <f t="shared" si="79"/>
        <v>100</v>
      </c>
      <c r="BR497" s="8">
        <v>80</v>
      </c>
      <c r="BS497" s="8">
        <v>80</v>
      </c>
      <c r="BT497" s="8">
        <v>20</v>
      </c>
      <c r="BU497" s="8">
        <v>80</v>
      </c>
      <c r="BV497" s="27">
        <f t="shared" si="80"/>
        <v>65</v>
      </c>
      <c r="BW497" s="8">
        <v>80</v>
      </c>
      <c r="BX497" s="8">
        <v>80</v>
      </c>
      <c r="BY497" s="8">
        <v>80</v>
      </c>
      <c r="BZ497" s="8">
        <v>100</v>
      </c>
      <c r="CA497" s="8">
        <v>80</v>
      </c>
      <c r="CB497" s="27">
        <f t="shared" si="81"/>
        <v>84</v>
      </c>
      <c r="CC497" s="8">
        <v>100</v>
      </c>
      <c r="CD497" s="8">
        <v>100</v>
      </c>
      <c r="CE497" s="27">
        <f t="shared" si="82"/>
        <v>100</v>
      </c>
      <c r="CF497" s="8">
        <v>100</v>
      </c>
      <c r="CG497" s="8">
        <v>100</v>
      </c>
      <c r="CH497" s="27">
        <f t="shared" si="83"/>
        <v>100</v>
      </c>
      <c r="CI497" s="8">
        <v>75</v>
      </c>
      <c r="CJ497" s="8">
        <v>100</v>
      </c>
      <c r="CK497" s="8">
        <v>75</v>
      </c>
      <c r="CL497" s="8">
        <v>75</v>
      </c>
      <c r="CM497" s="8">
        <v>75</v>
      </c>
      <c r="CN497" s="27">
        <f t="shared" si="84"/>
        <v>80</v>
      </c>
      <c r="CO497" s="6">
        <f>AVERAGE(A497:AJ497)</f>
        <v>89.722222222222229</v>
      </c>
    </row>
    <row r="498" spans="1:93" x14ac:dyDescent="0.2">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X498" s="20"/>
      <c r="AY498" s="20"/>
      <c r="AZ498" s="20"/>
      <c r="BA498" s="20"/>
      <c r="BB498" s="20"/>
      <c r="BC498" s="20"/>
      <c r="BD498" s="20"/>
      <c r="BE498" s="20"/>
      <c r="BF498" s="20"/>
      <c r="BG498" s="20"/>
      <c r="BH498" s="25"/>
      <c r="BI498" s="20"/>
      <c r="BJ498" s="20"/>
      <c r="BK498" s="20"/>
      <c r="BL498" s="20"/>
      <c r="BM498" s="25"/>
      <c r="BN498" s="20"/>
      <c r="BO498" s="20"/>
      <c r="BP498" s="20"/>
      <c r="BQ498" s="25"/>
      <c r="BR498" s="8"/>
      <c r="BS498" s="8"/>
      <c r="BT498" s="8"/>
      <c r="BU498" s="8"/>
      <c r="BV498" s="27"/>
      <c r="BW498" s="8"/>
      <c r="BX498" s="8"/>
      <c r="BY498" s="8"/>
      <c r="BZ498" s="8"/>
      <c r="CA498" s="8"/>
      <c r="CB498" s="27"/>
      <c r="CC498" s="8"/>
      <c r="CD498" s="8"/>
      <c r="CE498" s="27"/>
      <c r="CF498" s="8"/>
      <c r="CG498" s="8"/>
      <c r="CH498" s="27"/>
      <c r="CI498" s="8"/>
      <c r="CJ498" s="8"/>
      <c r="CK498" s="8"/>
      <c r="CL498" s="8"/>
      <c r="CM498" s="8"/>
      <c r="CN498" s="27"/>
      <c r="CO498" s="6"/>
    </row>
    <row r="499" spans="1:93" x14ac:dyDescent="0.2">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X499" s="20"/>
      <c r="AY499" s="20"/>
      <c r="AZ499" s="20"/>
      <c r="BA499" s="20"/>
      <c r="BB499" s="20"/>
      <c r="BC499" s="20"/>
      <c r="BD499" s="20"/>
      <c r="BE499" s="20"/>
      <c r="BF499" s="20"/>
      <c r="BG499" s="20"/>
      <c r="BH499" s="25"/>
      <c r="BI499" s="20"/>
      <c r="BJ499" s="20"/>
      <c r="BK499" s="20"/>
      <c r="BL499" s="20"/>
      <c r="BM499" s="25"/>
      <c r="BN499" s="20"/>
      <c r="BO499" s="20"/>
      <c r="BP499" s="20"/>
      <c r="BQ499" s="25"/>
      <c r="BR499" s="8"/>
      <c r="BS499" s="8"/>
      <c r="BT499" s="8"/>
      <c r="BU499" s="8"/>
      <c r="BV499" s="27"/>
      <c r="BW499" s="8"/>
      <c r="BX499" s="8"/>
      <c r="BY499" s="8"/>
      <c r="BZ499" s="8"/>
      <c r="CA499" s="8"/>
      <c r="CB499" s="27"/>
      <c r="CC499" s="8"/>
      <c r="CD499" s="8"/>
      <c r="CE499" s="27"/>
      <c r="CF499" s="8"/>
      <c r="CG499" s="8"/>
      <c r="CH499" s="27"/>
      <c r="CI499" s="8"/>
      <c r="CJ499" s="8"/>
      <c r="CK499" s="8"/>
      <c r="CL499" s="8"/>
      <c r="CM499" s="8"/>
      <c r="CN499" s="27"/>
      <c r="CO499" s="6"/>
    </row>
    <row r="500" spans="1:93" x14ac:dyDescent="0.2">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X500" s="20"/>
      <c r="AY500" s="20"/>
      <c r="AZ500" s="20"/>
      <c r="BA500" s="20"/>
      <c r="BB500" s="20"/>
      <c r="BC500" s="20"/>
      <c r="BD500" s="20"/>
      <c r="BE500" s="20"/>
      <c r="BF500" s="20"/>
      <c r="BG500" s="20"/>
      <c r="BH500" s="25"/>
      <c r="BI500" s="20"/>
      <c r="BJ500" s="20"/>
      <c r="BK500" s="20"/>
      <c r="BL500" s="20"/>
      <c r="BM500" s="25"/>
      <c r="BN500" s="20"/>
      <c r="BO500" s="20"/>
      <c r="BP500" s="20"/>
      <c r="BQ500" s="25"/>
      <c r="BR500" s="8"/>
      <c r="BS500" s="8"/>
      <c r="BT500" s="8"/>
      <c r="BU500" s="8"/>
      <c r="BV500" s="27"/>
      <c r="BW500" s="8"/>
      <c r="BX500" s="8"/>
      <c r="BY500" s="8"/>
      <c r="BZ500" s="8"/>
      <c r="CA500" s="8"/>
      <c r="CB500" s="27"/>
      <c r="CC500" s="8"/>
      <c r="CD500" s="8"/>
      <c r="CE500" s="27"/>
      <c r="CF500" s="8"/>
      <c r="CG500" s="8"/>
      <c r="CH500" s="27"/>
      <c r="CI500" s="8"/>
      <c r="CJ500" s="8"/>
      <c r="CK500" s="8"/>
      <c r="CL500" s="8"/>
      <c r="CM500" s="8"/>
      <c r="CN500" s="27"/>
      <c r="CO500" s="6"/>
    </row>
    <row r="501" spans="1:93" x14ac:dyDescent="0.2">
      <c r="A501" s="20">
        <v>25</v>
      </c>
      <c r="B501" s="20">
        <v>50</v>
      </c>
      <c r="C501" s="20">
        <v>50</v>
      </c>
      <c r="D501" s="20">
        <v>100</v>
      </c>
      <c r="E501" s="20">
        <v>100</v>
      </c>
      <c r="F501" s="20">
        <v>0</v>
      </c>
      <c r="G501" s="20">
        <v>50</v>
      </c>
      <c r="H501" s="20">
        <v>100</v>
      </c>
      <c r="I501" s="20">
        <v>50</v>
      </c>
      <c r="J501" s="20">
        <v>100</v>
      </c>
      <c r="K501" s="20">
        <v>100</v>
      </c>
      <c r="L501" s="20">
        <v>100</v>
      </c>
      <c r="M501" s="20">
        <v>0</v>
      </c>
      <c r="N501" s="20">
        <v>0</v>
      </c>
      <c r="O501" s="20">
        <v>0</v>
      </c>
      <c r="P501" s="20">
        <v>0</v>
      </c>
      <c r="Q501" s="20">
        <v>0</v>
      </c>
      <c r="R501" s="20">
        <v>0</v>
      </c>
      <c r="S501" s="20">
        <v>0</v>
      </c>
      <c r="T501" s="20">
        <v>50</v>
      </c>
      <c r="U501" s="20">
        <v>40</v>
      </c>
      <c r="V501" s="20">
        <v>50</v>
      </c>
      <c r="W501" s="20">
        <v>0</v>
      </c>
      <c r="X501" s="20">
        <v>20</v>
      </c>
      <c r="Y501" s="20">
        <v>20</v>
      </c>
      <c r="Z501" s="20">
        <v>40</v>
      </c>
      <c r="AA501" s="20">
        <v>0</v>
      </c>
      <c r="AB501" s="20">
        <v>20</v>
      </c>
      <c r="AC501" s="20">
        <v>0</v>
      </c>
      <c r="AD501" s="20">
        <v>20</v>
      </c>
      <c r="AE501" s="20">
        <v>0</v>
      </c>
      <c r="AF501" s="20">
        <v>75</v>
      </c>
      <c r="AG501" s="20">
        <v>0</v>
      </c>
      <c r="AH501" s="20">
        <v>0</v>
      </c>
      <c r="AI501" s="20">
        <v>50</v>
      </c>
      <c r="AJ501" s="20">
        <v>0</v>
      </c>
      <c r="AK501" s="20">
        <v>3</v>
      </c>
      <c r="AL501" s="20">
        <v>2</v>
      </c>
      <c r="AM501" s="20">
        <v>5</v>
      </c>
      <c r="AN501" s="20">
        <v>3</v>
      </c>
      <c r="AO501" s="20">
        <v>5</v>
      </c>
      <c r="AP501" s="20">
        <v>5</v>
      </c>
      <c r="AQ501" s="20">
        <v>2</v>
      </c>
      <c r="AR501" s="20">
        <v>2</v>
      </c>
      <c r="AS501" s="20">
        <v>2</v>
      </c>
      <c r="AT501" s="20">
        <v>2</v>
      </c>
      <c r="AU501" s="20">
        <v>2</v>
      </c>
      <c r="AV501" s="20">
        <v>2</v>
      </c>
      <c r="AX501" s="20">
        <v>50</v>
      </c>
      <c r="AY501" s="20">
        <v>100</v>
      </c>
      <c r="AZ501" s="20">
        <v>100</v>
      </c>
      <c r="BA501" s="20">
        <v>0</v>
      </c>
      <c r="BB501" s="20">
        <v>50</v>
      </c>
      <c r="BC501" s="20">
        <v>100</v>
      </c>
      <c r="BD501" s="20">
        <v>50</v>
      </c>
      <c r="BE501" s="20">
        <v>100</v>
      </c>
      <c r="BF501" s="20">
        <v>100</v>
      </c>
      <c r="BG501" s="20">
        <v>100</v>
      </c>
      <c r="BH501" s="25">
        <f t="shared" si="77"/>
        <v>75</v>
      </c>
      <c r="BI501" s="20">
        <v>0</v>
      </c>
      <c r="BJ501" s="20">
        <v>0</v>
      </c>
      <c r="BK501" s="20">
        <v>0</v>
      </c>
      <c r="BL501" s="20">
        <v>0</v>
      </c>
      <c r="BM501" s="25">
        <f t="shared" si="78"/>
        <v>0</v>
      </c>
      <c r="BN501" s="20">
        <v>0</v>
      </c>
      <c r="BO501" s="20">
        <v>0</v>
      </c>
      <c r="BP501" s="20">
        <v>0</v>
      </c>
      <c r="BQ501" s="25">
        <f t="shared" si="79"/>
        <v>0</v>
      </c>
      <c r="BR501" s="8">
        <v>0</v>
      </c>
      <c r="BS501" s="8">
        <v>0</v>
      </c>
      <c r="BT501" s="8">
        <v>0</v>
      </c>
      <c r="BU501" s="8">
        <v>0</v>
      </c>
      <c r="BV501" s="27">
        <f t="shared" si="80"/>
        <v>0</v>
      </c>
      <c r="BW501" s="8">
        <v>20</v>
      </c>
      <c r="BX501" s="8">
        <v>20</v>
      </c>
      <c r="BY501" s="8">
        <v>40</v>
      </c>
      <c r="BZ501" s="8">
        <v>20</v>
      </c>
      <c r="CA501" s="8">
        <v>20</v>
      </c>
      <c r="CB501" s="27">
        <f t="shared" si="81"/>
        <v>24</v>
      </c>
      <c r="CC501" s="8">
        <v>50</v>
      </c>
      <c r="CD501" s="8">
        <v>75</v>
      </c>
      <c r="CE501" s="27">
        <f t="shared" si="82"/>
        <v>62.5</v>
      </c>
      <c r="CF501" s="8">
        <v>40</v>
      </c>
      <c r="CG501" s="8">
        <v>50</v>
      </c>
      <c r="CH501" s="27">
        <f t="shared" si="83"/>
        <v>45</v>
      </c>
      <c r="CI501" s="8">
        <v>25</v>
      </c>
      <c r="CJ501" s="8">
        <v>0</v>
      </c>
      <c r="CK501" s="8">
        <v>0</v>
      </c>
      <c r="CL501" s="8">
        <v>50</v>
      </c>
      <c r="CM501" s="8">
        <v>0</v>
      </c>
      <c r="CN501" s="27">
        <f t="shared" si="84"/>
        <v>15</v>
      </c>
      <c r="CO501" s="6">
        <f>AVERAGE(A501:AJ501)</f>
        <v>33.611111111111114</v>
      </c>
    </row>
    <row r="502" spans="1:93" x14ac:dyDescent="0.2">
      <c r="A502" s="20">
        <v>50</v>
      </c>
      <c r="B502" s="20">
        <v>50</v>
      </c>
      <c r="C502" s="20">
        <v>100</v>
      </c>
      <c r="D502" s="20">
        <v>100</v>
      </c>
      <c r="E502" s="20">
        <v>100</v>
      </c>
      <c r="F502" s="20">
        <v>100</v>
      </c>
      <c r="G502" s="20">
        <v>100</v>
      </c>
      <c r="H502" s="20">
        <v>100</v>
      </c>
      <c r="I502" s="20">
        <v>100</v>
      </c>
      <c r="J502" s="20">
        <v>100</v>
      </c>
      <c r="K502" s="20">
        <v>100</v>
      </c>
      <c r="L502" s="20">
        <v>100</v>
      </c>
      <c r="M502" s="20">
        <v>100</v>
      </c>
      <c r="N502" s="20">
        <v>100</v>
      </c>
      <c r="O502" s="20">
        <v>100</v>
      </c>
      <c r="P502" s="20">
        <v>100</v>
      </c>
      <c r="Q502" s="20">
        <v>0</v>
      </c>
      <c r="R502" s="20">
        <v>0</v>
      </c>
      <c r="S502" s="20">
        <v>100</v>
      </c>
      <c r="T502" s="20">
        <v>75</v>
      </c>
      <c r="U502" s="20">
        <v>60</v>
      </c>
      <c r="V502" s="20">
        <v>75</v>
      </c>
      <c r="W502" s="20">
        <v>60</v>
      </c>
      <c r="X502" s="20">
        <v>80</v>
      </c>
      <c r="Y502" s="20">
        <v>100</v>
      </c>
      <c r="Z502" s="20">
        <v>40</v>
      </c>
      <c r="AA502" s="20">
        <v>40</v>
      </c>
      <c r="AB502" s="20">
        <v>60</v>
      </c>
      <c r="AC502" s="20">
        <v>40</v>
      </c>
      <c r="AD502" s="20">
        <v>60</v>
      </c>
      <c r="AE502" s="20">
        <v>40</v>
      </c>
      <c r="AF502" s="20">
        <v>75</v>
      </c>
      <c r="AG502" s="20">
        <v>100</v>
      </c>
      <c r="AH502" s="20">
        <v>75</v>
      </c>
      <c r="AI502" s="20">
        <v>75</v>
      </c>
      <c r="AJ502" s="20">
        <v>75</v>
      </c>
      <c r="AK502" s="20">
        <v>1</v>
      </c>
      <c r="AL502" s="20">
        <v>1</v>
      </c>
      <c r="AM502" s="20">
        <v>3</v>
      </c>
      <c r="AN502" s="20">
        <v>3</v>
      </c>
      <c r="AO502" s="20">
        <v>3</v>
      </c>
      <c r="AP502" s="20">
        <v>2</v>
      </c>
      <c r="AQ502" s="20">
        <v>2</v>
      </c>
      <c r="AR502" s="20">
        <v>2</v>
      </c>
      <c r="AS502" s="20">
        <v>2</v>
      </c>
      <c r="AT502" s="20">
        <v>2</v>
      </c>
      <c r="AU502" s="20">
        <v>2</v>
      </c>
      <c r="AV502" s="20">
        <v>2</v>
      </c>
      <c r="AX502" s="20">
        <v>100</v>
      </c>
      <c r="AY502" s="20">
        <v>100</v>
      </c>
      <c r="AZ502" s="20">
        <v>100</v>
      </c>
      <c r="BA502" s="20">
        <v>100</v>
      </c>
      <c r="BB502" s="20">
        <v>100</v>
      </c>
      <c r="BC502" s="20">
        <v>100</v>
      </c>
      <c r="BD502" s="20">
        <v>100</v>
      </c>
      <c r="BE502" s="20">
        <v>100</v>
      </c>
      <c r="BF502" s="20">
        <v>100</v>
      </c>
      <c r="BG502" s="20">
        <v>100</v>
      </c>
      <c r="BH502" s="25">
        <f t="shared" si="77"/>
        <v>100</v>
      </c>
      <c r="BI502" s="20">
        <v>100</v>
      </c>
      <c r="BJ502" s="20">
        <v>100</v>
      </c>
      <c r="BK502" s="20">
        <v>100</v>
      </c>
      <c r="BL502" s="20">
        <v>100</v>
      </c>
      <c r="BM502" s="25">
        <f t="shared" si="78"/>
        <v>100</v>
      </c>
      <c r="BN502" s="20">
        <v>0</v>
      </c>
      <c r="BO502" s="20">
        <v>0</v>
      </c>
      <c r="BP502" s="20">
        <v>100</v>
      </c>
      <c r="BQ502" s="25">
        <f t="shared" si="79"/>
        <v>33.333333333333336</v>
      </c>
      <c r="BR502" s="8">
        <v>60</v>
      </c>
      <c r="BS502" s="8">
        <v>40</v>
      </c>
      <c r="BT502" s="8">
        <v>40</v>
      </c>
      <c r="BU502" s="8">
        <v>40</v>
      </c>
      <c r="BV502" s="27">
        <f t="shared" si="80"/>
        <v>45</v>
      </c>
      <c r="BW502" s="8">
        <v>80</v>
      </c>
      <c r="BX502" s="8">
        <v>100</v>
      </c>
      <c r="BY502" s="8">
        <v>40</v>
      </c>
      <c r="BZ502" s="8">
        <v>60</v>
      </c>
      <c r="CA502" s="8">
        <v>60</v>
      </c>
      <c r="CB502" s="27">
        <f t="shared" si="81"/>
        <v>68</v>
      </c>
      <c r="CC502" s="8">
        <v>75</v>
      </c>
      <c r="CD502" s="8">
        <v>75</v>
      </c>
      <c r="CE502" s="27">
        <f t="shared" si="82"/>
        <v>75</v>
      </c>
      <c r="CF502" s="8">
        <v>60</v>
      </c>
      <c r="CG502" s="8">
        <v>75</v>
      </c>
      <c r="CH502" s="27">
        <f t="shared" si="83"/>
        <v>67.5</v>
      </c>
      <c r="CI502" s="8">
        <v>50</v>
      </c>
      <c r="CJ502" s="8">
        <v>100</v>
      </c>
      <c r="CK502" s="8">
        <v>75</v>
      </c>
      <c r="CL502" s="8">
        <v>75</v>
      </c>
      <c r="CM502" s="8">
        <v>75</v>
      </c>
      <c r="CN502" s="27">
        <f t="shared" si="84"/>
        <v>75</v>
      </c>
      <c r="CO502" s="6">
        <f>AVERAGE(A502:AJ502)</f>
        <v>75.833333333333329</v>
      </c>
    </row>
    <row r="503" spans="1:93" x14ac:dyDescent="0.2">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X503" s="20"/>
      <c r="AY503" s="20"/>
      <c r="AZ503" s="20"/>
      <c r="BA503" s="20"/>
      <c r="BB503" s="20"/>
      <c r="BC503" s="20"/>
      <c r="BD503" s="20"/>
      <c r="BE503" s="20"/>
      <c r="BF503" s="20"/>
      <c r="BG503" s="20"/>
      <c r="BH503" s="25"/>
      <c r="BI503" s="20"/>
      <c r="BJ503" s="20"/>
      <c r="BK503" s="20"/>
      <c r="BL503" s="20"/>
      <c r="BM503" s="25"/>
      <c r="BN503" s="20"/>
      <c r="BO503" s="20"/>
      <c r="BP503" s="20"/>
      <c r="BQ503" s="25"/>
      <c r="BR503" s="8"/>
      <c r="BS503" s="8"/>
      <c r="BT503" s="8"/>
      <c r="BU503" s="8"/>
      <c r="BV503" s="27"/>
      <c r="BW503" s="8"/>
      <c r="BX503" s="8"/>
      <c r="BY503" s="8"/>
      <c r="BZ503" s="8"/>
      <c r="CA503" s="8"/>
      <c r="CB503" s="27"/>
      <c r="CC503" s="8"/>
      <c r="CD503" s="8"/>
      <c r="CE503" s="27"/>
      <c r="CF503" s="8"/>
      <c r="CG503" s="8"/>
      <c r="CH503" s="27"/>
      <c r="CI503" s="8"/>
      <c r="CJ503" s="8"/>
      <c r="CK503" s="8"/>
      <c r="CL503" s="8"/>
      <c r="CM503" s="8"/>
      <c r="CN503" s="27"/>
      <c r="CO503" s="6"/>
    </row>
    <row r="504" spans="1:93" x14ac:dyDescent="0.2">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X504" s="20"/>
      <c r="AY504" s="20"/>
      <c r="AZ504" s="20"/>
      <c r="BA504" s="20"/>
      <c r="BB504" s="20"/>
      <c r="BC504" s="20"/>
      <c r="BD504" s="20"/>
      <c r="BE504" s="20"/>
      <c r="BF504" s="20"/>
      <c r="BG504" s="20"/>
      <c r="BH504" s="25"/>
      <c r="BI504" s="20"/>
      <c r="BJ504" s="20"/>
      <c r="BK504" s="20"/>
      <c r="BL504" s="20"/>
      <c r="BM504" s="25"/>
      <c r="BN504" s="20"/>
      <c r="BO504" s="20"/>
      <c r="BP504" s="20"/>
      <c r="BQ504" s="25"/>
      <c r="BR504" s="8"/>
      <c r="BS504" s="8"/>
      <c r="BT504" s="8"/>
      <c r="BU504" s="8"/>
      <c r="BV504" s="27"/>
      <c r="BW504" s="8"/>
      <c r="BX504" s="8"/>
      <c r="BY504" s="8"/>
      <c r="BZ504" s="8"/>
      <c r="CA504" s="8"/>
      <c r="CB504" s="27"/>
      <c r="CC504" s="8"/>
      <c r="CD504" s="8"/>
      <c r="CE504" s="27"/>
      <c r="CF504" s="8"/>
      <c r="CG504" s="8"/>
      <c r="CH504" s="27"/>
      <c r="CI504" s="8"/>
      <c r="CJ504" s="8"/>
      <c r="CK504" s="8"/>
      <c r="CL504" s="8"/>
      <c r="CM504" s="8"/>
      <c r="CN504" s="27"/>
      <c r="CO504" s="6"/>
    </row>
    <row r="505" spans="1:93" x14ac:dyDescent="0.2">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X505" s="20"/>
      <c r="AY505" s="20"/>
      <c r="AZ505" s="20"/>
      <c r="BA505" s="20"/>
      <c r="BB505" s="20"/>
      <c r="BC505" s="20"/>
      <c r="BD505" s="20"/>
      <c r="BE505" s="20"/>
      <c r="BF505" s="20"/>
      <c r="BG505" s="20"/>
      <c r="BH505" s="25"/>
      <c r="BI505" s="20"/>
      <c r="BJ505" s="20"/>
      <c r="BK505" s="20"/>
      <c r="BL505" s="20"/>
      <c r="BM505" s="25"/>
      <c r="BN505" s="20"/>
      <c r="BO505" s="20"/>
      <c r="BP505" s="20"/>
      <c r="BQ505" s="25"/>
      <c r="BR505" s="8"/>
      <c r="BS505" s="8"/>
      <c r="BT505" s="8"/>
      <c r="BU505" s="8"/>
      <c r="BV505" s="27"/>
      <c r="BW505" s="8"/>
      <c r="BX505" s="8"/>
      <c r="BY505" s="8"/>
      <c r="BZ505" s="8"/>
      <c r="CA505" s="8"/>
      <c r="CB505" s="27"/>
      <c r="CC505" s="8"/>
      <c r="CD505" s="8"/>
      <c r="CE505" s="27"/>
      <c r="CF505" s="8"/>
      <c r="CG505" s="8"/>
      <c r="CH505" s="27"/>
      <c r="CI505" s="8"/>
      <c r="CJ505" s="8"/>
      <c r="CK505" s="8"/>
      <c r="CL505" s="8"/>
      <c r="CM505" s="8"/>
      <c r="CN505" s="27"/>
      <c r="CO505" s="6"/>
    </row>
    <row r="506" spans="1:93" x14ac:dyDescent="0.2">
      <c r="A506" s="20">
        <v>25</v>
      </c>
      <c r="B506" s="20">
        <v>25</v>
      </c>
      <c r="C506" s="20">
        <v>0</v>
      </c>
      <c r="D506" s="20">
        <v>50</v>
      </c>
      <c r="E506" s="20">
        <v>50</v>
      </c>
      <c r="F506" s="20">
        <v>100</v>
      </c>
      <c r="G506" s="20">
        <v>100</v>
      </c>
      <c r="H506" s="20">
        <v>100</v>
      </c>
      <c r="I506" s="20">
        <v>100</v>
      </c>
      <c r="J506" s="20">
        <v>100</v>
      </c>
      <c r="K506" s="20">
        <v>100</v>
      </c>
      <c r="L506" s="20">
        <v>50</v>
      </c>
      <c r="M506" s="20">
        <v>0</v>
      </c>
      <c r="N506" s="20">
        <v>100</v>
      </c>
      <c r="O506" s="20">
        <v>0</v>
      </c>
      <c r="P506" s="20">
        <v>100</v>
      </c>
      <c r="Q506" s="20">
        <v>0</v>
      </c>
      <c r="R506" s="20">
        <v>100</v>
      </c>
      <c r="S506" s="20">
        <v>100</v>
      </c>
      <c r="T506" s="20">
        <v>75</v>
      </c>
      <c r="U506" s="20">
        <v>40</v>
      </c>
      <c r="V506" s="20">
        <v>75</v>
      </c>
      <c r="W506" s="20">
        <v>20</v>
      </c>
      <c r="X506" s="20">
        <v>100</v>
      </c>
      <c r="Y506" s="20">
        <v>40</v>
      </c>
      <c r="Z506" s="20">
        <v>20</v>
      </c>
      <c r="AA506" s="20">
        <v>20</v>
      </c>
      <c r="AB506" s="20"/>
      <c r="AC506" s="20">
        <v>20</v>
      </c>
      <c r="AD506" s="20">
        <v>20</v>
      </c>
      <c r="AE506" s="20">
        <v>20</v>
      </c>
      <c r="AF506" s="20">
        <v>75</v>
      </c>
      <c r="AG506" s="20">
        <v>75</v>
      </c>
      <c r="AH506" s="20">
        <v>25</v>
      </c>
      <c r="AI506" s="20">
        <v>25</v>
      </c>
      <c r="AJ506" s="20">
        <v>25</v>
      </c>
      <c r="AK506" s="20">
        <v>3</v>
      </c>
      <c r="AL506" s="20">
        <v>3</v>
      </c>
      <c r="AM506" s="20">
        <v>4</v>
      </c>
      <c r="AN506" s="20">
        <v>1</v>
      </c>
      <c r="AO506" s="20">
        <v>3</v>
      </c>
      <c r="AP506" s="20">
        <v>5</v>
      </c>
      <c r="AQ506" s="20">
        <v>1</v>
      </c>
      <c r="AR506" s="20">
        <v>2</v>
      </c>
      <c r="AS506" s="20">
        <v>1</v>
      </c>
      <c r="AT506" s="20">
        <v>2</v>
      </c>
      <c r="AU506" s="20">
        <v>2</v>
      </c>
      <c r="AV506" s="20">
        <v>2</v>
      </c>
      <c r="AX506" s="20">
        <v>0</v>
      </c>
      <c r="AY506" s="20">
        <v>50</v>
      </c>
      <c r="AZ506" s="20">
        <v>50</v>
      </c>
      <c r="BA506" s="20">
        <v>100</v>
      </c>
      <c r="BB506" s="20">
        <v>100</v>
      </c>
      <c r="BC506" s="20">
        <v>100</v>
      </c>
      <c r="BD506" s="20">
        <v>100</v>
      </c>
      <c r="BE506" s="20">
        <v>100</v>
      </c>
      <c r="BF506" s="20">
        <v>100</v>
      </c>
      <c r="BG506" s="20">
        <v>50</v>
      </c>
      <c r="BH506" s="25">
        <f t="shared" si="77"/>
        <v>75</v>
      </c>
      <c r="BI506" s="20">
        <v>0</v>
      </c>
      <c r="BJ506" s="20">
        <v>100</v>
      </c>
      <c r="BK506" s="20">
        <v>0</v>
      </c>
      <c r="BL506" s="20">
        <v>100</v>
      </c>
      <c r="BM506" s="25">
        <f t="shared" si="78"/>
        <v>50</v>
      </c>
      <c r="BN506" s="20">
        <v>0</v>
      </c>
      <c r="BO506" s="20">
        <v>100</v>
      </c>
      <c r="BP506" s="20">
        <v>100</v>
      </c>
      <c r="BQ506" s="25">
        <f t="shared" si="79"/>
        <v>66.666666666666671</v>
      </c>
      <c r="BR506" s="8">
        <v>20</v>
      </c>
      <c r="BS506" s="8">
        <v>20</v>
      </c>
      <c r="BT506" s="8">
        <v>20</v>
      </c>
      <c r="BU506" s="8">
        <v>20</v>
      </c>
      <c r="BV506" s="27">
        <f t="shared" si="80"/>
        <v>20</v>
      </c>
      <c r="BW506" s="8">
        <v>100</v>
      </c>
      <c r="BX506" s="8">
        <v>40</v>
      </c>
      <c r="BY506" s="8">
        <v>20</v>
      </c>
      <c r="BZ506" s="8"/>
      <c r="CA506" s="8">
        <v>20</v>
      </c>
      <c r="CB506" s="27">
        <f t="shared" si="81"/>
        <v>45</v>
      </c>
      <c r="CC506" s="8">
        <v>75</v>
      </c>
      <c r="CD506" s="8">
        <v>75</v>
      </c>
      <c r="CE506" s="27">
        <f t="shared" si="82"/>
        <v>75</v>
      </c>
      <c r="CF506" s="8">
        <v>40</v>
      </c>
      <c r="CG506" s="8">
        <v>75</v>
      </c>
      <c r="CH506" s="27">
        <f t="shared" si="83"/>
        <v>57.5</v>
      </c>
      <c r="CI506" s="8">
        <v>25</v>
      </c>
      <c r="CJ506" s="8">
        <v>75</v>
      </c>
      <c r="CK506" s="8">
        <v>25</v>
      </c>
      <c r="CL506" s="8">
        <v>25</v>
      </c>
      <c r="CM506" s="8">
        <v>25</v>
      </c>
      <c r="CN506" s="27">
        <f t="shared" si="84"/>
        <v>35</v>
      </c>
      <c r="CO506" s="6">
        <f t="shared" ref="CO506:CO511" si="87">AVERAGE(A506:AJ506)</f>
        <v>53.571428571428569</v>
      </c>
    </row>
    <row r="507" spans="1:93" x14ac:dyDescent="0.2">
      <c r="A507" s="20">
        <v>50</v>
      </c>
      <c r="B507" s="20">
        <v>50</v>
      </c>
      <c r="C507" s="20">
        <v>100</v>
      </c>
      <c r="D507" s="20">
        <v>100</v>
      </c>
      <c r="E507" s="20">
        <v>100</v>
      </c>
      <c r="F507" s="20">
        <v>100</v>
      </c>
      <c r="G507" s="20">
        <v>100</v>
      </c>
      <c r="H507" s="20">
        <v>100</v>
      </c>
      <c r="I507" s="20">
        <v>100</v>
      </c>
      <c r="J507" s="20">
        <v>100</v>
      </c>
      <c r="K507" s="20">
        <v>100</v>
      </c>
      <c r="L507" s="20">
        <v>100</v>
      </c>
      <c r="M507" s="20">
        <v>100</v>
      </c>
      <c r="N507" s="20">
        <v>100</v>
      </c>
      <c r="O507" s="20">
        <v>100</v>
      </c>
      <c r="P507" s="20">
        <v>100</v>
      </c>
      <c r="Q507" s="20">
        <v>100</v>
      </c>
      <c r="R507" s="20">
        <v>100</v>
      </c>
      <c r="S507" s="20">
        <v>100</v>
      </c>
      <c r="T507" s="20">
        <v>100</v>
      </c>
      <c r="U507" s="20">
        <v>40</v>
      </c>
      <c r="V507" s="20">
        <v>75</v>
      </c>
      <c r="W507" s="20">
        <v>40</v>
      </c>
      <c r="X507" s="20">
        <v>60</v>
      </c>
      <c r="Y507" s="20">
        <v>80</v>
      </c>
      <c r="Z507" s="20">
        <v>40</v>
      </c>
      <c r="AA507" s="20">
        <v>40</v>
      </c>
      <c r="AB507" s="20">
        <v>100</v>
      </c>
      <c r="AC507" s="20">
        <v>60</v>
      </c>
      <c r="AD507" s="20">
        <v>60</v>
      </c>
      <c r="AE507" s="20">
        <v>60</v>
      </c>
      <c r="AF507" s="20">
        <v>75</v>
      </c>
      <c r="AG507" s="20">
        <v>100</v>
      </c>
      <c r="AH507" s="20">
        <v>0</v>
      </c>
      <c r="AI507" s="20">
        <v>100</v>
      </c>
      <c r="AJ507" s="20">
        <v>50</v>
      </c>
      <c r="AK507" s="20">
        <v>2</v>
      </c>
      <c r="AL507" s="20">
        <v>2</v>
      </c>
      <c r="AM507" s="20">
        <v>3</v>
      </c>
      <c r="AN507" s="20">
        <v>1</v>
      </c>
      <c r="AO507" s="20">
        <v>3</v>
      </c>
      <c r="AP507" s="20">
        <v>3</v>
      </c>
      <c r="AQ507" s="20">
        <v>2</v>
      </c>
      <c r="AR507" s="20">
        <v>2</v>
      </c>
      <c r="AS507" s="20">
        <v>2</v>
      </c>
      <c r="AT507" s="20">
        <v>2</v>
      </c>
      <c r="AU507" s="20">
        <v>2</v>
      </c>
      <c r="AV507" s="20">
        <v>2</v>
      </c>
      <c r="AX507" s="20">
        <v>100</v>
      </c>
      <c r="AY507" s="20">
        <v>100</v>
      </c>
      <c r="AZ507" s="20">
        <v>100</v>
      </c>
      <c r="BA507" s="20">
        <v>100</v>
      </c>
      <c r="BB507" s="20">
        <v>100</v>
      </c>
      <c r="BC507" s="20">
        <v>100</v>
      </c>
      <c r="BD507" s="20">
        <v>100</v>
      </c>
      <c r="BE507" s="20">
        <v>100</v>
      </c>
      <c r="BF507" s="20">
        <v>100</v>
      </c>
      <c r="BG507" s="20">
        <v>100</v>
      </c>
      <c r="BH507" s="25">
        <f t="shared" si="77"/>
        <v>100</v>
      </c>
      <c r="BI507" s="20">
        <v>100</v>
      </c>
      <c r="BJ507" s="20">
        <v>100</v>
      </c>
      <c r="BK507" s="20">
        <v>100</v>
      </c>
      <c r="BL507" s="20">
        <v>100</v>
      </c>
      <c r="BM507" s="25">
        <f t="shared" si="78"/>
        <v>100</v>
      </c>
      <c r="BN507" s="20">
        <v>100</v>
      </c>
      <c r="BO507" s="20">
        <v>100</v>
      </c>
      <c r="BP507" s="20">
        <v>100</v>
      </c>
      <c r="BQ507" s="25">
        <f t="shared" si="79"/>
        <v>100</v>
      </c>
      <c r="BR507" s="8">
        <v>40</v>
      </c>
      <c r="BS507" s="8">
        <v>40</v>
      </c>
      <c r="BT507" s="8">
        <v>60</v>
      </c>
      <c r="BU507" s="8">
        <v>60</v>
      </c>
      <c r="BV507" s="27">
        <f t="shared" si="80"/>
        <v>50</v>
      </c>
      <c r="BW507" s="8">
        <v>60</v>
      </c>
      <c r="BX507" s="8">
        <v>80</v>
      </c>
      <c r="BY507" s="8">
        <v>40</v>
      </c>
      <c r="BZ507" s="8">
        <v>100</v>
      </c>
      <c r="CA507" s="8">
        <v>60</v>
      </c>
      <c r="CB507" s="27">
        <f t="shared" si="81"/>
        <v>68</v>
      </c>
      <c r="CC507" s="8">
        <v>100</v>
      </c>
      <c r="CD507" s="8">
        <v>75</v>
      </c>
      <c r="CE507" s="27">
        <f t="shared" si="82"/>
        <v>87.5</v>
      </c>
      <c r="CF507" s="8">
        <v>40</v>
      </c>
      <c r="CG507" s="8">
        <v>75</v>
      </c>
      <c r="CH507" s="27">
        <f t="shared" si="83"/>
        <v>57.5</v>
      </c>
      <c r="CI507" s="8">
        <v>50</v>
      </c>
      <c r="CJ507" s="8">
        <v>100</v>
      </c>
      <c r="CK507" s="8">
        <v>0</v>
      </c>
      <c r="CL507" s="8">
        <v>100</v>
      </c>
      <c r="CM507" s="8">
        <v>50</v>
      </c>
      <c r="CN507" s="27">
        <f t="shared" si="84"/>
        <v>60</v>
      </c>
      <c r="CO507" s="6">
        <f t="shared" si="87"/>
        <v>80</v>
      </c>
    </row>
    <row r="508" spans="1:93" x14ac:dyDescent="0.2">
      <c r="A508" s="20">
        <v>25</v>
      </c>
      <c r="B508" s="20">
        <v>25</v>
      </c>
      <c r="C508" s="20">
        <v>0</v>
      </c>
      <c r="D508" s="20">
        <v>50</v>
      </c>
      <c r="E508" s="20">
        <v>50</v>
      </c>
      <c r="F508" s="20">
        <v>0</v>
      </c>
      <c r="G508" s="20">
        <v>50</v>
      </c>
      <c r="H508" s="20">
        <v>50</v>
      </c>
      <c r="I508" s="20">
        <v>100</v>
      </c>
      <c r="J508" s="20">
        <v>100</v>
      </c>
      <c r="K508" s="20">
        <v>100</v>
      </c>
      <c r="L508" s="20">
        <v>100</v>
      </c>
      <c r="M508" s="20">
        <v>0</v>
      </c>
      <c r="N508" s="20">
        <v>0</v>
      </c>
      <c r="O508" s="20">
        <v>0</v>
      </c>
      <c r="P508" s="20">
        <v>0</v>
      </c>
      <c r="Q508" s="20">
        <v>100</v>
      </c>
      <c r="R508" s="20">
        <v>100</v>
      </c>
      <c r="S508" s="20">
        <v>100</v>
      </c>
      <c r="T508" s="20">
        <v>50</v>
      </c>
      <c r="U508" s="20">
        <v>60</v>
      </c>
      <c r="V508" s="20">
        <v>50</v>
      </c>
      <c r="W508" s="20">
        <v>0</v>
      </c>
      <c r="X508" s="20">
        <v>80</v>
      </c>
      <c r="Y508" s="20">
        <v>100</v>
      </c>
      <c r="Z508" s="20">
        <v>80</v>
      </c>
      <c r="AA508" s="20">
        <v>0</v>
      </c>
      <c r="AB508" s="20">
        <v>80</v>
      </c>
      <c r="AC508" s="20">
        <v>20</v>
      </c>
      <c r="AD508" s="20">
        <v>60</v>
      </c>
      <c r="AE508" s="20">
        <v>40</v>
      </c>
      <c r="AF508" s="20">
        <v>25</v>
      </c>
      <c r="AG508" s="20">
        <v>0</v>
      </c>
      <c r="AH508" s="20">
        <v>25</v>
      </c>
      <c r="AI508" s="20">
        <v>75</v>
      </c>
      <c r="AJ508" s="20">
        <v>25</v>
      </c>
      <c r="AK508" s="20">
        <v>3</v>
      </c>
      <c r="AL508" s="20">
        <v>3</v>
      </c>
      <c r="AM508" s="20">
        <v>3</v>
      </c>
      <c r="AN508" s="20">
        <v>4</v>
      </c>
      <c r="AO508" s="20">
        <v>1</v>
      </c>
      <c r="AP508" s="20">
        <v>4</v>
      </c>
      <c r="AQ508" s="20">
        <v>1</v>
      </c>
      <c r="AR508" s="20">
        <v>1</v>
      </c>
      <c r="AS508" s="20">
        <v>2</v>
      </c>
      <c r="AT508" s="20">
        <v>2</v>
      </c>
      <c r="AU508" s="20">
        <v>2</v>
      </c>
      <c r="AV508" s="20">
        <v>2</v>
      </c>
      <c r="AX508" s="20">
        <v>0</v>
      </c>
      <c r="AY508" s="20">
        <v>50</v>
      </c>
      <c r="AZ508" s="20">
        <v>50</v>
      </c>
      <c r="BA508" s="20">
        <v>0</v>
      </c>
      <c r="BB508" s="20">
        <v>50</v>
      </c>
      <c r="BC508" s="20">
        <v>50</v>
      </c>
      <c r="BD508" s="20">
        <v>100</v>
      </c>
      <c r="BE508" s="20">
        <v>100</v>
      </c>
      <c r="BF508" s="20">
        <v>100</v>
      </c>
      <c r="BG508" s="20">
        <v>100</v>
      </c>
      <c r="BH508" s="25">
        <f t="shared" si="77"/>
        <v>60</v>
      </c>
      <c r="BI508" s="20">
        <v>0</v>
      </c>
      <c r="BJ508" s="20">
        <v>0</v>
      </c>
      <c r="BK508" s="20">
        <v>0</v>
      </c>
      <c r="BL508" s="20">
        <v>0</v>
      </c>
      <c r="BM508" s="25">
        <f t="shared" si="78"/>
        <v>0</v>
      </c>
      <c r="BN508" s="20">
        <v>100</v>
      </c>
      <c r="BO508" s="20">
        <v>100</v>
      </c>
      <c r="BP508" s="20">
        <v>100</v>
      </c>
      <c r="BQ508" s="25">
        <f t="shared" si="79"/>
        <v>100</v>
      </c>
      <c r="BR508" s="8">
        <v>0</v>
      </c>
      <c r="BS508" s="8">
        <v>0</v>
      </c>
      <c r="BT508" s="8">
        <v>20</v>
      </c>
      <c r="BU508" s="8">
        <v>40</v>
      </c>
      <c r="BV508" s="27">
        <f t="shared" si="80"/>
        <v>15</v>
      </c>
      <c r="BW508" s="8">
        <v>80</v>
      </c>
      <c r="BX508" s="8">
        <v>100</v>
      </c>
      <c r="BY508" s="8">
        <v>80</v>
      </c>
      <c r="BZ508" s="8">
        <v>80</v>
      </c>
      <c r="CA508" s="8">
        <v>60</v>
      </c>
      <c r="CB508" s="27">
        <f t="shared" si="81"/>
        <v>80</v>
      </c>
      <c r="CC508" s="8">
        <v>50</v>
      </c>
      <c r="CD508" s="8">
        <v>25</v>
      </c>
      <c r="CE508" s="27">
        <f t="shared" si="82"/>
        <v>37.5</v>
      </c>
      <c r="CF508" s="8">
        <v>60</v>
      </c>
      <c r="CG508" s="8">
        <v>50</v>
      </c>
      <c r="CH508" s="27">
        <f t="shared" si="83"/>
        <v>55</v>
      </c>
      <c r="CI508" s="8">
        <v>25</v>
      </c>
      <c r="CJ508" s="8">
        <v>0</v>
      </c>
      <c r="CK508" s="8">
        <v>25</v>
      </c>
      <c r="CL508" s="8">
        <v>75</v>
      </c>
      <c r="CM508" s="8">
        <v>25</v>
      </c>
      <c r="CN508" s="27">
        <f t="shared" si="84"/>
        <v>30</v>
      </c>
      <c r="CO508" s="6">
        <f t="shared" si="87"/>
        <v>47.777777777777779</v>
      </c>
    </row>
    <row r="509" spans="1:93" x14ac:dyDescent="0.2">
      <c r="A509" s="20">
        <v>50</v>
      </c>
      <c r="B509" s="20">
        <v>50</v>
      </c>
      <c r="C509" s="20">
        <v>100</v>
      </c>
      <c r="D509" s="20">
        <v>100</v>
      </c>
      <c r="E509" s="20">
        <v>100</v>
      </c>
      <c r="F509" s="20">
        <v>100</v>
      </c>
      <c r="G509" s="20">
        <v>100</v>
      </c>
      <c r="H509" s="20">
        <v>100</v>
      </c>
      <c r="I509" s="20">
        <v>100</v>
      </c>
      <c r="J509" s="20">
        <v>100</v>
      </c>
      <c r="K509" s="20">
        <v>100</v>
      </c>
      <c r="L509" s="20">
        <v>100</v>
      </c>
      <c r="M509" s="20">
        <v>100</v>
      </c>
      <c r="N509" s="20">
        <v>100</v>
      </c>
      <c r="O509" s="20">
        <v>100</v>
      </c>
      <c r="P509" s="20">
        <v>100</v>
      </c>
      <c r="Q509" s="20">
        <v>100</v>
      </c>
      <c r="R509" s="20">
        <v>100</v>
      </c>
      <c r="S509" s="20">
        <v>100</v>
      </c>
      <c r="T509" s="20">
        <v>100</v>
      </c>
      <c r="U509" s="20">
        <v>100</v>
      </c>
      <c r="V509" s="20">
        <v>100</v>
      </c>
      <c r="W509" s="20">
        <v>60</v>
      </c>
      <c r="X509" s="20">
        <v>80</v>
      </c>
      <c r="Y509" s="20">
        <v>100</v>
      </c>
      <c r="Z509" s="20">
        <v>40</v>
      </c>
      <c r="AA509" s="20">
        <v>60</v>
      </c>
      <c r="AB509" s="20">
        <v>60</v>
      </c>
      <c r="AC509" s="20">
        <v>60</v>
      </c>
      <c r="AD509" s="20">
        <v>60</v>
      </c>
      <c r="AE509" s="20">
        <v>60</v>
      </c>
      <c r="AF509" s="20">
        <v>100</v>
      </c>
      <c r="AG509" s="20">
        <v>75</v>
      </c>
      <c r="AH509" s="20">
        <v>25</v>
      </c>
      <c r="AI509" s="20">
        <v>100</v>
      </c>
      <c r="AJ509" s="20">
        <v>75</v>
      </c>
      <c r="AK509" s="20">
        <v>1</v>
      </c>
      <c r="AL509" s="20">
        <v>1</v>
      </c>
      <c r="AM509" s="20">
        <v>2</v>
      </c>
      <c r="AN509" s="20">
        <v>1</v>
      </c>
      <c r="AO509" s="20">
        <v>4</v>
      </c>
      <c r="AP509" s="20">
        <v>3</v>
      </c>
      <c r="AQ509" s="20">
        <v>2</v>
      </c>
      <c r="AR509" s="20">
        <v>2</v>
      </c>
      <c r="AS509" s="20">
        <v>2</v>
      </c>
      <c r="AT509" s="20">
        <v>3</v>
      </c>
      <c r="AU509" s="20">
        <v>2</v>
      </c>
      <c r="AV509" s="20">
        <v>2</v>
      </c>
      <c r="AX509" s="20">
        <v>100</v>
      </c>
      <c r="AY509" s="20">
        <v>100</v>
      </c>
      <c r="AZ509" s="20">
        <v>100</v>
      </c>
      <c r="BA509" s="20">
        <v>100</v>
      </c>
      <c r="BB509" s="20">
        <v>100</v>
      </c>
      <c r="BC509" s="20">
        <v>100</v>
      </c>
      <c r="BD509" s="20">
        <v>100</v>
      </c>
      <c r="BE509" s="20">
        <v>100</v>
      </c>
      <c r="BF509" s="20">
        <v>100</v>
      </c>
      <c r="BG509" s="20">
        <v>100</v>
      </c>
      <c r="BH509" s="25">
        <f t="shared" si="77"/>
        <v>100</v>
      </c>
      <c r="BI509" s="20">
        <v>100</v>
      </c>
      <c r="BJ509" s="20">
        <v>100</v>
      </c>
      <c r="BK509" s="20">
        <v>100</v>
      </c>
      <c r="BL509" s="20">
        <v>100</v>
      </c>
      <c r="BM509" s="25">
        <f t="shared" si="78"/>
        <v>100</v>
      </c>
      <c r="BN509" s="20">
        <v>100</v>
      </c>
      <c r="BO509" s="20">
        <v>100</v>
      </c>
      <c r="BP509" s="20">
        <v>100</v>
      </c>
      <c r="BQ509" s="25">
        <f t="shared" si="79"/>
        <v>100</v>
      </c>
      <c r="BR509" s="8">
        <v>60</v>
      </c>
      <c r="BS509" s="8">
        <v>60</v>
      </c>
      <c r="BT509" s="8">
        <v>60</v>
      </c>
      <c r="BU509" s="8">
        <v>60</v>
      </c>
      <c r="BV509" s="27">
        <f t="shared" si="80"/>
        <v>60</v>
      </c>
      <c r="BW509" s="8">
        <v>80</v>
      </c>
      <c r="BX509" s="8">
        <v>100</v>
      </c>
      <c r="BY509" s="8">
        <v>40</v>
      </c>
      <c r="BZ509" s="8">
        <v>60</v>
      </c>
      <c r="CA509" s="8">
        <v>60</v>
      </c>
      <c r="CB509" s="27">
        <f t="shared" si="81"/>
        <v>68</v>
      </c>
      <c r="CC509" s="8">
        <v>100</v>
      </c>
      <c r="CD509" s="8">
        <v>100</v>
      </c>
      <c r="CE509" s="27">
        <f t="shared" si="82"/>
        <v>100</v>
      </c>
      <c r="CF509" s="8">
        <v>100</v>
      </c>
      <c r="CG509" s="8">
        <v>100</v>
      </c>
      <c r="CH509" s="27">
        <f t="shared" si="83"/>
        <v>100</v>
      </c>
      <c r="CI509" s="8">
        <v>50</v>
      </c>
      <c r="CJ509" s="8">
        <v>75</v>
      </c>
      <c r="CK509" s="8">
        <v>25</v>
      </c>
      <c r="CL509" s="8">
        <v>100</v>
      </c>
      <c r="CM509" s="8">
        <v>75</v>
      </c>
      <c r="CN509" s="27">
        <f t="shared" si="84"/>
        <v>65</v>
      </c>
      <c r="CO509" s="6">
        <f t="shared" si="87"/>
        <v>84.861111111111114</v>
      </c>
    </row>
    <row r="510" spans="1:93" x14ac:dyDescent="0.2">
      <c r="A510" s="20">
        <v>75</v>
      </c>
      <c r="B510" s="20">
        <v>50</v>
      </c>
      <c r="C510" s="20">
        <v>100</v>
      </c>
      <c r="D510" s="20">
        <v>100</v>
      </c>
      <c r="E510" s="20">
        <v>100</v>
      </c>
      <c r="F510" s="20">
        <v>50</v>
      </c>
      <c r="G510" s="20">
        <v>100</v>
      </c>
      <c r="H510" s="20">
        <v>50</v>
      </c>
      <c r="I510" s="20">
        <v>100</v>
      </c>
      <c r="J510" s="20">
        <v>100</v>
      </c>
      <c r="K510" s="20">
        <v>100</v>
      </c>
      <c r="L510" s="20">
        <v>100</v>
      </c>
      <c r="M510" s="20">
        <v>100</v>
      </c>
      <c r="N510" s="20">
        <v>100</v>
      </c>
      <c r="O510" s="20">
        <v>100</v>
      </c>
      <c r="P510" s="20">
        <v>100</v>
      </c>
      <c r="Q510" s="20">
        <v>100</v>
      </c>
      <c r="R510" s="20">
        <v>100</v>
      </c>
      <c r="S510" s="20">
        <v>100</v>
      </c>
      <c r="T510" s="20">
        <v>100</v>
      </c>
      <c r="U510" s="20">
        <v>80</v>
      </c>
      <c r="V510" s="20">
        <v>100</v>
      </c>
      <c r="W510" s="20">
        <v>40</v>
      </c>
      <c r="X510" s="20">
        <v>100</v>
      </c>
      <c r="Y510" s="20">
        <v>60</v>
      </c>
      <c r="Z510" s="20">
        <v>60</v>
      </c>
      <c r="AA510" s="20">
        <v>40</v>
      </c>
      <c r="AB510" s="20">
        <v>60</v>
      </c>
      <c r="AC510" s="20">
        <v>40</v>
      </c>
      <c r="AD510" s="20">
        <v>40</v>
      </c>
      <c r="AE510" s="20">
        <v>20</v>
      </c>
      <c r="AF510" s="20">
        <v>100</v>
      </c>
      <c r="AG510" s="20">
        <v>75</v>
      </c>
      <c r="AH510" s="20">
        <v>75</v>
      </c>
      <c r="AI510" s="20">
        <v>75</v>
      </c>
      <c r="AJ510" s="20">
        <v>75</v>
      </c>
      <c r="AK510" s="20">
        <v>3</v>
      </c>
      <c r="AL510" s="20">
        <v>3</v>
      </c>
      <c r="AM510" s="20">
        <v>3</v>
      </c>
      <c r="AN510" s="20">
        <v>2</v>
      </c>
      <c r="AO510" s="20">
        <v>3</v>
      </c>
      <c r="AP510" s="20">
        <v>3</v>
      </c>
      <c r="AQ510" s="20">
        <v>2</v>
      </c>
      <c r="AR510" s="20">
        <v>2</v>
      </c>
      <c r="AS510" s="20">
        <v>1</v>
      </c>
      <c r="AT510" s="20">
        <v>2</v>
      </c>
      <c r="AU510" s="20">
        <v>2</v>
      </c>
      <c r="AV510" s="20">
        <v>2</v>
      </c>
      <c r="AX510" s="20">
        <v>100</v>
      </c>
      <c r="AY510" s="20">
        <v>100</v>
      </c>
      <c r="AZ510" s="20">
        <v>100</v>
      </c>
      <c r="BA510" s="20">
        <v>50</v>
      </c>
      <c r="BB510" s="20">
        <v>100</v>
      </c>
      <c r="BC510" s="20">
        <v>50</v>
      </c>
      <c r="BD510" s="20">
        <v>100</v>
      </c>
      <c r="BE510" s="20">
        <v>100</v>
      </c>
      <c r="BF510" s="20">
        <v>100</v>
      </c>
      <c r="BG510" s="20">
        <v>100</v>
      </c>
      <c r="BH510" s="25">
        <f t="shared" si="77"/>
        <v>90</v>
      </c>
      <c r="BI510" s="20">
        <v>100</v>
      </c>
      <c r="BJ510" s="20">
        <v>100</v>
      </c>
      <c r="BK510" s="20">
        <v>100</v>
      </c>
      <c r="BL510" s="20">
        <v>100</v>
      </c>
      <c r="BM510" s="25">
        <f t="shared" si="78"/>
        <v>100</v>
      </c>
      <c r="BN510" s="20">
        <v>100</v>
      </c>
      <c r="BO510" s="20">
        <v>100</v>
      </c>
      <c r="BP510" s="20">
        <v>100</v>
      </c>
      <c r="BQ510" s="25">
        <f t="shared" si="79"/>
        <v>100</v>
      </c>
      <c r="BR510" s="8">
        <v>40</v>
      </c>
      <c r="BS510" s="8">
        <v>40</v>
      </c>
      <c r="BT510" s="8">
        <v>40</v>
      </c>
      <c r="BU510" s="8">
        <v>20</v>
      </c>
      <c r="BV510" s="27">
        <f t="shared" si="80"/>
        <v>35</v>
      </c>
      <c r="BW510" s="8">
        <v>100</v>
      </c>
      <c r="BX510" s="8">
        <v>60</v>
      </c>
      <c r="BY510" s="8">
        <v>60</v>
      </c>
      <c r="BZ510" s="8">
        <v>60</v>
      </c>
      <c r="CA510" s="8">
        <v>40</v>
      </c>
      <c r="CB510" s="27">
        <f t="shared" si="81"/>
        <v>64</v>
      </c>
      <c r="CC510" s="8">
        <v>100</v>
      </c>
      <c r="CD510" s="8">
        <v>100</v>
      </c>
      <c r="CE510" s="27">
        <f t="shared" si="82"/>
        <v>100</v>
      </c>
      <c r="CF510" s="8">
        <v>80</v>
      </c>
      <c r="CG510" s="8">
        <v>100</v>
      </c>
      <c r="CH510" s="27">
        <f t="shared" si="83"/>
        <v>90</v>
      </c>
      <c r="CI510" s="8">
        <v>75</v>
      </c>
      <c r="CJ510" s="8">
        <v>75</v>
      </c>
      <c r="CK510" s="8">
        <v>75</v>
      </c>
      <c r="CL510" s="8">
        <v>75</v>
      </c>
      <c r="CM510" s="8">
        <v>75</v>
      </c>
      <c r="CN510" s="27">
        <f t="shared" si="84"/>
        <v>75</v>
      </c>
      <c r="CO510" s="6">
        <f t="shared" si="87"/>
        <v>79.583333333333329</v>
      </c>
    </row>
    <row r="511" spans="1:93" x14ac:dyDescent="0.2">
      <c r="A511" s="20">
        <v>75</v>
      </c>
      <c r="B511" s="20">
        <v>100</v>
      </c>
      <c r="C511" s="20">
        <v>100</v>
      </c>
      <c r="D511" s="20">
        <v>100</v>
      </c>
      <c r="E511" s="20">
        <v>100</v>
      </c>
      <c r="F511" s="20">
        <v>100</v>
      </c>
      <c r="G511" s="20">
        <v>100</v>
      </c>
      <c r="H511" s="20">
        <v>100</v>
      </c>
      <c r="I511" s="20">
        <v>100</v>
      </c>
      <c r="J511" s="20">
        <v>100</v>
      </c>
      <c r="K511" s="20">
        <v>100</v>
      </c>
      <c r="L511" s="20">
        <v>100</v>
      </c>
      <c r="M511" s="20">
        <v>100</v>
      </c>
      <c r="N511" s="20">
        <v>100</v>
      </c>
      <c r="O511" s="20">
        <v>100</v>
      </c>
      <c r="P511" s="20">
        <v>100</v>
      </c>
      <c r="Q511" s="20">
        <v>100</v>
      </c>
      <c r="R511" s="20">
        <v>100</v>
      </c>
      <c r="S511" s="20">
        <v>100</v>
      </c>
      <c r="T511" s="20">
        <v>100</v>
      </c>
      <c r="U511" s="20">
        <v>100</v>
      </c>
      <c r="V511" s="20">
        <v>100</v>
      </c>
      <c r="W511" s="20">
        <v>60</v>
      </c>
      <c r="X511" s="20">
        <v>100</v>
      </c>
      <c r="Y511" s="20">
        <v>100</v>
      </c>
      <c r="Z511" s="20">
        <v>80</v>
      </c>
      <c r="AA511" s="20">
        <v>80</v>
      </c>
      <c r="AB511" s="20">
        <v>100</v>
      </c>
      <c r="AC511" s="20">
        <v>100</v>
      </c>
      <c r="AD511" s="20">
        <v>80</v>
      </c>
      <c r="AE511" s="20">
        <v>80</v>
      </c>
      <c r="AF511" s="20">
        <v>100</v>
      </c>
      <c r="AG511" s="20">
        <v>100</v>
      </c>
      <c r="AH511" s="20">
        <v>0</v>
      </c>
      <c r="AI511" s="20">
        <v>100</v>
      </c>
      <c r="AJ511" s="20">
        <v>75</v>
      </c>
      <c r="AK511" s="20">
        <v>3</v>
      </c>
      <c r="AL511" s="20">
        <v>6</v>
      </c>
      <c r="AM511" s="20">
        <v>3</v>
      </c>
      <c r="AN511" s="20">
        <v>1</v>
      </c>
      <c r="AO511" s="20">
        <v>4</v>
      </c>
      <c r="AP511" s="20">
        <v>1</v>
      </c>
      <c r="AQ511" s="20">
        <v>1</v>
      </c>
      <c r="AR511" s="20">
        <v>2</v>
      </c>
      <c r="AS511" s="20">
        <v>1</v>
      </c>
      <c r="AT511" s="20">
        <v>2</v>
      </c>
      <c r="AU511" s="20">
        <v>2</v>
      </c>
      <c r="AV511" s="20">
        <v>2</v>
      </c>
      <c r="AX511" s="20">
        <v>100</v>
      </c>
      <c r="AY511" s="20">
        <v>100</v>
      </c>
      <c r="AZ511" s="20">
        <v>100</v>
      </c>
      <c r="BA511" s="20">
        <v>100</v>
      </c>
      <c r="BB511" s="20">
        <v>100</v>
      </c>
      <c r="BC511" s="20">
        <v>100</v>
      </c>
      <c r="BD511" s="20">
        <v>100</v>
      </c>
      <c r="BE511" s="20">
        <v>100</v>
      </c>
      <c r="BF511" s="20">
        <v>100</v>
      </c>
      <c r="BG511" s="20">
        <v>100</v>
      </c>
      <c r="BH511" s="25">
        <f t="shared" si="77"/>
        <v>100</v>
      </c>
      <c r="BI511" s="20">
        <v>100</v>
      </c>
      <c r="BJ511" s="20">
        <v>100</v>
      </c>
      <c r="BK511" s="20">
        <v>100</v>
      </c>
      <c r="BL511" s="20">
        <v>100</v>
      </c>
      <c r="BM511" s="25">
        <f t="shared" si="78"/>
        <v>100</v>
      </c>
      <c r="BN511" s="20">
        <v>100</v>
      </c>
      <c r="BO511" s="20">
        <v>100</v>
      </c>
      <c r="BP511" s="20">
        <v>100</v>
      </c>
      <c r="BQ511" s="25">
        <f t="shared" si="79"/>
        <v>100</v>
      </c>
      <c r="BR511" s="8">
        <v>60</v>
      </c>
      <c r="BS511" s="8">
        <v>80</v>
      </c>
      <c r="BT511" s="8">
        <v>100</v>
      </c>
      <c r="BU511" s="8">
        <v>80</v>
      </c>
      <c r="BV511" s="27">
        <f t="shared" si="80"/>
        <v>80</v>
      </c>
      <c r="BW511" s="8">
        <v>100</v>
      </c>
      <c r="BX511" s="8">
        <v>100</v>
      </c>
      <c r="BY511" s="8">
        <v>80</v>
      </c>
      <c r="BZ511" s="8">
        <v>100</v>
      </c>
      <c r="CA511" s="8">
        <v>80</v>
      </c>
      <c r="CB511" s="27">
        <f t="shared" si="81"/>
        <v>92</v>
      </c>
      <c r="CC511" s="8">
        <v>100</v>
      </c>
      <c r="CD511" s="8">
        <v>100</v>
      </c>
      <c r="CE511" s="27">
        <f t="shared" si="82"/>
        <v>100</v>
      </c>
      <c r="CF511" s="8">
        <v>100</v>
      </c>
      <c r="CG511" s="8">
        <v>100</v>
      </c>
      <c r="CH511" s="27">
        <f t="shared" si="83"/>
        <v>100</v>
      </c>
      <c r="CI511" s="8">
        <v>75</v>
      </c>
      <c r="CJ511" s="8">
        <v>100</v>
      </c>
      <c r="CK511" s="8">
        <v>0</v>
      </c>
      <c r="CL511" s="8">
        <v>100</v>
      </c>
      <c r="CM511" s="8">
        <v>75</v>
      </c>
      <c r="CN511" s="27">
        <f t="shared" si="84"/>
        <v>70</v>
      </c>
      <c r="CO511" s="6">
        <f t="shared" si="87"/>
        <v>92.5</v>
      </c>
    </row>
    <row r="512" spans="1:93" x14ac:dyDescent="0.2">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X512" s="20"/>
      <c r="AY512" s="20"/>
      <c r="AZ512" s="20"/>
      <c r="BA512" s="20"/>
      <c r="BB512" s="20"/>
      <c r="BC512" s="20"/>
      <c r="BD512" s="20"/>
      <c r="BE512" s="20"/>
      <c r="BF512" s="20"/>
      <c r="BG512" s="20"/>
      <c r="BH512" s="25"/>
      <c r="BI512" s="20"/>
      <c r="BJ512" s="20"/>
      <c r="BK512" s="20"/>
      <c r="BL512" s="20"/>
      <c r="BM512" s="25"/>
      <c r="BN512" s="20"/>
      <c r="BO512" s="20"/>
      <c r="BP512" s="20"/>
      <c r="BQ512" s="25"/>
      <c r="BR512" s="8"/>
      <c r="BS512" s="8"/>
      <c r="BT512" s="8"/>
      <c r="BU512" s="8"/>
      <c r="BV512" s="27"/>
      <c r="BW512" s="8"/>
      <c r="BX512" s="8"/>
      <c r="BY512" s="8"/>
      <c r="BZ512" s="8"/>
      <c r="CA512" s="8"/>
      <c r="CB512" s="27"/>
      <c r="CC512" s="8"/>
      <c r="CD512" s="8"/>
      <c r="CE512" s="27"/>
      <c r="CF512" s="8"/>
      <c r="CG512" s="8"/>
      <c r="CH512" s="27"/>
      <c r="CI512" s="8"/>
      <c r="CJ512" s="8"/>
      <c r="CK512" s="8"/>
      <c r="CL512" s="8"/>
      <c r="CM512" s="8"/>
      <c r="CN512" s="27"/>
      <c r="CO512" s="6"/>
    </row>
    <row r="513" spans="1:93" x14ac:dyDescent="0.2">
      <c r="A513" s="20">
        <v>25</v>
      </c>
      <c r="B513" s="20">
        <v>50</v>
      </c>
      <c r="C513" s="20">
        <v>0</v>
      </c>
      <c r="D513" s="20">
        <v>50</v>
      </c>
      <c r="E513" s="20">
        <v>50</v>
      </c>
      <c r="F513" s="20">
        <v>50</v>
      </c>
      <c r="G513" s="20">
        <v>100</v>
      </c>
      <c r="H513" s="20">
        <v>100</v>
      </c>
      <c r="I513" s="20">
        <v>100</v>
      </c>
      <c r="J513" s="20">
        <v>100</v>
      </c>
      <c r="K513" s="20">
        <v>100</v>
      </c>
      <c r="L513" s="20">
        <v>100</v>
      </c>
      <c r="M513" s="20">
        <v>100</v>
      </c>
      <c r="N513" s="20">
        <v>0</v>
      </c>
      <c r="O513" s="20">
        <v>100</v>
      </c>
      <c r="P513" s="20">
        <v>0</v>
      </c>
      <c r="Q513" s="20">
        <v>0</v>
      </c>
      <c r="R513" s="20">
        <v>0</v>
      </c>
      <c r="S513" s="20">
        <v>0</v>
      </c>
      <c r="T513" s="20">
        <v>50</v>
      </c>
      <c r="U513" s="20">
        <v>100</v>
      </c>
      <c r="V513" s="20">
        <v>100</v>
      </c>
      <c r="W513" s="20">
        <v>60</v>
      </c>
      <c r="X513" s="20">
        <v>60</v>
      </c>
      <c r="Y513" s="20">
        <v>40</v>
      </c>
      <c r="Z513" s="20">
        <v>40</v>
      </c>
      <c r="AA513" s="20">
        <v>20</v>
      </c>
      <c r="AB513" s="20">
        <v>60</v>
      </c>
      <c r="AC513" s="20">
        <v>40</v>
      </c>
      <c r="AD513" s="20">
        <v>40</v>
      </c>
      <c r="AE513" s="20">
        <v>20</v>
      </c>
      <c r="AF513" s="20">
        <v>50</v>
      </c>
      <c r="AG513" s="20">
        <v>0</v>
      </c>
      <c r="AH513" s="20">
        <v>25</v>
      </c>
      <c r="AI513" s="20">
        <v>75</v>
      </c>
      <c r="AJ513" s="20">
        <v>25</v>
      </c>
      <c r="AK513" s="20">
        <v>3</v>
      </c>
      <c r="AL513" s="20">
        <v>2</v>
      </c>
      <c r="AM513" s="20">
        <v>3</v>
      </c>
      <c r="AN513" s="20">
        <v>1</v>
      </c>
      <c r="AO513" s="20">
        <v>3</v>
      </c>
      <c r="AP513" s="20">
        <v>4</v>
      </c>
      <c r="AQ513" s="20">
        <v>2</v>
      </c>
      <c r="AR513" s="20">
        <v>2</v>
      </c>
      <c r="AS513" s="20">
        <v>2</v>
      </c>
      <c r="AT513" s="20">
        <v>1</v>
      </c>
      <c r="AU513" s="20">
        <v>2</v>
      </c>
      <c r="AV513" s="20">
        <v>2</v>
      </c>
      <c r="AX513" s="20">
        <v>0</v>
      </c>
      <c r="AY513" s="20">
        <v>50</v>
      </c>
      <c r="AZ513" s="20">
        <v>50</v>
      </c>
      <c r="BA513" s="20">
        <v>50</v>
      </c>
      <c r="BB513" s="20">
        <v>100</v>
      </c>
      <c r="BC513" s="20">
        <v>100</v>
      </c>
      <c r="BD513" s="20">
        <v>100</v>
      </c>
      <c r="BE513" s="20">
        <v>100</v>
      </c>
      <c r="BF513" s="20">
        <v>100</v>
      </c>
      <c r="BG513" s="20">
        <v>100</v>
      </c>
      <c r="BH513" s="25">
        <f t="shared" si="77"/>
        <v>75</v>
      </c>
      <c r="BI513" s="20">
        <v>100</v>
      </c>
      <c r="BJ513" s="20">
        <v>0</v>
      </c>
      <c r="BK513" s="20">
        <v>100</v>
      </c>
      <c r="BL513" s="20">
        <v>0</v>
      </c>
      <c r="BM513" s="25">
        <f t="shared" si="78"/>
        <v>50</v>
      </c>
      <c r="BN513" s="20">
        <v>0</v>
      </c>
      <c r="BO513" s="20">
        <v>0</v>
      </c>
      <c r="BP513" s="20">
        <v>0</v>
      </c>
      <c r="BQ513" s="25">
        <f t="shared" si="79"/>
        <v>0</v>
      </c>
      <c r="BR513" s="8">
        <v>60</v>
      </c>
      <c r="BS513" s="8">
        <v>20</v>
      </c>
      <c r="BT513" s="8">
        <v>40</v>
      </c>
      <c r="BU513" s="8">
        <v>20</v>
      </c>
      <c r="BV513" s="27">
        <f t="shared" si="80"/>
        <v>35</v>
      </c>
      <c r="BW513" s="8">
        <v>60</v>
      </c>
      <c r="BX513" s="8">
        <v>40</v>
      </c>
      <c r="BY513" s="8">
        <v>40</v>
      </c>
      <c r="BZ513" s="8">
        <v>60</v>
      </c>
      <c r="CA513" s="8">
        <v>40</v>
      </c>
      <c r="CB513" s="27">
        <f t="shared" si="81"/>
        <v>48</v>
      </c>
      <c r="CC513" s="8">
        <v>50</v>
      </c>
      <c r="CD513" s="8">
        <v>50</v>
      </c>
      <c r="CE513" s="27">
        <f t="shared" si="82"/>
        <v>50</v>
      </c>
      <c r="CF513" s="8">
        <v>100</v>
      </c>
      <c r="CG513" s="8">
        <v>100</v>
      </c>
      <c r="CH513" s="27">
        <f t="shared" si="83"/>
        <v>100</v>
      </c>
      <c r="CI513" s="8">
        <v>25</v>
      </c>
      <c r="CJ513" s="8">
        <v>0</v>
      </c>
      <c r="CK513" s="8">
        <v>25</v>
      </c>
      <c r="CL513" s="8">
        <v>75</v>
      </c>
      <c r="CM513" s="8">
        <v>25</v>
      </c>
      <c r="CN513" s="27">
        <f t="shared" si="84"/>
        <v>30</v>
      </c>
      <c r="CO513" s="6">
        <f>AVERAGE(A513:AJ513)</f>
        <v>50.833333333333336</v>
      </c>
    </row>
    <row r="514" spans="1:93" x14ac:dyDescent="0.2">
      <c r="A514" s="20">
        <v>0</v>
      </c>
      <c r="B514" s="20">
        <v>0</v>
      </c>
      <c r="C514" s="20">
        <v>0</v>
      </c>
      <c r="D514" s="20">
        <v>0</v>
      </c>
      <c r="E514" s="20">
        <v>0</v>
      </c>
      <c r="F514" s="20"/>
      <c r="G514" s="20">
        <v>50</v>
      </c>
      <c r="H514" s="20">
        <v>50</v>
      </c>
      <c r="I514" s="20">
        <v>0</v>
      </c>
      <c r="J514" s="20">
        <v>0</v>
      </c>
      <c r="K514" s="20">
        <v>0</v>
      </c>
      <c r="L514" s="20">
        <v>50</v>
      </c>
      <c r="M514" s="20">
        <v>0</v>
      </c>
      <c r="N514" s="20">
        <v>0</v>
      </c>
      <c r="O514" s="20">
        <v>0</v>
      </c>
      <c r="P514" s="20">
        <v>0</v>
      </c>
      <c r="Q514" s="20">
        <v>0</v>
      </c>
      <c r="R514" s="20">
        <v>0</v>
      </c>
      <c r="S514" s="20">
        <v>0</v>
      </c>
      <c r="T514" s="20">
        <v>25</v>
      </c>
      <c r="U514" s="20">
        <v>40</v>
      </c>
      <c r="V514" s="20">
        <v>25</v>
      </c>
      <c r="W514" s="20">
        <v>0</v>
      </c>
      <c r="X514" s="20">
        <v>60</v>
      </c>
      <c r="Y514" s="20">
        <v>80</v>
      </c>
      <c r="Z514" s="20">
        <v>20</v>
      </c>
      <c r="AA514" s="20">
        <v>80</v>
      </c>
      <c r="AB514" s="20">
        <v>60</v>
      </c>
      <c r="AC514" s="20">
        <v>0</v>
      </c>
      <c r="AD514" s="20">
        <v>20</v>
      </c>
      <c r="AE514" s="20">
        <v>0</v>
      </c>
      <c r="AF514" s="20">
        <v>50</v>
      </c>
      <c r="AG514" s="20">
        <v>0</v>
      </c>
      <c r="AH514" s="20">
        <v>25</v>
      </c>
      <c r="AI514" s="20">
        <v>0</v>
      </c>
      <c r="AJ514" s="20">
        <v>100</v>
      </c>
      <c r="AK514" s="20">
        <v>2</v>
      </c>
      <c r="AL514" s="20">
        <v>2</v>
      </c>
      <c r="AM514" s="20">
        <v>3</v>
      </c>
      <c r="AN514" s="20">
        <v>2</v>
      </c>
      <c r="AO514" s="20">
        <v>3</v>
      </c>
      <c r="AP514" s="20">
        <v>2</v>
      </c>
      <c r="AQ514" s="20">
        <v>1</v>
      </c>
      <c r="AR514" s="20">
        <v>2</v>
      </c>
      <c r="AS514" s="20">
        <v>2</v>
      </c>
      <c r="AT514" s="20">
        <v>2</v>
      </c>
      <c r="AU514" s="20">
        <v>2</v>
      </c>
      <c r="AV514" s="20">
        <v>2</v>
      </c>
      <c r="AX514" s="20">
        <v>0</v>
      </c>
      <c r="AY514" s="20">
        <v>0</v>
      </c>
      <c r="AZ514" s="20">
        <v>0</v>
      </c>
      <c r="BA514" s="20"/>
      <c r="BB514" s="20">
        <v>50</v>
      </c>
      <c r="BC514" s="20">
        <v>50</v>
      </c>
      <c r="BD514" s="20">
        <v>0</v>
      </c>
      <c r="BE514" s="20">
        <v>0</v>
      </c>
      <c r="BF514" s="20">
        <v>0</v>
      </c>
      <c r="BG514" s="20">
        <v>50</v>
      </c>
      <c r="BH514" s="25">
        <f t="shared" si="77"/>
        <v>16.666666666666668</v>
      </c>
      <c r="BI514" s="20">
        <v>0</v>
      </c>
      <c r="BJ514" s="20">
        <v>0</v>
      </c>
      <c r="BK514" s="20">
        <v>0</v>
      </c>
      <c r="BL514" s="20">
        <v>0</v>
      </c>
      <c r="BM514" s="25">
        <f t="shared" si="78"/>
        <v>0</v>
      </c>
      <c r="BN514" s="20">
        <v>0</v>
      </c>
      <c r="BO514" s="20">
        <v>0</v>
      </c>
      <c r="BP514" s="20">
        <v>0</v>
      </c>
      <c r="BQ514" s="25">
        <f t="shared" si="79"/>
        <v>0</v>
      </c>
      <c r="BR514" s="8">
        <v>0</v>
      </c>
      <c r="BS514" s="8">
        <v>80</v>
      </c>
      <c r="BT514" s="8">
        <v>0</v>
      </c>
      <c r="BU514" s="8">
        <v>0</v>
      </c>
      <c r="BV514" s="27">
        <f t="shared" si="80"/>
        <v>20</v>
      </c>
      <c r="BW514" s="8">
        <v>60</v>
      </c>
      <c r="BX514" s="8">
        <v>80</v>
      </c>
      <c r="BY514" s="8">
        <v>20</v>
      </c>
      <c r="BZ514" s="8">
        <v>60</v>
      </c>
      <c r="CA514" s="8">
        <v>20</v>
      </c>
      <c r="CB514" s="27">
        <f t="shared" si="81"/>
        <v>48</v>
      </c>
      <c r="CC514" s="8">
        <v>25</v>
      </c>
      <c r="CD514" s="8">
        <v>50</v>
      </c>
      <c r="CE514" s="27">
        <f t="shared" si="82"/>
        <v>37.5</v>
      </c>
      <c r="CF514" s="8">
        <v>40</v>
      </c>
      <c r="CG514" s="8">
        <v>25</v>
      </c>
      <c r="CH514" s="27">
        <f t="shared" si="83"/>
        <v>32.5</v>
      </c>
      <c r="CI514" s="8">
        <v>0</v>
      </c>
      <c r="CJ514" s="8">
        <v>0</v>
      </c>
      <c r="CK514" s="8">
        <v>25</v>
      </c>
      <c r="CL514" s="8">
        <v>0</v>
      </c>
      <c r="CM514" s="8">
        <v>100</v>
      </c>
      <c r="CN514" s="27">
        <f t="shared" si="84"/>
        <v>25</v>
      </c>
      <c r="CO514" s="6">
        <f>AVERAGE(A514:AJ514)</f>
        <v>21</v>
      </c>
    </row>
    <row r="515" spans="1:93" x14ac:dyDescent="0.2">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X515" s="20"/>
      <c r="AY515" s="20"/>
      <c r="AZ515" s="20"/>
      <c r="BA515" s="20"/>
      <c r="BB515" s="20"/>
      <c r="BC515" s="20"/>
      <c r="BD515" s="20"/>
      <c r="BE515" s="20"/>
      <c r="BF515" s="20"/>
      <c r="BG515" s="20"/>
      <c r="BH515" s="25"/>
      <c r="BI515" s="20"/>
      <c r="BJ515" s="20"/>
      <c r="BK515" s="20"/>
      <c r="BL515" s="20"/>
      <c r="BM515" s="25"/>
      <c r="BN515" s="20"/>
      <c r="BO515" s="20"/>
      <c r="BP515" s="20"/>
      <c r="BQ515" s="25"/>
      <c r="BR515" s="8"/>
      <c r="BS515" s="8"/>
      <c r="BT515" s="8"/>
      <c r="BU515" s="8"/>
      <c r="BV515" s="27"/>
      <c r="BW515" s="8"/>
      <c r="BX515" s="8"/>
      <c r="BY515" s="8"/>
      <c r="BZ515" s="8"/>
      <c r="CA515" s="8"/>
      <c r="CB515" s="27"/>
      <c r="CC515" s="8"/>
      <c r="CD515" s="8"/>
      <c r="CE515" s="27"/>
      <c r="CF515" s="8"/>
      <c r="CG515" s="8"/>
      <c r="CH515" s="27"/>
      <c r="CI515" s="8"/>
      <c r="CJ515" s="8"/>
      <c r="CK515" s="8"/>
      <c r="CL515" s="8"/>
      <c r="CM515" s="8"/>
      <c r="CN515" s="27"/>
      <c r="CO515" s="6"/>
    </row>
    <row r="516" spans="1:93" x14ac:dyDescent="0.2">
      <c r="A516" s="20">
        <v>75</v>
      </c>
      <c r="B516" s="20">
        <v>50</v>
      </c>
      <c r="C516" s="20">
        <v>100</v>
      </c>
      <c r="D516" s="20">
        <v>100</v>
      </c>
      <c r="E516" s="20">
        <v>100</v>
      </c>
      <c r="F516" s="20">
        <v>100</v>
      </c>
      <c r="G516" s="20">
        <v>100</v>
      </c>
      <c r="H516" s="20">
        <v>100</v>
      </c>
      <c r="I516" s="20">
        <v>100</v>
      </c>
      <c r="J516" s="20">
        <v>100</v>
      </c>
      <c r="K516" s="20">
        <v>100</v>
      </c>
      <c r="L516" s="20">
        <v>100</v>
      </c>
      <c r="M516" s="20">
        <v>100</v>
      </c>
      <c r="N516" s="20">
        <v>100</v>
      </c>
      <c r="O516" s="20">
        <v>100</v>
      </c>
      <c r="P516" s="20">
        <v>100</v>
      </c>
      <c r="Q516" s="20">
        <v>100</v>
      </c>
      <c r="R516" s="20">
        <v>0</v>
      </c>
      <c r="S516" s="20">
        <v>100</v>
      </c>
      <c r="T516" s="20">
        <v>75</v>
      </c>
      <c r="U516" s="20">
        <v>100</v>
      </c>
      <c r="V516" s="20">
        <v>100</v>
      </c>
      <c r="W516" s="20">
        <v>40</v>
      </c>
      <c r="X516" s="20">
        <v>20</v>
      </c>
      <c r="Y516" s="20">
        <v>60</v>
      </c>
      <c r="Z516" s="20">
        <v>0</v>
      </c>
      <c r="AA516" s="20">
        <v>40</v>
      </c>
      <c r="AB516" s="20">
        <v>40</v>
      </c>
      <c r="AC516" s="20">
        <v>40</v>
      </c>
      <c r="AD516" s="20">
        <v>40</v>
      </c>
      <c r="AE516" s="20">
        <v>60</v>
      </c>
      <c r="AF516" s="20">
        <v>75</v>
      </c>
      <c r="AG516" s="20">
        <v>75</v>
      </c>
      <c r="AH516" s="20">
        <v>75</v>
      </c>
      <c r="AI516" s="20">
        <v>50</v>
      </c>
      <c r="AJ516" s="20">
        <v>75</v>
      </c>
      <c r="AK516" s="20">
        <v>3</v>
      </c>
      <c r="AL516" s="20">
        <v>3</v>
      </c>
      <c r="AM516" s="20">
        <v>3</v>
      </c>
      <c r="AN516" s="20">
        <v>1</v>
      </c>
      <c r="AO516" s="20">
        <v>2</v>
      </c>
      <c r="AP516" s="20">
        <v>3</v>
      </c>
      <c r="AQ516" s="20">
        <v>2</v>
      </c>
      <c r="AR516" s="20">
        <v>2</v>
      </c>
      <c r="AS516" s="20">
        <v>2</v>
      </c>
      <c r="AT516" s="20">
        <v>2</v>
      </c>
      <c r="AU516" s="20">
        <v>2</v>
      </c>
      <c r="AV516" s="20">
        <v>2</v>
      </c>
      <c r="AX516" s="20">
        <v>100</v>
      </c>
      <c r="AY516" s="20">
        <v>100</v>
      </c>
      <c r="AZ516" s="20">
        <v>100</v>
      </c>
      <c r="BA516" s="20">
        <v>100</v>
      </c>
      <c r="BB516" s="20">
        <v>100</v>
      </c>
      <c r="BC516" s="20">
        <v>100</v>
      </c>
      <c r="BD516" s="20">
        <v>100</v>
      </c>
      <c r="BE516" s="20">
        <v>100</v>
      </c>
      <c r="BF516" s="20">
        <v>100</v>
      </c>
      <c r="BG516" s="20">
        <v>100</v>
      </c>
      <c r="BH516" s="25">
        <f t="shared" ref="BH516:BH579" si="88">AVERAGE(AX516:BG516)</f>
        <v>100</v>
      </c>
      <c r="BI516" s="20">
        <v>100</v>
      </c>
      <c r="BJ516" s="20">
        <v>100</v>
      </c>
      <c r="BK516" s="20">
        <v>100</v>
      </c>
      <c r="BL516" s="20">
        <v>100</v>
      </c>
      <c r="BM516" s="25">
        <f t="shared" ref="BM516:BM579" si="89">AVERAGE(BI516:BL516)</f>
        <v>100</v>
      </c>
      <c r="BN516" s="20">
        <v>100</v>
      </c>
      <c r="BO516" s="20">
        <v>0</v>
      </c>
      <c r="BP516" s="20">
        <v>100</v>
      </c>
      <c r="BQ516" s="25">
        <f t="shared" ref="BQ516:BQ579" si="90">AVERAGE(BN516:BP516)</f>
        <v>66.666666666666671</v>
      </c>
      <c r="BR516" s="8">
        <v>40</v>
      </c>
      <c r="BS516" s="8">
        <v>40</v>
      </c>
      <c r="BT516" s="8">
        <v>40</v>
      </c>
      <c r="BU516" s="8">
        <v>60</v>
      </c>
      <c r="BV516" s="27">
        <f t="shared" ref="BV516:BV579" si="91">AVERAGE(BR516:BU516)</f>
        <v>45</v>
      </c>
      <c r="BW516" s="8">
        <v>20</v>
      </c>
      <c r="BX516" s="8">
        <v>60</v>
      </c>
      <c r="BY516" s="8">
        <v>0</v>
      </c>
      <c r="BZ516" s="8">
        <v>40</v>
      </c>
      <c r="CA516" s="8">
        <v>40</v>
      </c>
      <c r="CB516" s="27">
        <f t="shared" ref="CB516:CB579" si="92">AVERAGE(BW516:CA516)</f>
        <v>32</v>
      </c>
      <c r="CC516" s="8">
        <v>75</v>
      </c>
      <c r="CD516" s="8">
        <v>75</v>
      </c>
      <c r="CE516" s="27">
        <f t="shared" ref="CE516:CE579" si="93">AVERAGE(CC516:CD516)</f>
        <v>75</v>
      </c>
      <c r="CF516" s="8">
        <v>100</v>
      </c>
      <c r="CG516" s="8">
        <v>100</v>
      </c>
      <c r="CH516" s="27">
        <f t="shared" ref="CH516:CH579" si="94">AVERAGE(CF516:CG516)</f>
        <v>100</v>
      </c>
      <c r="CI516" s="8">
        <v>75</v>
      </c>
      <c r="CJ516" s="8">
        <v>75</v>
      </c>
      <c r="CK516" s="8">
        <v>75</v>
      </c>
      <c r="CL516" s="8">
        <v>50</v>
      </c>
      <c r="CM516" s="8">
        <v>75</v>
      </c>
      <c r="CN516" s="27">
        <f t="shared" ref="CN516:CN579" si="95">AVERAGE(CI516:CM516)</f>
        <v>70</v>
      </c>
      <c r="CO516" s="6">
        <f>AVERAGE(A516:AJ516)</f>
        <v>74.722222222222229</v>
      </c>
    </row>
    <row r="517" spans="1:93" x14ac:dyDescent="0.2">
      <c r="A517" s="20">
        <v>50</v>
      </c>
      <c r="B517" s="20">
        <v>50</v>
      </c>
      <c r="C517" s="20">
        <v>100</v>
      </c>
      <c r="D517" s="20">
        <v>100</v>
      </c>
      <c r="E517" s="20">
        <v>100</v>
      </c>
      <c r="F517" s="20">
        <v>100</v>
      </c>
      <c r="G517" s="20">
        <v>100</v>
      </c>
      <c r="H517" s="20">
        <v>100</v>
      </c>
      <c r="I517" s="20">
        <v>100</v>
      </c>
      <c r="J517" s="20">
        <v>100</v>
      </c>
      <c r="K517" s="20">
        <v>100</v>
      </c>
      <c r="L517" s="20">
        <v>100</v>
      </c>
      <c r="M517" s="20">
        <v>100</v>
      </c>
      <c r="N517" s="20">
        <v>100</v>
      </c>
      <c r="O517" s="20">
        <v>100</v>
      </c>
      <c r="P517" s="20">
        <v>100</v>
      </c>
      <c r="Q517" s="20">
        <v>100</v>
      </c>
      <c r="R517" s="20">
        <v>100</v>
      </c>
      <c r="S517" s="20">
        <v>100</v>
      </c>
      <c r="T517" s="20">
        <v>100</v>
      </c>
      <c r="U517" s="20">
        <v>80</v>
      </c>
      <c r="V517" s="20">
        <v>100</v>
      </c>
      <c r="W517" s="20"/>
      <c r="X517" s="20">
        <v>100</v>
      </c>
      <c r="Y517" s="20">
        <v>100</v>
      </c>
      <c r="Z517" s="20">
        <v>80</v>
      </c>
      <c r="AA517" s="20">
        <v>80</v>
      </c>
      <c r="AB517" s="20">
        <v>100</v>
      </c>
      <c r="AC517" s="20">
        <v>100</v>
      </c>
      <c r="AD517" s="20">
        <v>80</v>
      </c>
      <c r="AE517" s="20">
        <v>100</v>
      </c>
      <c r="AF517" s="20">
        <v>100</v>
      </c>
      <c r="AG517" s="20">
        <v>100</v>
      </c>
      <c r="AH517" s="20">
        <v>75</v>
      </c>
      <c r="AI517" s="20">
        <v>0</v>
      </c>
      <c r="AJ517" s="20">
        <v>75</v>
      </c>
      <c r="AK517" s="20">
        <v>4</v>
      </c>
      <c r="AL517" s="20"/>
      <c r="AM517" s="20">
        <v>3</v>
      </c>
      <c r="AN517" s="20">
        <v>2</v>
      </c>
      <c r="AO517" s="20"/>
      <c r="AP517" s="20"/>
      <c r="AQ517" s="20">
        <v>2</v>
      </c>
      <c r="AR517" s="20">
        <v>2</v>
      </c>
      <c r="AS517" s="20">
        <v>2</v>
      </c>
      <c r="AT517" s="20">
        <v>2</v>
      </c>
      <c r="AU517" s="20">
        <v>2</v>
      </c>
      <c r="AV517" s="20">
        <v>2</v>
      </c>
      <c r="AX517" s="20">
        <v>100</v>
      </c>
      <c r="AY517" s="20">
        <v>100</v>
      </c>
      <c r="AZ517" s="20">
        <v>100</v>
      </c>
      <c r="BA517" s="20">
        <v>100</v>
      </c>
      <c r="BB517" s="20">
        <v>100</v>
      </c>
      <c r="BC517" s="20">
        <v>100</v>
      </c>
      <c r="BD517" s="20">
        <v>100</v>
      </c>
      <c r="BE517" s="20">
        <v>100</v>
      </c>
      <c r="BF517" s="20">
        <v>100</v>
      </c>
      <c r="BG517" s="20">
        <v>100</v>
      </c>
      <c r="BH517" s="25">
        <f t="shared" si="88"/>
        <v>100</v>
      </c>
      <c r="BI517" s="20">
        <v>100</v>
      </c>
      <c r="BJ517" s="20">
        <v>100</v>
      </c>
      <c r="BK517" s="20">
        <v>100</v>
      </c>
      <c r="BL517" s="20">
        <v>100</v>
      </c>
      <c r="BM517" s="25">
        <f t="shared" si="89"/>
        <v>100</v>
      </c>
      <c r="BN517" s="20">
        <v>100</v>
      </c>
      <c r="BO517" s="20">
        <v>100</v>
      </c>
      <c r="BP517" s="20">
        <v>100</v>
      </c>
      <c r="BQ517" s="25">
        <f t="shared" si="90"/>
        <v>100</v>
      </c>
      <c r="BR517" s="8"/>
      <c r="BS517" s="8">
        <v>80</v>
      </c>
      <c r="BT517" s="8">
        <v>100</v>
      </c>
      <c r="BU517" s="8">
        <v>100</v>
      </c>
      <c r="BV517" s="27">
        <f t="shared" si="91"/>
        <v>93.333333333333329</v>
      </c>
      <c r="BW517" s="8">
        <v>100</v>
      </c>
      <c r="BX517" s="8">
        <v>100</v>
      </c>
      <c r="BY517" s="8">
        <v>80</v>
      </c>
      <c r="BZ517" s="8">
        <v>100</v>
      </c>
      <c r="CA517" s="8">
        <v>80</v>
      </c>
      <c r="CB517" s="27">
        <f t="shared" si="92"/>
        <v>92</v>
      </c>
      <c r="CC517" s="8">
        <v>100</v>
      </c>
      <c r="CD517" s="8">
        <v>100</v>
      </c>
      <c r="CE517" s="27">
        <f t="shared" si="93"/>
        <v>100</v>
      </c>
      <c r="CF517" s="8">
        <v>80</v>
      </c>
      <c r="CG517" s="8">
        <v>100</v>
      </c>
      <c r="CH517" s="27">
        <f t="shared" si="94"/>
        <v>90</v>
      </c>
      <c r="CI517" s="8">
        <v>50</v>
      </c>
      <c r="CJ517" s="8">
        <v>100</v>
      </c>
      <c r="CK517" s="8">
        <v>75</v>
      </c>
      <c r="CL517" s="8">
        <v>0</v>
      </c>
      <c r="CM517" s="8">
        <v>75</v>
      </c>
      <c r="CN517" s="27">
        <f t="shared" si="95"/>
        <v>60</v>
      </c>
      <c r="CO517" s="6">
        <f>AVERAGE(A517:AJ517)</f>
        <v>90.571428571428569</v>
      </c>
    </row>
    <row r="518" spans="1:93" x14ac:dyDescent="0.2">
      <c r="A518" s="20">
        <v>75</v>
      </c>
      <c r="B518" s="20">
        <v>50</v>
      </c>
      <c r="C518" s="20">
        <v>100</v>
      </c>
      <c r="D518" s="20">
        <v>100</v>
      </c>
      <c r="E518" s="20">
        <v>100</v>
      </c>
      <c r="F518" s="20">
        <v>100</v>
      </c>
      <c r="G518" s="20">
        <v>100</v>
      </c>
      <c r="H518" s="20">
        <v>100</v>
      </c>
      <c r="I518" s="20">
        <v>100</v>
      </c>
      <c r="J518" s="20">
        <v>100</v>
      </c>
      <c r="K518" s="20">
        <v>100</v>
      </c>
      <c r="L518" s="20">
        <v>100</v>
      </c>
      <c r="M518" s="20">
        <v>100</v>
      </c>
      <c r="N518" s="20">
        <v>100</v>
      </c>
      <c r="O518" s="20">
        <v>100</v>
      </c>
      <c r="P518" s="20">
        <v>100</v>
      </c>
      <c r="Q518" s="20">
        <v>100</v>
      </c>
      <c r="R518" s="20">
        <v>100</v>
      </c>
      <c r="S518" s="20">
        <v>100</v>
      </c>
      <c r="T518" s="20">
        <v>100</v>
      </c>
      <c r="U518" s="20">
        <v>40</v>
      </c>
      <c r="V518" s="20">
        <v>75</v>
      </c>
      <c r="W518" s="20">
        <v>40</v>
      </c>
      <c r="X518" s="20">
        <v>100</v>
      </c>
      <c r="Y518" s="20">
        <v>100</v>
      </c>
      <c r="Z518" s="20">
        <v>80</v>
      </c>
      <c r="AA518" s="20">
        <v>0</v>
      </c>
      <c r="AB518" s="20">
        <v>100</v>
      </c>
      <c r="AC518" s="20">
        <v>60</v>
      </c>
      <c r="AD518" s="20">
        <v>80</v>
      </c>
      <c r="AE518" s="20">
        <v>40</v>
      </c>
      <c r="AF518" s="20">
        <v>75</v>
      </c>
      <c r="AG518" s="20">
        <v>100</v>
      </c>
      <c r="AH518" s="20">
        <v>75</v>
      </c>
      <c r="AI518" s="20">
        <v>50</v>
      </c>
      <c r="AJ518" s="20">
        <v>25</v>
      </c>
      <c r="AK518" s="20">
        <v>2</v>
      </c>
      <c r="AL518" s="20">
        <v>2</v>
      </c>
      <c r="AM518" s="20">
        <v>2</v>
      </c>
      <c r="AN518" s="20">
        <v>3</v>
      </c>
      <c r="AO518" s="20">
        <v>1</v>
      </c>
      <c r="AP518" s="20">
        <v>1</v>
      </c>
      <c r="AQ518" s="20">
        <v>2</v>
      </c>
      <c r="AR518" s="20">
        <v>2</v>
      </c>
      <c r="AS518" s="20">
        <v>2</v>
      </c>
      <c r="AT518" s="20">
        <v>2</v>
      </c>
      <c r="AU518" s="20">
        <v>2</v>
      </c>
      <c r="AV518" s="20">
        <v>2</v>
      </c>
      <c r="AX518" s="20">
        <v>100</v>
      </c>
      <c r="AY518" s="20">
        <v>100</v>
      </c>
      <c r="AZ518" s="20">
        <v>100</v>
      </c>
      <c r="BA518" s="20">
        <v>100</v>
      </c>
      <c r="BB518" s="20">
        <v>100</v>
      </c>
      <c r="BC518" s="20">
        <v>100</v>
      </c>
      <c r="BD518" s="20">
        <v>100</v>
      </c>
      <c r="BE518" s="20">
        <v>100</v>
      </c>
      <c r="BF518" s="20">
        <v>100</v>
      </c>
      <c r="BG518" s="20">
        <v>100</v>
      </c>
      <c r="BH518" s="25">
        <f t="shared" si="88"/>
        <v>100</v>
      </c>
      <c r="BI518" s="20">
        <v>100</v>
      </c>
      <c r="BJ518" s="20">
        <v>100</v>
      </c>
      <c r="BK518" s="20">
        <v>100</v>
      </c>
      <c r="BL518" s="20">
        <v>100</v>
      </c>
      <c r="BM518" s="25">
        <f t="shared" si="89"/>
        <v>100</v>
      </c>
      <c r="BN518" s="20">
        <v>100</v>
      </c>
      <c r="BO518" s="20">
        <v>100</v>
      </c>
      <c r="BP518" s="20">
        <v>100</v>
      </c>
      <c r="BQ518" s="25">
        <f t="shared" si="90"/>
        <v>100</v>
      </c>
      <c r="BR518" s="8">
        <v>40</v>
      </c>
      <c r="BS518" s="8">
        <v>0</v>
      </c>
      <c r="BT518" s="8">
        <v>60</v>
      </c>
      <c r="BU518" s="8">
        <v>40</v>
      </c>
      <c r="BV518" s="27">
        <f t="shared" si="91"/>
        <v>35</v>
      </c>
      <c r="BW518" s="8">
        <v>100</v>
      </c>
      <c r="BX518" s="8">
        <v>100</v>
      </c>
      <c r="BY518" s="8">
        <v>80</v>
      </c>
      <c r="BZ518" s="8">
        <v>100</v>
      </c>
      <c r="CA518" s="8">
        <v>80</v>
      </c>
      <c r="CB518" s="27">
        <f t="shared" si="92"/>
        <v>92</v>
      </c>
      <c r="CC518" s="8">
        <v>100</v>
      </c>
      <c r="CD518" s="8">
        <v>75</v>
      </c>
      <c r="CE518" s="27">
        <f t="shared" si="93"/>
        <v>87.5</v>
      </c>
      <c r="CF518" s="8">
        <v>40</v>
      </c>
      <c r="CG518" s="8">
        <v>75</v>
      </c>
      <c r="CH518" s="27">
        <f t="shared" si="94"/>
        <v>57.5</v>
      </c>
      <c r="CI518" s="8">
        <v>75</v>
      </c>
      <c r="CJ518" s="8">
        <v>100</v>
      </c>
      <c r="CK518" s="8">
        <v>75</v>
      </c>
      <c r="CL518" s="8">
        <v>50</v>
      </c>
      <c r="CM518" s="8">
        <v>25</v>
      </c>
      <c r="CN518" s="27">
        <f t="shared" si="95"/>
        <v>65</v>
      </c>
      <c r="CO518" s="6">
        <f>AVERAGE(A518:AJ518)</f>
        <v>82.361111111111114</v>
      </c>
    </row>
    <row r="519" spans="1:93" x14ac:dyDescent="0.2">
      <c r="A519" s="20">
        <v>75</v>
      </c>
      <c r="B519" s="20">
        <v>50</v>
      </c>
      <c r="C519" s="20">
        <v>100</v>
      </c>
      <c r="D519" s="20">
        <v>100</v>
      </c>
      <c r="E519" s="20">
        <v>100</v>
      </c>
      <c r="F519" s="20">
        <v>100</v>
      </c>
      <c r="G519" s="20">
        <v>100</v>
      </c>
      <c r="H519" s="20">
        <v>100</v>
      </c>
      <c r="I519" s="20">
        <v>100</v>
      </c>
      <c r="J519" s="20">
        <v>100</v>
      </c>
      <c r="K519" s="20">
        <v>100</v>
      </c>
      <c r="L519" s="20">
        <v>100</v>
      </c>
      <c r="M519" s="20">
        <v>100</v>
      </c>
      <c r="N519" s="20">
        <v>100</v>
      </c>
      <c r="O519" s="20">
        <v>100</v>
      </c>
      <c r="P519" s="20">
        <v>100</v>
      </c>
      <c r="Q519" s="20">
        <v>100</v>
      </c>
      <c r="R519" s="20">
        <v>100</v>
      </c>
      <c r="S519" s="20">
        <v>100</v>
      </c>
      <c r="T519" s="20">
        <v>100</v>
      </c>
      <c r="U519" s="20">
        <v>100</v>
      </c>
      <c r="V519" s="20">
        <v>100</v>
      </c>
      <c r="W519" s="20">
        <v>40</v>
      </c>
      <c r="X519" s="20">
        <v>40</v>
      </c>
      <c r="Y519" s="20">
        <v>40</v>
      </c>
      <c r="Z519" s="20">
        <v>20</v>
      </c>
      <c r="AA519" s="20">
        <v>40</v>
      </c>
      <c r="AB519" s="20">
        <v>80</v>
      </c>
      <c r="AC519" s="20">
        <v>60</v>
      </c>
      <c r="AD519" s="20">
        <v>40</v>
      </c>
      <c r="AE519" s="20">
        <v>20</v>
      </c>
      <c r="AF519" s="20">
        <v>50</v>
      </c>
      <c r="AG519" s="20">
        <v>100</v>
      </c>
      <c r="AH519" s="20">
        <v>75</v>
      </c>
      <c r="AI519" s="20">
        <v>50</v>
      </c>
      <c r="AJ519" s="20">
        <v>75</v>
      </c>
      <c r="AK519" s="20">
        <v>5</v>
      </c>
      <c r="AL519" s="20">
        <v>5</v>
      </c>
      <c r="AM519" s="20">
        <v>1</v>
      </c>
      <c r="AN519" s="20">
        <v>1</v>
      </c>
      <c r="AO519" s="20">
        <v>4</v>
      </c>
      <c r="AP519" s="20">
        <v>3</v>
      </c>
      <c r="AQ519" s="20">
        <v>2</v>
      </c>
      <c r="AR519" s="20">
        <v>2</v>
      </c>
      <c r="AS519" s="20">
        <v>2</v>
      </c>
      <c r="AT519" s="20">
        <v>2</v>
      </c>
      <c r="AU519" s="20">
        <v>2</v>
      </c>
      <c r="AV519" s="20">
        <v>2</v>
      </c>
      <c r="AX519" s="20">
        <v>100</v>
      </c>
      <c r="AY519" s="20">
        <v>100</v>
      </c>
      <c r="AZ519" s="20">
        <v>100</v>
      </c>
      <c r="BA519" s="20">
        <v>100</v>
      </c>
      <c r="BB519" s="20">
        <v>100</v>
      </c>
      <c r="BC519" s="20">
        <v>100</v>
      </c>
      <c r="BD519" s="20">
        <v>100</v>
      </c>
      <c r="BE519" s="20">
        <v>100</v>
      </c>
      <c r="BF519" s="20">
        <v>100</v>
      </c>
      <c r="BG519" s="20">
        <v>100</v>
      </c>
      <c r="BH519" s="25">
        <f t="shared" si="88"/>
        <v>100</v>
      </c>
      <c r="BI519" s="20">
        <v>100</v>
      </c>
      <c r="BJ519" s="20">
        <v>100</v>
      </c>
      <c r="BK519" s="20">
        <v>100</v>
      </c>
      <c r="BL519" s="20">
        <v>100</v>
      </c>
      <c r="BM519" s="25">
        <f t="shared" si="89"/>
        <v>100</v>
      </c>
      <c r="BN519" s="20">
        <v>100</v>
      </c>
      <c r="BO519" s="20">
        <v>100</v>
      </c>
      <c r="BP519" s="20">
        <v>100</v>
      </c>
      <c r="BQ519" s="25">
        <f t="shared" si="90"/>
        <v>100</v>
      </c>
      <c r="BR519" s="8">
        <v>40</v>
      </c>
      <c r="BS519" s="8">
        <v>40</v>
      </c>
      <c r="BT519" s="8">
        <v>60</v>
      </c>
      <c r="BU519" s="8">
        <v>20</v>
      </c>
      <c r="BV519" s="27">
        <f t="shared" si="91"/>
        <v>40</v>
      </c>
      <c r="BW519" s="8">
        <v>40</v>
      </c>
      <c r="BX519" s="8">
        <v>40</v>
      </c>
      <c r="BY519" s="8">
        <v>20</v>
      </c>
      <c r="BZ519" s="8">
        <v>80</v>
      </c>
      <c r="CA519" s="8">
        <v>40</v>
      </c>
      <c r="CB519" s="27">
        <f t="shared" si="92"/>
        <v>44</v>
      </c>
      <c r="CC519" s="8">
        <v>100</v>
      </c>
      <c r="CD519" s="8">
        <v>50</v>
      </c>
      <c r="CE519" s="27">
        <f t="shared" si="93"/>
        <v>75</v>
      </c>
      <c r="CF519" s="8">
        <v>100</v>
      </c>
      <c r="CG519" s="8">
        <v>100</v>
      </c>
      <c r="CH519" s="27">
        <f t="shared" si="94"/>
        <v>100</v>
      </c>
      <c r="CI519" s="8">
        <v>75</v>
      </c>
      <c r="CJ519" s="8">
        <v>100</v>
      </c>
      <c r="CK519" s="8">
        <v>75</v>
      </c>
      <c r="CL519" s="8">
        <v>50</v>
      </c>
      <c r="CM519" s="8">
        <v>75</v>
      </c>
      <c r="CN519" s="27">
        <f t="shared" si="95"/>
        <v>75</v>
      </c>
      <c r="CO519" s="6">
        <f>AVERAGE(A519:AJ519)</f>
        <v>79.305555555555557</v>
      </c>
    </row>
    <row r="520" spans="1:93" x14ac:dyDescent="0.2">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X520" s="20"/>
      <c r="AY520" s="20"/>
      <c r="AZ520" s="20"/>
      <c r="BA520" s="20"/>
      <c r="BB520" s="20"/>
      <c r="BC520" s="20"/>
      <c r="BD520" s="20"/>
      <c r="BE520" s="20"/>
      <c r="BF520" s="20"/>
      <c r="BG520" s="20"/>
      <c r="BH520" s="25"/>
      <c r="BI520" s="20"/>
      <c r="BJ520" s="20"/>
      <c r="BK520" s="20"/>
      <c r="BL520" s="20"/>
      <c r="BM520" s="25"/>
      <c r="BN520" s="20"/>
      <c r="BO520" s="20"/>
      <c r="BP520" s="20"/>
      <c r="BQ520" s="25"/>
      <c r="BR520" s="8"/>
      <c r="BS520" s="8"/>
      <c r="BT520" s="8"/>
      <c r="BU520" s="8"/>
      <c r="BV520" s="27"/>
      <c r="BW520" s="8"/>
      <c r="BX520" s="8"/>
      <c r="BY520" s="8"/>
      <c r="BZ520" s="8"/>
      <c r="CA520" s="8"/>
      <c r="CB520" s="27"/>
      <c r="CC520" s="8"/>
      <c r="CD520" s="8"/>
      <c r="CE520" s="27"/>
      <c r="CF520" s="8"/>
      <c r="CG520" s="8"/>
      <c r="CH520" s="27"/>
      <c r="CI520" s="8"/>
      <c r="CJ520" s="8"/>
      <c r="CK520" s="8"/>
      <c r="CL520" s="8"/>
      <c r="CM520" s="8"/>
      <c r="CN520" s="27"/>
      <c r="CO520" s="6"/>
    </row>
    <row r="521" spans="1:93" x14ac:dyDescent="0.2">
      <c r="A521" s="20">
        <v>25</v>
      </c>
      <c r="B521" s="20">
        <v>50</v>
      </c>
      <c r="C521" s="20">
        <v>100</v>
      </c>
      <c r="D521" s="20">
        <v>100</v>
      </c>
      <c r="E521" s="20">
        <v>100</v>
      </c>
      <c r="F521" s="20">
        <v>100</v>
      </c>
      <c r="G521" s="20">
        <v>100</v>
      </c>
      <c r="H521" s="20">
        <v>100</v>
      </c>
      <c r="I521" s="20">
        <v>100</v>
      </c>
      <c r="J521" s="20">
        <v>100</v>
      </c>
      <c r="K521" s="20">
        <v>100</v>
      </c>
      <c r="L521" s="20">
        <v>100</v>
      </c>
      <c r="M521" s="20">
        <v>100</v>
      </c>
      <c r="N521" s="20">
        <v>100</v>
      </c>
      <c r="O521" s="20">
        <v>100</v>
      </c>
      <c r="P521" s="20">
        <v>0</v>
      </c>
      <c r="Q521" s="20">
        <v>100</v>
      </c>
      <c r="R521" s="20">
        <v>100</v>
      </c>
      <c r="S521" s="20">
        <v>100</v>
      </c>
      <c r="T521" s="20">
        <v>100</v>
      </c>
      <c r="U521" s="20">
        <v>80</v>
      </c>
      <c r="V521" s="20">
        <v>100</v>
      </c>
      <c r="W521" s="20">
        <v>60</v>
      </c>
      <c r="X521" s="20">
        <v>100</v>
      </c>
      <c r="Y521" s="20">
        <v>80</v>
      </c>
      <c r="Z521" s="20"/>
      <c r="AA521" s="20"/>
      <c r="AB521" s="20">
        <v>80</v>
      </c>
      <c r="AC521" s="20">
        <v>60</v>
      </c>
      <c r="AD521" s="20">
        <v>80</v>
      </c>
      <c r="AE521" s="20">
        <v>20</v>
      </c>
      <c r="AF521" s="20">
        <v>100</v>
      </c>
      <c r="AG521" s="20">
        <v>25</v>
      </c>
      <c r="AH521" s="20">
        <v>25</v>
      </c>
      <c r="AI521" s="20">
        <v>50</v>
      </c>
      <c r="AJ521" s="20">
        <v>50</v>
      </c>
      <c r="AK521" s="20">
        <v>3</v>
      </c>
      <c r="AL521" s="20">
        <v>2</v>
      </c>
      <c r="AM521" s="20">
        <v>4</v>
      </c>
      <c r="AN521" s="20"/>
      <c r="AO521" s="20">
        <v>4</v>
      </c>
      <c r="AP521" s="20">
        <v>5</v>
      </c>
      <c r="AQ521" s="20">
        <v>2</v>
      </c>
      <c r="AR521" s="20">
        <v>2</v>
      </c>
      <c r="AS521" s="20">
        <v>2</v>
      </c>
      <c r="AT521" s="20">
        <v>2</v>
      </c>
      <c r="AU521" s="20">
        <v>2</v>
      </c>
      <c r="AV521" s="20">
        <v>2</v>
      </c>
      <c r="AX521" s="20">
        <v>100</v>
      </c>
      <c r="AY521" s="20">
        <v>100</v>
      </c>
      <c r="AZ521" s="20">
        <v>100</v>
      </c>
      <c r="BA521" s="20">
        <v>100</v>
      </c>
      <c r="BB521" s="20">
        <v>100</v>
      </c>
      <c r="BC521" s="20">
        <v>100</v>
      </c>
      <c r="BD521" s="20">
        <v>100</v>
      </c>
      <c r="BE521" s="20">
        <v>100</v>
      </c>
      <c r="BF521" s="20">
        <v>100</v>
      </c>
      <c r="BG521" s="20">
        <v>100</v>
      </c>
      <c r="BH521" s="25">
        <f t="shared" si="88"/>
        <v>100</v>
      </c>
      <c r="BI521" s="20">
        <v>100</v>
      </c>
      <c r="BJ521" s="20">
        <v>100</v>
      </c>
      <c r="BK521" s="20">
        <v>100</v>
      </c>
      <c r="BL521" s="20">
        <v>0</v>
      </c>
      <c r="BM521" s="25">
        <f t="shared" si="89"/>
        <v>75</v>
      </c>
      <c r="BN521" s="20">
        <v>100</v>
      </c>
      <c r="BO521" s="20">
        <v>100</v>
      </c>
      <c r="BP521" s="20">
        <v>100</v>
      </c>
      <c r="BQ521" s="25">
        <f t="shared" si="90"/>
        <v>100</v>
      </c>
      <c r="BR521" s="8">
        <v>60</v>
      </c>
      <c r="BS521" s="8"/>
      <c r="BT521" s="8">
        <v>60</v>
      </c>
      <c r="BU521" s="8">
        <v>20</v>
      </c>
      <c r="BV521" s="27">
        <f t="shared" si="91"/>
        <v>46.666666666666664</v>
      </c>
      <c r="BW521" s="8">
        <v>100</v>
      </c>
      <c r="BX521" s="8">
        <v>80</v>
      </c>
      <c r="BY521" s="8"/>
      <c r="BZ521" s="8">
        <v>80</v>
      </c>
      <c r="CA521" s="8">
        <v>80</v>
      </c>
      <c r="CB521" s="27">
        <f t="shared" si="92"/>
        <v>85</v>
      </c>
      <c r="CC521" s="8">
        <v>100</v>
      </c>
      <c r="CD521" s="8">
        <v>100</v>
      </c>
      <c r="CE521" s="27">
        <f t="shared" si="93"/>
        <v>100</v>
      </c>
      <c r="CF521" s="8">
        <v>80</v>
      </c>
      <c r="CG521" s="8">
        <v>100</v>
      </c>
      <c r="CH521" s="27">
        <f t="shared" si="94"/>
        <v>90</v>
      </c>
      <c r="CI521" s="8">
        <v>25</v>
      </c>
      <c r="CJ521" s="8">
        <v>25</v>
      </c>
      <c r="CK521" s="8">
        <v>25</v>
      </c>
      <c r="CL521" s="8">
        <v>50</v>
      </c>
      <c r="CM521" s="8">
        <v>50</v>
      </c>
      <c r="CN521" s="27">
        <f t="shared" si="95"/>
        <v>35</v>
      </c>
      <c r="CO521" s="6">
        <f t="shared" ref="CO521:CO531" si="96">AVERAGE(A521:AJ521)</f>
        <v>78.970588235294116</v>
      </c>
    </row>
    <row r="522" spans="1:93" x14ac:dyDescent="0.2">
      <c r="A522" s="20">
        <v>25</v>
      </c>
      <c r="B522" s="20">
        <v>50</v>
      </c>
      <c r="C522" s="20">
        <v>0</v>
      </c>
      <c r="D522" s="20">
        <v>100</v>
      </c>
      <c r="E522" s="20">
        <v>100</v>
      </c>
      <c r="F522" s="20">
        <v>100</v>
      </c>
      <c r="G522" s="20">
        <v>100</v>
      </c>
      <c r="H522" s="20">
        <v>50</v>
      </c>
      <c r="I522" s="20">
        <v>50</v>
      </c>
      <c r="J522" s="20">
        <v>100</v>
      </c>
      <c r="K522" s="20">
        <v>100</v>
      </c>
      <c r="L522" s="20">
        <v>100</v>
      </c>
      <c r="M522" s="20">
        <v>100</v>
      </c>
      <c r="N522" s="20">
        <v>100</v>
      </c>
      <c r="O522" s="20">
        <v>100</v>
      </c>
      <c r="P522" s="20">
        <v>100</v>
      </c>
      <c r="Q522" s="20">
        <v>100</v>
      </c>
      <c r="R522" s="20">
        <v>100</v>
      </c>
      <c r="S522" s="20">
        <v>100</v>
      </c>
      <c r="T522" s="20">
        <v>100</v>
      </c>
      <c r="U522" s="20">
        <v>60</v>
      </c>
      <c r="V522" s="20">
        <v>100</v>
      </c>
      <c r="W522" s="20">
        <v>40</v>
      </c>
      <c r="X522" s="20">
        <v>100</v>
      </c>
      <c r="Y522" s="20">
        <v>100</v>
      </c>
      <c r="Z522" s="20">
        <v>80</v>
      </c>
      <c r="AA522" s="20">
        <v>40</v>
      </c>
      <c r="AB522" s="20">
        <v>100</v>
      </c>
      <c r="AC522" s="20">
        <v>60</v>
      </c>
      <c r="AD522" s="20">
        <v>80</v>
      </c>
      <c r="AE522" s="20">
        <v>40</v>
      </c>
      <c r="AF522" s="20">
        <v>100</v>
      </c>
      <c r="AG522" s="20">
        <v>75</v>
      </c>
      <c r="AH522" s="20">
        <v>50</v>
      </c>
      <c r="AI522" s="20">
        <v>50</v>
      </c>
      <c r="AJ522" s="20">
        <v>50</v>
      </c>
      <c r="AK522" s="20">
        <v>3</v>
      </c>
      <c r="AL522" s="20">
        <v>3</v>
      </c>
      <c r="AM522" s="20">
        <v>5</v>
      </c>
      <c r="AN522" s="20"/>
      <c r="AO522" s="20">
        <v>3</v>
      </c>
      <c r="AP522" s="20">
        <v>5</v>
      </c>
      <c r="AQ522" s="20">
        <v>3</v>
      </c>
      <c r="AR522" s="20">
        <v>2</v>
      </c>
      <c r="AS522" s="20">
        <v>2</v>
      </c>
      <c r="AT522" s="20">
        <v>2</v>
      </c>
      <c r="AU522" s="20">
        <v>2</v>
      </c>
      <c r="AV522" s="20">
        <v>2</v>
      </c>
      <c r="AX522" s="20">
        <v>0</v>
      </c>
      <c r="AY522" s="20">
        <v>100</v>
      </c>
      <c r="AZ522" s="20">
        <v>100</v>
      </c>
      <c r="BA522" s="20">
        <v>100</v>
      </c>
      <c r="BB522" s="20">
        <v>100</v>
      </c>
      <c r="BC522" s="20">
        <v>50</v>
      </c>
      <c r="BD522" s="20">
        <v>50</v>
      </c>
      <c r="BE522" s="20">
        <v>100</v>
      </c>
      <c r="BF522" s="20">
        <v>100</v>
      </c>
      <c r="BG522" s="20">
        <v>100</v>
      </c>
      <c r="BH522" s="25">
        <f t="shared" si="88"/>
        <v>80</v>
      </c>
      <c r="BI522" s="20">
        <v>100</v>
      </c>
      <c r="BJ522" s="20">
        <v>100</v>
      </c>
      <c r="BK522" s="20">
        <v>100</v>
      </c>
      <c r="BL522" s="20">
        <v>100</v>
      </c>
      <c r="BM522" s="25">
        <f t="shared" si="89"/>
        <v>100</v>
      </c>
      <c r="BN522" s="20">
        <v>100</v>
      </c>
      <c r="BO522" s="20">
        <v>100</v>
      </c>
      <c r="BP522" s="20">
        <v>100</v>
      </c>
      <c r="BQ522" s="25">
        <f t="shared" si="90"/>
        <v>100</v>
      </c>
      <c r="BR522" s="8">
        <v>40</v>
      </c>
      <c r="BS522" s="8">
        <v>40</v>
      </c>
      <c r="BT522" s="8">
        <v>60</v>
      </c>
      <c r="BU522" s="8">
        <v>40</v>
      </c>
      <c r="BV522" s="27">
        <f t="shared" si="91"/>
        <v>45</v>
      </c>
      <c r="BW522" s="8">
        <v>100</v>
      </c>
      <c r="BX522" s="8">
        <v>100</v>
      </c>
      <c r="BY522" s="8">
        <v>80</v>
      </c>
      <c r="BZ522" s="8">
        <v>100</v>
      </c>
      <c r="CA522" s="8">
        <v>80</v>
      </c>
      <c r="CB522" s="27">
        <f t="shared" si="92"/>
        <v>92</v>
      </c>
      <c r="CC522" s="8">
        <v>100</v>
      </c>
      <c r="CD522" s="8">
        <v>100</v>
      </c>
      <c r="CE522" s="27">
        <f t="shared" si="93"/>
        <v>100</v>
      </c>
      <c r="CF522" s="8">
        <v>60</v>
      </c>
      <c r="CG522" s="8">
        <v>100</v>
      </c>
      <c r="CH522" s="27">
        <f t="shared" si="94"/>
        <v>80</v>
      </c>
      <c r="CI522" s="8">
        <v>25</v>
      </c>
      <c r="CJ522" s="8">
        <v>75</v>
      </c>
      <c r="CK522" s="8">
        <v>50</v>
      </c>
      <c r="CL522" s="8">
        <v>50</v>
      </c>
      <c r="CM522" s="8">
        <v>50</v>
      </c>
      <c r="CN522" s="27">
        <f t="shared" si="95"/>
        <v>50</v>
      </c>
      <c r="CO522" s="6">
        <f t="shared" si="96"/>
        <v>77.777777777777771</v>
      </c>
    </row>
    <row r="523" spans="1:93" x14ac:dyDescent="0.2">
      <c r="A523" s="20">
        <v>75</v>
      </c>
      <c r="B523" s="20">
        <v>50</v>
      </c>
      <c r="C523" s="20">
        <v>100</v>
      </c>
      <c r="D523" s="20">
        <v>100</v>
      </c>
      <c r="E523" s="20">
        <v>100</v>
      </c>
      <c r="F523" s="20">
        <v>100</v>
      </c>
      <c r="G523" s="20">
        <v>100</v>
      </c>
      <c r="H523" s="20">
        <v>100</v>
      </c>
      <c r="I523" s="20">
        <v>100</v>
      </c>
      <c r="J523" s="20">
        <v>100</v>
      </c>
      <c r="K523" s="20">
        <v>100</v>
      </c>
      <c r="L523" s="20">
        <v>100</v>
      </c>
      <c r="M523" s="20">
        <v>100</v>
      </c>
      <c r="N523" s="20">
        <v>100</v>
      </c>
      <c r="O523" s="20">
        <v>100</v>
      </c>
      <c r="P523" s="20">
        <v>100</v>
      </c>
      <c r="Q523" s="20">
        <v>0</v>
      </c>
      <c r="R523" s="20">
        <v>0</v>
      </c>
      <c r="S523" s="20">
        <v>0</v>
      </c>
      <c r="T523" s="20">
        <v>75</v>
      </c>
      <c r="U523" s="20">
        <v>100</v>
      </c>
      <c r="V523" s="20">
        <v>100</v>
      </c>
      <c r="W523" s="20">
        <v>80</v>
      </c>
      <c r="X523" s="20">
        <v>40</v>
      </c>
      <c r="Y523" s="20">
        <v>60</v>
      </c>
      <c r="Z523" s="20">
        <v>20</v>
      </c>
      <c r="AA523" s="20">
        <v>80</v>
      </c>
      <c r="AB523" s="20">
        <v>60</v>
      </c>
      <c r="AC523" s="20">
        <v>60</v>
      </c>
      <c r="AD523" s="20">
        <v>80</v>
      </c>
      <c r="AE523" s="20">
        <v>40</v>
      </c>
      <c r="AF523" s="20">
        <v>50</v>
      </c>
      <c r="AG523" s="20">
        <v>100</v>
      </c>
      <c r="AH523" s="20">
        <v>75</v>
      </c>
      <c r="AI523" s="20">
        <v>50</v>
      </c>
      <c r="AJ523" s="20">
        <v>75</v>
      </c>
      <c r="AK523" s="20">
        <v>1</v>
      </c>
      <c r="AL523" s="20">
        <v>1</v>
      </c>
      <c r="AM523" s="20">
        <v>4</v>
      </c>
      <c r="AN523" s="20">
        <v>1</v>
      </c>
      <c r="AO523" s="20">
        <v>4</v>
      </c>
      <c r="AP523" s="20">
        <v>3</v>
      </c>
      <c r="AQ523" s="20">
        <v>2</v>
      </c>
      <c r="AR523" s="20">
        <v>2</v>
      </c>
      <c r="AS523" s="20">
        <v>2</v>
      </c>
      <c r="AT523" s="20">
        <v>2</v>
      </c>
      <c r="AU523" s="20">
        <v>2</v>
      </c>
      <c r="AV523" s="20">
        <v>2</v>
      </c>
      <c r="AX523" s="20">
        <v>100</v>
      </c>
      <c r="AY523" s="20">
        <v>100</v>
      </c>
      <c r="AZ523" s="20">
        <v>100</v>
      </c>
      <c r="BA523" s="20">
        <v>100</v>
      </c>
      <c r="BB523" s="20">
        <v>100</v>
      </c>
      <c r="BC523" s="20">
        <v>100</v>
      </c>
      <c r="BD523" s="20">
        <v>100</v>
      </c>
      <c r="BE523" s="20">
        <v>100</v>
      </c>
      <c r="BF523" s="20">
        <v>100</v>
      </c>
      <c r="BG523" s="20">
        <v>100</v>
      </c>
      <c r="BH523" s="25">
        <f t="shared" si="88"/>
        <v>100</v>
      </c>
      <c r="BI523" s="20">
        <v>100</v>
      </c>
      <c r="BJ523" s="20">
        <v>100</v>
      </c>
      <c r="BK523" s="20">
        <v>100</v>
      </c>
      <c r="BL523" s="20">
        <v>100</v>
      </c>
      <c r="BM523" s="25">
        <f t="shared" si="89"/>
        <v>100</v>
      </c>
      <c r="BN523" s="20">
        <v>0</v>
      </c>
      <c r="BO523" s="20">
        <v>0</v>
      </c>
      <c r="BP523" s="20">
        <v>0</v>
      </c>
      <c r="BQ523" s="25">
        <f t="shared" si="90"/>
        <v>0</v>
      </c>
      <c r="BR523" s="8">
        <v>80</v>
      </c>
      <c r="BS523" s="8">
        <v>80</v>
      </c>
      <c r="BT523" s="8">
        <v>60</v>
      </c>
      <c r="BU523" s="8">
        <v>40</v>
      </c>
      <c r="BV523" s="27">
        <f t="shared" si="91"/>
        <v>65</v>
      </c>
      <c r="BW523" s="8">
        <v>40</v>
      </c>
      <c r="BX523" s="8">
        <v>60</v>
      </c>
      <c r="BY523" s="8">
        <v>20</v>
      </c>
      <c r="BZ523" s="8">
        <v>60</v>
      </c>
      <c r="CA523" s="8">
        <v>80</v>
      </c>
      <c r="CB523" s="27">
        <f t="shared" si="92"/>
        <v>52</v>
      </c>
      <c r="CC523" s="8">
        <v>75</v>
      </c>
      <c r="CD523" s="8">
        <v>50</v>
      </c>
      <c r="CE523" s="27">
        <f t="shared" si="93"/>
        <v>62.5</v>
      </c>
      <c r="CF523" s="8">
        <v>100</v>
      </c>
      <c r="CG523" s="8">
        <v>100</v>
      </c>
      <c r="CH523" s="27">
        <f t="shared" si="94"/>
        <v>100</v>
      </c>
      <c r="CI523" s="8">
        <v>75</v>
      </c>
      <c r="CJ523" s="8">
        <v>100</v>
      </c>
      <c r="CK523" s="8">
        <v>75</v>
      </c>
      <c r="CL523" s="8">
        <v>50</v>
      </c>
      <c r="CM523" s="8">
        <v>75</v>
      </c>
      <c r="CN523" s="27">
        <f t="shared" si="95"/>
        <v>75</v>
      </c>
      <c r="CO523" s="6">
        <f t="shared" si="96"/>
        <v>74.166666666666671</v>
      </c>
    </row>
    <row r="524" spans="1:93" x14ac:dyDescent="0.2">
      <c r="A524" s="20">
        <v>100</v>
      </c>
      <c r="B524" s="20">
        <v>50</v>
      </c>
      <c r="C524" s="20">
        <v>100</v>
      </c>
      <c r="D524" s="20">
        <v>100</v>
      </c>
      <c r="E524" s="20">
        <v>100</v>
      </c>
      <c r="F524" s="20">
        <v>100</v>
      </c>
      <c r="G524" s="20">
        <v>100</v>
      </c>
      <c r="H524" s="20">
        <v>100</v>
      </c>
      <c r="I524" s="20">
        <v>100</v>
      </c>
      <c r="J524" s="20">
        <v>100</v>
      </c>
      <c r="K524" s="20">
        <v>100</v>
      </c>
      <c r="L524" s="20">
        <v>100</v>
      </c>
      <c r="M524" s="20">
        <v>100</v>
      </c>
      <c r="N524" s="20">
        <v>100</v>
      </c>
      <c r="O524" s="20">
        <v>100</v>
      </c>
      <c r="P524" s="20">
        <v>100</v>
      </c>
      <c r="Q524" s="20">
        <v>100</v>
      </c>
      <c r="R524" s="20">
        <v>100</v>
      </c>
      <c r="S524" s="20">
        <v>100</v>
      </c>
      <c r="T524" s="20">
        <v>100</v>
      </c>
      <c r="U524" s="20">
        <v>80</v>
      </c>
      <c r="V524" s="20">
        <v>75</v>
      </c>
      <c r="W524" s="20">
        <v>80</v>
      </c>
      <c r="X524" s="20">
        <v>80</v>
      </c>
      <c r="Y524" s="20">
        <v>100</v>
      </c>
      <c r="Z524" s="20">
        <v>80</v>
      </c>
      <c r="AA524" s="20">
        <v>80</v>
      </c>
      <c r="AB524" s="20">
        <v>80</v>
      </c>
      <c r="AC524" s="20">
        <v>80</v>
      </c>
      <c r="AD524" s="20">
        <v>80</v>
      </c>
      <c r="AE524" s="20">
        <v>80</v>
      </c>
      <c r="AF524" s="20">
        <v>75</v>
      </c>
      <c r="AG524" s="20"/>
      <c r="AH524" s="20">
        <v>100</v>
      </c>
      <c r="AI524" s="20"/>
      <c r="AJ524" s="20"/>
      <c r="AK524" s="20">
        <v>2</v>
      </c>
      <c r="AL524" s="20">
        <v>2</v>
      </c>
      <c r="AM524" s="20">
        <v>3</v>
      </c>
      <c r="AN524" s="20">
        <v>2</v>
      </c>
      <c r="AO524" s="20">
        <v>3</v>
      </c>
      <c r="AP524" s="20">
        <v>5</v>
      </c>
      <c r="AQ524" s="20">
        <v>2</v>
      </c>
      <c r="AR524" s="20">
        <v>1</v>
      </c>
      <c r="AS524" s="20">
        <v>1</v>
      </c>
      <c r="AT524" s="20">
        <v>2</v>
      </c>
      <c r="AU524" s="20">
        <v>2</v>
      </c>
      <c r="AV524" s="20">
        <v>2</v>
      </c>
      <c r="AX524" s="20">
        <v>100</v>
      </c>
      <c r="AY524" s="20">
        <v>100</v>
      </c>
      <c r="AZ524" s="20">
        <v>100</v>
      </c>
      <c r="BA524" s="20">
        <v>100</v>
      </c>
      <c r="BB524" s="20">
        <v>100</v>
      </c>
      <c r="BC524" s="20">
        <v>100</v>
      </c>
      <c r="BD524" s="20">
        <v>100</v>
      </c>
      <c r="BE524" s="20">
        <v>100</v>
      </c>
      <c r="BF524" s="20">
        <v>100</v>
      </c>
      <c r="BG524" s="20">
        <v>100</v>
      </c>
      <c r="BH524" s="25">
        <f t="shared" si="88"/>
        <v>100</v>
      </c>
      <c r="BI524" s="20">
        <v>100</v>
      </c>
      <c r="BJ524" s="20">
        <v>100</v>
      </c>
      <c r="BK524" s="20">
        <v>100</v>
      </c>
      <c r="BL524" s="20">
        <v>100</v>
      </c>
      <c r="BM524" s="25">
        <f t="shared" si="89"/>
        <v>100</v>
      </c>
      <c r="BN524" s="20">
        <v>100</v>
      </c>
      <c r="BO524" s="20">
        <v>100</v>
      </c>
      <c r="BP524" s="20">
        <v>100</v>
      </c>
      <c r="BQ524" s="25">
        <f t="shared" si="90"/>
        <v>100</v>
      </c>
      <c r="BR524" s="8">
        <v>80</v>
      </c>
      <c r="BS524" s="8">
        <v>80</v>
      </c>
      <c r="BT524" s="8">
        <v>80</v>
      </c>
      <c r="BU524" s="8">
        <v>80</v>
      </c>
      <c r="BV524" s="27">
        <f t="shared" si="91"/>
        <v>80</v>
      </c>
      <c r="BW524" s="8">
        <v>80</v>
      </c>
      <c r="BX524" s="8">
        <v>100</v>
      </c>
      <c r="BY524" s="8">
        <v>80</v>
      </c>
      <c r="BZ524" s="8">
        <v>80</v>
      </c>
      <c r="CA524" s="8">
        <v>80</v>
      </c>
      <c r="CB524" s="27">
        <f t="shared" si="92"/>
        <v>84</v>
      </c>
      <c r="CC524" s="8">
        <v>100</v>
      </c>
      <c r="CD524" s="8">
        <v>75</v>
      </c>
      <c r="CE524" s="27">
        <f t="shared" si="93"/>
        <v>87.5</v>
      </c>
      <c r="CF524" s="8">
        <v>80</v>
      </c>
      <c r="CG524" s="8">
        <v>75</v>
      </c>
      <c r="CH524" s="27">
        <f t="shared" si="94"/>
        <v>77.5</v>
      </c>
      <c r="CI524" s="8">
        <v>100</v>
      </c>
      <c r="CJ524" s="8"/>
      <c r="CK524" s="8">
        <v>100</v>
      </c>
      <c r="CL524" s="8"/>
      <c r="CM524" s="8"/>
      <c r="CN524" s="27">
        <f t="shared" si="95"/>
        <v>100</v>
      </c>
      <c r="CO524" s="6">
        <f t="shared" si="96"/>
        <v>91.515151515151516</v>
      </c>
    </row>
    <row r="525" spans="1:93" x14ac:dyDescent="0.2">
      <c r="A525" s="20">
        <v>0</v>
      </c>
      <c r="B525" s="20">
        <v>50</v>
      </c>
      <c r="C525" s="20">
        <v>0</v>
      </c>
      <c r="D525" s="20">
        <v>50</v>
      </c>
      <c r="E525" s="20">
        <v>0</v>
      </c>
      <c r="F525" s="20">
        <v>0</v>
      </c>
      <c r="G525" s="20">
        <v>50</v>
      </c>
      <c r="H525" s="20">
        <v>0</v>
      </c>
      <c r="I525" s="20">
        <v>0</v>
      </c>
      <c r="J525" s="20">
        <v>0</v>
      </c>
      <c r="K525" s="20">
        <v>0</v>
      </c>
      <c r="L525" s="20">
        <v>50</v>
      </c>
      <c r="M525" s="20">
        <v>100</v>
      </c>
      <c r="N525" s="20">
        <v>0</v>
      </c>
      <c r="O525" s="20">
        <v>0</v>
      </c>
      <c r="P525" s="20">
        <v>0</v>
      </c>
      <c r="Q525" s="20">
        <v>100</v>
      </c>
      <c r="R525" s="20">
        <v>0</v>
      </c>
      <c r="S525" s="20">
        <v>0</v>
      </c>
      <c r="T525" s="20">
        <v>25</v>
      </c>
      <c r="U525" s="20">
        <v>40</v>
      </c>
      <c r="V525" s="20">
        <v>25</v>
      </c>
      <c r="W525" s="20">
        <v>20</v>
      </c>
      <c r="X525" s="20">
        <v>80</v>
      </c>
      <c r="Y525" s="20">
        <v>80</v>
      </c>
      <c r="Z525" s="20">
        <v>40</v>
      </c>
      <c r="AA525" s="20">
        <v>0</v>
      </c>
      <c r="AB525" s="20">
        <v>60</v>
      </c>
      <c r="AC525" s="20">
        <v>0</v>
      </c>
      <c r="AD525" s="20">
        <v>20</v>
      </c>
      <c r="AE525" s="20">
        <v>20</v>
      </c>
      <c r="AF525" s="20">
        <v>50</v>
      </c>
      <c r="AG525" s="20">
        <v>75</v>
      </c>
      <c r="AH525" s="20">
        <v>50</v>
      </c>
      <c r="AI525" s="20">
        <v>75</v>
      </c>
      <c r="AJ525" s="20">
        <v>0</v>
      </c>
      <c r="AK525" s="20">
        <v>2</v>
      </c>
      <c r="AL525" s="20">
        <v>2</v>
      </c>
      <c r="AM525" s="20">
        <v>4</v>
      </c>
      <c r="AN525" s="20">
        <v>3</v>
      </c>
      <c r="AO525" s="20">
        <v>3</v>
      </c>
      <c r="AP525" s="20">
        <v>1</v>
      </c>
      <c r="AQ525" s="20">
        <v>1</v>
      </c>
      <c r="AR525" s="20">
        <v>1</v>
      </c>
      <c r="AS525" s="20">
        <v>1</v>
      </c>
      <c r="AT525" s="20">
        <v>2</v>
      </c>
      <c r="AU525" s="20">
        <v>1</v>
      </c>
      <c r="AV525" s="20">
        <v>2</v>
      </c>
      <c r="AX525" s="20">
        <v>0</v>
      </c>
      <c r="AY525" s="20">
        <v>50</v>
      </c>
      <c r="AZ525" s="20">
        <v>0</v>
      </c>
      <c r="BA525" s="20">
        <v>0</v>
      </c>
      <c r="BB525" s="20">
        <v>50</v>
      </c>
      <c r="BC525" s="20">
        <v>0</v>
      </c>
      <c r="BD525" s="20">
        <v>0</v>
      </c>
      <c r="BE525" s="20">
        <v>0</v>
      </c>
      <c r="BF525" s="20">
        <v>0</v>
      </c>
      <c r="BG525" s="20">
        <v>50</v>
      </c>
      <c r="BH525" s="25">
        <f t="shared" si="88"/>
        <v>15</v>
      </c>
      <c r="BI525" s="20">
        <v>100</v>
      </c>
      <c r="BJ525" s="20">
        <v>0</v>
      </c>
      <c r="BK525" s="20">
        <v>0</v>
      </c>
      <c r="BL525" s="20">
        <v>0</v>
      </c>
      <c r="BM525" s="25">
        <f t="shared" si="89"/>
        <v>25</v>
      </c>
      <c r="BN525" s="20">
        <v>100</v>
      </c>
      <c r="BO525" s="20">
        <v>0</v>
      </c>
      <c r="BP525" s="20">
        <v>0</v>
      </c>
      <c r="BQ525" s="25">
        <f t="shared" si="90"/>
        <v>33.333333333333336</v>
      </c>
      <c r="BR525" s="8">
        <v>20</v>
      </c>
      <c r="BS525" s="8">
        <v>0</v>
      </c>
      <c r="BT525" s="8">
        <v>0</v>
      </c>
      <c r="BU525" s="8">
        <v>20</v>
      </c>
      <c r="BV525" s="27">
        <f t="shared" si="91"/>
        <v>10</v>
      </c>
      <c r="BW525" s="8">
        <v>80</v>
      </c>
      <c r="BX525" s="8">
        <v>80</v>
      </c>
      <c r="BY525" s="8">
        <v>40</v>
      </c>
      <c r="BZ525" s="8">
        <v>60</v>
      </c>
      <c r="CA525" s="8">
        <v>20</v>
      </c>
      <c r="CB525" s="27">
        <f t="shared" si="92"/>
        <v>56</v>
      </c>
      <c r="CC525" s="8">
        <v>25</v>
      </c>
      <c r="CD525" s="8">
        <v>50</v>
      </c>
      <c r="CE525" s="27">
        <f t="shared" si="93"/>
        <v>37.5</v>
      </c>
      <c r="CF525" s="8">
        <v>40</v>
      </c>
      <c r="CG525" s="8">
        <v>25</v>
      </c>
      <c r="CH525" s="27">
        <f t="shared" si="94"/>
        <v>32.5</v>
      </c>
      <c r="CI525" s="8">
        <v>0</v>
      </c>
      <c r="CJ525" s="8">
        <v>75</v>
      </c>
      <c r="CK525" s="8">
        <v>50</v>
      </c>
      <c r="CL525" s="8">
        <v>75</v>
      </c>
      <c r="CM525" s="8">
        <v>0</v>
      </c>
      <c r="CN525" s="27">
        <f t="shared" si="95"/>
        <v>40</v>
      </c>
      <c r="CO525" s="6">
        <f t="shared" si="96"/>
        <v>29.444444444444443</v>
      </c>
    </row>
    <row r="526" spans="1:93" x14ac:dyDescent="0.2">
      <c r="A526" s="20">
        <v>50</v>
      </c>
      <c r="B526" s="20">
        <v>50</v>
      </c>
      <c r="C526" s="20"/>
      <c r="D526" s="20"/>
      <c r="E526" s="20">
        <v>50</v>
      </c>
      <c r="F526" s="20"/>
      <c r="G526" s="20"/>
      <c r="H526" s="20">
        <v>50</v>
      </c>
      <c r="I526" s="20">
        <v>50</v>
      </c>
      <c r="J526" s="20"/>
      <c r="K526" s="20"/>
      <c r="L526" s="20">
        <v>50</v>
      </c>
      <c r="M526" s="20"/>
      <c r="N526" s="20">
        <v>0</v>
      </c>
      <c r="O526" s="20">
        <v>0</v>
      </c>
      <c r="P526" s="20">
        <v>0</v>
      </c>
      <c r="Q526" s="20">
        <v>0</v>
      </c>
      <c r="R526" s="20">
        <v>0</v>
      </c>
      <c r="S526" s="20"/>
      <c r="T526" s="20">
        <v>75</v>
      </c>
      <c r="U526" s="20">
        <v>40</v>
      </c>
      <c r="V526" s="20">
        <v>50</v>
      </c>
      <c r="W526" s="20">
        <v>20</v>
      </c>
      <c r="X526" s="20">
        <v>80</v>
      </c>
      <c r="Y526" s="20">
        <v>60</v>
      </c>
      <c r="Z526" s="20">
        <v>20</v>
      </c>
      <c r="AA526" s="20">
        <v>20</v>
      </c>
      <c r="AB526" s="20">
        <v>80</v>
      </c>
      <c r="AC526" s="20">
        <v>80</v>
      </c>
      <c r="AD526" s="20">
        <v>40</v>
      </c>
      <c r="AE526" s="20">
        <v>60</v>
      </c>
      <c r="AF526" s="20">
        <v>75</v>
      </c>
      <c r="AG526" s="20">
        <v>75</v>
      </c>
      <c r="AH526" s="20">
        <v>25</v>
      </c>
      <c r="AI526" s="20">
        <v>50</v>
      </c>
      <c r="AJ526" s="20">
        <v>25</v>
      </c>
      <c r="AK526" s="20">
        <v>6</v>
      </c>
      <c r="AL526" s="20">
        <v>6</v>
      </c>
      <c r="AM526" s="20">
        <v>4</v>
      </c>
      <c r="AN526" s="20">
        <v>3</v>
      </c>
      <c r="AO526" s="20">
        <v>3</v>
      </c>
      <c r="AP526" s="20">
        <v>3</v>
      </c>
      <c r="AQ526" s="20">
        <v>1</v>
      </c>
      <c r="AR526" s="20">
        <v>1</v>
      </c>
      <c r="AS526" s="20">
        <v>1</v>
      </c>
      <c r="AT526" s="20">
        <v>2</v>
      </c>
      <c r="AU526" s="20">
        <v>2</v>
      </c>
      <c r="AV526" s="20">
        <v>2</v>
      </c>
      <c r="AX526" s="20"/>
      <c r="AY526" s="20"/>
      <c r="AZ526" s="20">
        <v>50</v>
      </c>
      <c r="BA526" s="20"/>
      <c r="BB526" s="20"/>
      <c r="BC526" s="20">
        <v>50</v>
      </c>
      <c r="BD526" s="20">
        <v>50</v>
      </c>
      <c r="BE526" s="20"/>
      <c r="BF526" s="20"/>
      <c r="BG526" s="20">
        <v>50</v>
      </c>
      <c r="BH526" s="25">
        <f t="shared" si="88"/>
        <v>50</v>
      </c>
      <c r="BI526" s="20"/>
      <c r="BJ526" s="20">
        <v>0</v>
      </c>
      <c r="BK526" s="20">
        <v>0</v>
      </c>
      <c r="BL526" s="20">
        <v>0</v>
      </c>
      <c r="BM526" s="25">
        <f t="shared" si="89"/>
        <v>0</v>
      </c>
      <c r="BN526" s="20">
        <v>0</v>
      </c>
      <c r="BO526" s="20">
        <v>0</v>
      </c>
      <c r="BP526" s="20"/>
      <c r="BQ526" s="25">
        <f t="shared" si="90"/>
        <v>0</v>
      </c>
      <c r="BR526" s="8">
        <v>20</v>
      </c>
      <c r="BS526" s="8">
        <v>20</v>
      </c>
      <c r="BT526" s="8">
        <v>80</v>
      </c>
      <c r="BU526" s="8">
        <v>60</v>
      </c>
      <c r="BV526" s="27">
        <f t="shared" si="91"/>
        <v>45</v>
      </c>
      <c r="BW526" s="8">
        <v>80</v>
      </c>
      <c r="BX526" s="8">
        <v>60</v>
      </c>
      <c r="BY526" s="8">
        <v>20</v>
      </c>
      <c r="BZ526" s="8">
        <v>80</v>
      </c>
      <c r="CA526" s="8">
        <v>40</v>
      </c>
      <c r="CB526" s="27">
        <f t="shared" si="92"/>
        <v>56</v>
      </c>
      <c r="CC526" s="8">
        <v>75</v>
      </c>
      <c r="CD526" s="8">
        <v>75</v>
      </c>
      <c r="CE526" s="27">
        <f t="shared" si="93"/>
        <v>75</v>
      </c>
      <c r="CF526" s="8">
        <v>40</v>
      </c>
      <c r="CG526" s="8">
        <v>50</v>
      </c>
      <c r="CH526" s="27">
        <f t="shared" si="94"/>
        <v>45</v>
      </c>
      <c r="CI526" s="8">
        <v>50</v>
      </c>
      <c r="CJ526" s="8">
        <v>75</v>
      </c>
      <c r="CK526" s="8">
        <v>25</v>
      </c>
      <c r="CL526" s="8">
        <v>50</v>
      </c>
      <c r="CM526" s="8">
        <v>25</v>
      </c>
      <c r="CN526" s="27">
        <f t="shared" si="95"/>
        <v>45</v>
      </c>
      <c r="CO526" s="6">
        <f t="shared" si="96"/>
        <v>41.964285714285715</v>
      </c>
    </row>
    <row r="527" spans="1:93" x14ac:dyDescent="0.2">
      <c r="A527" s="20">
        <v>25</v>
      </c>
      <c r="B527" s="20">
        <v>50</v>
      </c>
      <c r="C527" s="20">
        <v>0</v>
      </c>
      <c r="D527" s="20">
        <v>100</v>
      </c>
      <c r="E527" s="20">
        <v>50</v>
      </c>
      <c r="F527" s="20">
        <v>50</v>
      </c>
      <c r="G527" s="20">
        <v>50</v>
      </c>
      <c r="H527" s="20">
        <v>50</v>
      </c>
      <c r="I527" s="20">
        <v>50</v>
      </c>
      <c r="J527" s="20">
        <v>50</v>
      </c>
      <c r="K527" s="20">
        <v>50</v>
      </c>
      <c r="L527" s="20">
        <v>50</v>
      </c>
      <c r="M527" s="20">
        <v>100</v>
      </c>
      <c r="N527" s="20">
        <v>100</v>
      </c>
      <c r="O527" s="20">
        <v>100</v>
      </c>
      <c r="P527" s="20">
        <v>100</v>
      </c>
      <c r="Q527" s="20">
        <v>0</v>
      </c>
      <c r="R527" s="20">
        <v>0</v>
      </c>
      <c r="S527" s="20">
        <v>0</v>
      </c>
      <c r="T527" s="20">
        <v>75</v>
      </c>
      <c r="U527" s="20">
        <v>40</v>
      </c>
      <c r="V527" s="20">
        <v>25</v>
      </c>
      <c r="W527" s="20">
        <v>0</v>
      </c>
      <c r="X527" s="20">
        <v>80</v>
      </c>
      <c r="Y527" s="20">
        <v>60</v>
      </c>
      <c r="Z527" s="20">
        <v>20</v>
      </c>
      <c r="AA527" s="20">
        <v>0</v>
      </c>
      <c r="AB527" s="20">
        <v>40</v>
      </c>
      <c r="AC527" s="20">
        <v>20</v>
      </c>
      <c r="AD527" s="20">
        <v>20</v>
      </c>
      <c r="AE527" s="20">
        <v>0</v>
      </c>
      <c r="AF527" s="20">
        <v>50</v>
      </c>
      <c r="AG527" s="20">
        <v>75</v>
      </c>
      <c r="AH527" s="20">
        <v>25</v>
      </c>
      <c r="AI527" s="20">
        <v>0</v>
      </c>
      <c r="AJ527" s="20">
        <v>25</v>
      </c>
      <c r="AK527" s="20">
        <v>2</v>
      </c>
      <c r="AL527" s="20">
        <v>3</v>
      </c>
      <c r="AM527" s="20">
        <v>3</v>
      </c>
      <c r="AN527" s="20">
        <v>1</v>
      </c>
      <c r="AO527" s="20">
        <v>3</v>
      </c>
      <c r="AP527" s="20">
        <v>5</v>
      </c>
      <c r="AQ527" s="20">
        <v>2</v>
      </c>
      <c r="AR527" s="20">
        <v>2</v>
      </c>
      <c r="AS527" s="20"/>
      <c r="AT527" s="20">
        <v>2</v>
      </c>
      <c r="AU527" s="20">
        <v>2</v>
      </c>
      <c r="AV527" s="20">
        <v>2</v>
      </c>
      <c r="AX527" s="20">
        <v>0</v>
      </c>
      <c r="AY527" s="20">
        <v>100</v>
      </c>
      <c r="AZ527" s="20">
        <v>50</v>
      </c>
      <c r="BA527" s="20">
        <v>50</v>
      </c>
      <c r="BB527" s="20">
        <v>50</v>
      </c>
      <c r="BC527" s="20">
        <v>50</v>
      </c>
      <c r="BD527" s="20">
        <v>50</v>
      </c>
      <c r="BE527" s="20">
        <v>50</v>
      </c>
      <c r="BF527" s="20">
        <v>50</v>
      </c>
      <c r="BG527" s="20">
        <v>50</v>
      </c>
      <c r="BH527" s="25">
        <f t="shared" si="88"/>
        <v>50</v>
      </c>
      <c r="BI527" s="20">
        <v>100</v>
      </c>
      <c r="BJ527" s="20">
        <v>100</v>
      </c>
      <c r="BK527" s="20">
        <v>100</v>
      </c>
      <c r="BL527" s="20">
        <v>100</v>
      </c>
      <c r="BM527" s="25">
        <f t="shared" si="89"/>
        <v>100</v>
      </c>
      <c r="BN527" s="20">
        <v>0</v>
      </c>
      <c r="BO527" s="20">
        <v>0</v>
      </c>
      <c r="BP527" s="20">
        <v>0</v>
      </c>
      <c r="BQ527" s="25">
        <f t="shared" si="90"/>
        <v>0</v>
      </c>
      <c r="BR527" s="8">
        <v>0</v>
      </c>
      <c r="BS527" s="8">
        <v>0</v>
      </c>
      <c r="BT527" s="8">
        <v>20</v>
      </c>
      <c r="BU527" s="8">
        <v>0</v>
      </c>
      <c r="BV527" s="27">
        <f t="shared" si="91"/>
        <v>5</v>
      </c>
      <c r="BW527" s="8">
        <v>80</v>
      </c>
      <c r="BX527" s="8">
        <v>60</v>
      </c>
      <c r="BY527" s="8">
        <v>20</v>
      </c>
      <c r="BZ527" s="8">
        <v>40</v>
      </c>
      <c r="CA527" s="8">
        <v>20</v>
      </c>
      <c r="CB527" s="27">
        <f t="shared" si="92"/>
        <v>44</v>
      </c>
      <c r="CC527" s="8">
        <v>75</v>
      </c>
      <c r="CD527" s="8">
        <v>50</v>
      </c>
      <c r="CE527" s="27">
        <f t="shared" si="93"/>
        <v>62.5</v>
      </c>
      <c r="CF527" s="8">
        <v>40</v>
      </c>
      <c r="CG527" s="8">
        <v>25</v>
      </c>
      <c r="CH527" s="27">
        <f t="shared" si="94"/>
        <v>32.5</v>
      </c>
      <c r="CI527" s="8">
        <v>25</v>
      </c>
      <c r="CJ527" s="8">
        <v>75</v>
      </c>
      <c r="CK527" s="8">
        <v>25</v>
      </c>
      <c r="CL527" s="8">
        <v>0</v>
      </c>
      <c r="CM527" s="8">
        <v>25</v>
      </c>
      <c r="CN527" s="27">
        <f t="shared" si="95"/>
        <v>30</v>
      </c>
      <c r="CO527" s="6">
        <f t="shared" si="96"/>
        <v>42.5</v>
      </c>
    </row>
    <row r="528" spans="1:93" x14ac:dyDescent="0.2">
      <c r="A528" s="20">
        <v>25</v>
      </c>
      <c r="B528" s="20">
        <v>25</v>
      </c>
      <c r="C528" s="20">
        <v>50</v>
      </c>
      <c r="D528" s="20">
        <v>100</v>
      </c>
      <c r="E528" s="20">
        <v>100</v>
      </c>
      <c r="F528" s="20">
        <v>100</v>
      </c>
      <c r="G528" s="20">
        <v>100</v>
      </c>
      <c r="H528" s="20">
        <v>50</v>
      </c>
      <c r="I528" s="20">
        <v>100</v>
      </c>
      <c r="J528" s="20">
        <v>100</v>
      </c>
      <c r="K528" s="20">
        <v>100</v>
      </c>
      <c r="L528" s="20">
        <v>100</v>
      </c>
      <c r="M528" s="20">
        <v>100</v>
      </c>
      <c r="N528" s="20">
        <v>0</v>
      </c>
      <c r="O528" s="20">
        <v>0</v>
      </c>
      <c r="P528" s="20">
        <v>0</v>
      </c>
      <c r="Q528" s="20">
        <v>0</v>
      </c>
      <c r="R528" s="20">
        <v>0</v>
      </c>
      <c r="S528" s="20">
        <v>100</v>
      </c>
      <c r="T528" s="20">
        <v>25</v>
      </c>
      <c r="U528" s="20">
        <v>60</v>
      </c>
      <c r="V528" s="20">
        <v>75</v>
      </c>
      <c r="W528" s="20">
        <v>0</v>
      </c>
      <c r="X528" s="20">
        <v>80</v>
      </c>
      <c r="Y528" s="20">
        <v>100</v>
      </c>
      <c r="Z528" s="20">
        <v>0</v>
      </c>
      <c r="AA528" s="20">
        <v>20</v>
      </c>
      <c r="AB528" s="20">
        <v>100</v>
      </c>
      <c r="AC528" s="20">
        <v>100</v>
      </c>
      <c r="AD528" s="20">
        <v>0</v>
      </c>
      <c r="AE528" s="20">
        <v>0</v>
      </c>
      <c r="AF528" s="20">
        <v>0</v>
      </c>
      <c r="AG528" s="20">
        <v>0</v>
      </c>
      <c r="AH528" s="20">
        <v>25</v>
      </c>
      <c r="AI528" s="20">
        <v>50</v>
      </c>
      <c r="AJ528" s="20">
        <v>0</v>
      </c>
      <c r="AK528" s="20">
        <v>4</v>
      </c>
      <c r="AL528" s="20">
        <v>4</v>
      </c>
      <c r="AM528" s="20">
        <v>5</v>
      </c>
      <c r="AN528" s="20">
        <v>4</v>
      </c>
      <c r="AO528" s="20">
        <v>5</v>
      </c>
      <c r="AP528" s="20">
        <v>5</v>
      </c>
      <c r="AQ528" s="20">
        <v>2</v>
      </c>
      <c r="AR528" s="20">
        <v>2</v>
      </c>
      <c r="AS528" s="20">
        <v>1</v>
      </c>
      <c r="AT528" s="20">
        <v>2</v>
      </c>
      <c r="AU528" s="20">
        <v>2</v>
      </c>
      <c r="AV528" s="20">
        <v>2</v>
      </c>
      <c r="AX528" s="20">
        <v>50</v>
      </c>
      <c r="AY528" s="20">
        <v>100</v>
      </c>
      <c r="AZ528" s="20">
        <v>100</v>
      </c>
      <c r="BA528" s="20">
        <v>100</v>
      </c>
      <c r="BB528" s="20">
        <v>100</v>
      </c>
      <c r="BC528" s="20">
        <v>50</v>
      </c>
      <c r="BD528" s="20">
        <v>100</v>
      </c>
      <c r="BE528" s="20">
        <v>100</v>
      </c>
      <c r="BF528" s="20">
        <v>100</v>
      </c>
      <c r="BG528" s="20">
        <v>100</v>
      </c>
      <c r="BH528" s="25">
        <f t="shared" si="88"/>
        <v>90</v>
      </c>
      <c r="BI528" s="20">
        <v>100</v>
      </c>
      <c r="BJ528" s="20">
        <v>0</v>
      </c>
      <c r="BK528" s="20">
        <v>0</v>
      </c>
      <c r="BL528" s="20">
        <v>0</v>
      </c>
      <c r="BM528" s="25">
        <f t="shared" si="89"/>
        <v>25</v>
      </c>
      <c r="BN528" s="20">
        <v>0</v>
      </c>
      <c r="BO528" s="20">
        <v>0</v>
      </c>
      <c r="BP528" s="20">
        <v>100</v>
      </c>
      <c r="BQ528" s="25">
        <f t="shared" si="90"/>
        <v>33.333333333333336</v>
      </c>
      <c r="BR528" s="8">
        <v>0</v>
      </c>
      <c r="BS528" s="8">
        <v>20</v>
      </c>
      <c r="BT528" s="8">
        <v>100</v>
      </c>
      <c r="BU528" s="8">
        <v>0</v>
      </c>
      <c r="BV528" s="27">
        <f t="shared" si="91"/>
        <v>30</v>
      </c>
      <c r="BW528" s="8">
        <v>80</v>
      </c>
      <c r="BX528" s="8">
        <v>100</v>
      </c>
      <c r="BY528" s="8">
        <v>0</v>
      </c>
      <c r="BZ528" s="8">
        <v>100</v>
      </c>
      <c r="CA528" s="8">
        <v>0</v>
      </c>
      <c r="CB528" s="27">
        <f t="shared" si="92"/>
        <v>56</v>
      </c>
      <c r="CC528" s="8">
        <v>25</v>
      </c>
      <c r="CD528" s="8">
        <v>0</v>
      </c>
      <c r="CE528" s="27">
        <f t="shared" si="93"/>
        <v>12.5</v>
      </c>
      <c r="CF528" s="8">
        <v>60</v>
      </c>
      <c r="CG528" s="8">
        <v>75</v>
      </c>
      <c r="CH528" s="27">
        <f t="shared" si="94"/>
        <v>67.5</v>
      </c>
      <c r="CI528" s="8">
        <v>25</v>
      </c>
      <c r="CJ528" s="8">
        <v>0</v>
      </c>
      <c r="CK528" s="8">
        <v>25</v>
      </c>
      <c r="CL528" s="8">
        <v>50</v>
      </c>
      <c r="CM528" s="8">
        <v>0</v>
      </c>
      <c r="CN528" s="27">
        <f t="shared" si="95"/>
        <v>20</v>
      </c>
      <c r="CO528" s="6">
        <f t="shared" si="96"/>
        <v>49.583333333333336</v>
      </c>
    </row>
    <row r="529" spans="1:93" x14ac:dyDescent="0.2">
      <c r="A529" s="20">
        <v>0</v>
      </c>
      <c r="B529" s="20">
        <v>25</v>
      </c>
      <c r="C529" s="20">
        <v>0</v>
      </c>
      <c r="D529" s="20">
        <v>0</v>
      </c>
      <c r="E529" s="20">
        <v>0</v>
      </c>
      <c r="F529" s="20">
        <v>0</v>
      </c>
      <c r="G529" s="20">
        <v>0</v>
      </c>
      <c r="H529" s="20">
        <v>0</v>
      </c>
      <c r="I529" s="20">
        <v>0</v>
      </c>
      <c r="J529" s="20">
        <v>0</v>
      </c>
      <c r="K529" s="20">
        <v>0</v>
      </c>
      <c r="L529" s="20">
        <v>50</v>
      </c>
      <c r="M529" s="20">
        <v>0</v>
      </c>
      <c r="N529" s="20">
        <v>0</v>
      </c>
      <c r="O529" s="20">
        <v>0</v>
      </c>
      <c r="P529" s="20">
        <v>0</v>
      </c>
      <c r="Q529" s="20">
        <v>0</v>
      </c>
      <c r="R529" s="20">
        <v>0</v>
      </c>
      <c r="S529" s="20">
        <v>0</v>
      </c>
      <c r="T529" s="20">
        <v>0</v>
      </c>
      <c r="U529" s="20">
        <v>20</v>
      </c>
      <c r="V529" s="20">
        <v>25</v>
      </c>
      <c r="W529" s="20">
        <v>0</v>
      </c>
      <c r="X529" s="20">
        <v>0</v>
      </c>
      <c r="Y529" s="20">
        <v>0</v>
      </c>
      <c r="Z529" s="20">
        <v>20</v>
      </c>
      <c r="AA529" s="20">
        <v>20</v>
      </c>
      <c r="AB529" s="20">
        <v>80</v>
      </c>
      <c r="AC529" s="20">
        <v>80</v>
      </c>
      <c r="AD529" s="20">
        <v>40</v>
      </c>
      <c r="AE529" s="20">
        <v>80</v>
      </c>
      <c r="AF529" s="20">
        <v>0</v>
      </c>
      <c r="AG529" s="20">
        <v>25</v>
      </c>
      <c r="AH529" s="20">
        <v>0</v>
      </c>
      <c r="AI529" s="20">
        <v>50</v>
      </c>
      <c r="AJ529" s="20">
        <v>25</v>
      </c>
      <c r="AK529" s="20">
        <v>3</v>
      </c>
      <c r="AL529" s="20">
        <v>3</v>
      </c>
      <c r="AM529" s="20">
        <v>3</v>
      </c>
      <c r="AN529" s="20">
        <v>5</v>
      </c>
      <c r="AO529" s="20">
        <v>5</v>
      </c>
      <c r="AP529" s="20">
        <v>1</v>
      </c>
      <c r="AQ529" s="20">
        <v>2</v>
      </c>
      <c r="AR529" s="20">
        <v>2</v>
      </c>
      <c r="AS529" s="20">
        <v>2</v>
      </c>
      <c r="AT529" s="20">
        <v>2</v>
      </c>
      <c r="AU529" s="20">
        <v>2</v>
      </c>
      <c r="AV529" s="20">
        <v>2</v>
      </c>
      <c r="AX529" s="20">
        <v>0</v>
      </c>
      <c r="AY529" s="20">
        <v>0</v>
      </c>
      <c r="AZ529" s="20">
        <v>0</v>
      </c>
      <c r="BA529" s="20">
        <v>0</v>
      </c>
      <c r="BB529" s="20">
        <v>0</v>
      </c>
      <c r="BC529" s="20">
        <v>0</v>
      </c>
      <c r="BD529" s="20">
        <v>0</v>
      </c>
      <c r="BE529" s="20">
        <v>0</v>
      </c>
      <c r="BF529" s="20">
        <v>0</v>
      </c>
      <c r="BG529" s="20">
        <v>50</v>
      </c>
      <c r="BH529" s="25">
        <f t="shared" si="88"/>
        <v>5</v>
      </c>
      <c r="BI529" s="20">
        <v>0</v>
      </c>
      <c r="BJ529" s="20">
        <v>0</v>
      </c>
      <c r="BK529" s="20">
        <v>0</v>
      </c>
      <c r="BL529" s="20">
        <v>0</v>
      </c>
      <c r="BM529" s="25">
        <f t="shared" si="89"/>
        <v>0</v>
      </c>
      <c r="BN529" s="20">
        <v>0</v>
      </c>
      <c r="BO529" s="20">
        <v>0</v>
      </c>
      <c r="BP529" s="20">
        <v>0</v>
      </c>
      <c r="BQ529" s="25">
        <f t="shared" si="90"/>
        <v>0</v>
      </c>
      <c r="BR529" s="8">
        <v>0</v>
      </c>
      <c r="BS529" s="8">
        <v>20</v>
      </c>
      <c r="BT529" s="8">
        <v>80</v>
      </c>
      <c r="BU529" s="8">
        <v>80</v>
      </c>
      <c r="BV529" s="27">
        <f t="shared" si="91"/>
        <v>45</v>
      </c>
      <c r="BW529" s="8">
        <v>0</v>
      </c>
      <c r="BX529" s="8">
        <v>0</v>
      </c>
      <c r="BY529" s="8">
        <v>20</v>
      </c>
      <c r="BZ529" s="8">
        <v>80</v>
      </c>
      <c r="CA529" s="8">
        <v>40</v>
      </c>
      <c r="CB529" s="27">
        <f t="shared" si="92"/>
        <v>28</v>
      </c>
      <c r="CC529" s="8">
        <v>0</v>
      </c>
      <c r="CD529" s="8">
        <v>0</v>
      </c>
      <c r="CE529" s="27">
        <f t="shared" si="93"/>
        <v>0</v>
      </c>
      <c r="CF529" s="8">
        <v>20</v>
      </c>
      <c r="CG529" s="8">
        <v>25</v>
      </c>
      <c r="CH529" s="27">
        <f t="shared" si="94"/>
        <v>22.5</v>
      </c>
      <c r="CI529" s="8">
        <v>0</v>
      </c>
      <c r="CJ529" s="8">
        <v>25</v>
      </c>
      <c r="CK529" s="8">
        <v>0</v>
      </c>
      <c r="CL529" s="8">
        <v>50</v>
      </c>
      <c r="CM529" s="8">
        <v>25</v>
      </c>
      <c r="CN529" s="27">
        <f t="shared" si="95"/>
        <v>20</v>
      </c>
      <c r="CO529" s="6">
        <f t="shared" si="96"/>
        <v>15</v>
      </c>
    </row>
    <row r="530" spans="1:93" x14ac:dyDescent="0.2">
      <c r="A530" s="20">
        <v>25</v>
      </c>
      <c r="B530" s="20">
        <v>25</v>
      </c>
      <c r="C530" s="20">
        <v>0</v>
      </c>
      <c r="D530" s="20">
        <v>50</v>
      </c>
      <c r="E530" s="20">
        <v>50</v>
      </c>
      <c r="F530" s="20">
        <v>0</v>
      </c>
      <c r="G530" s="20">
        <v>0</v>
      </c>
      <c r="H530" s="20">
        <v>50</v>
      </c>
      <c r="I530" s="20">
        <v>0</v>
      </c>
      <c r="J530" s="20">
        <v>50</v>
      </c>
      <c r="K530" s="20">
        <v>50</v>
      </c>
      <c r="L530" s="20">
        <v>50</v>
      </c>
      <c r="M530" s="20">
        <v>0</v>
      </c>
      <c r="N530" s="20">
        <v>0</v>
      </c>
      <c r="O530" s="20">
        <v>0</v>
      </c>
      <c r="P530" s="20">
        <v>0</v>
      </c>
      <c r="Q530" s="20">
        <v>0</v>
      </c>
      <c r="R530" s="20">
        <v>0</v>
      </c>
      <c r="S530" s="20">
        <v>0</v>
      </c>
      <c r="T530" s="20">
        <v>50</v>
      </c>
      <c r="U530" s="20">
        <v>80</v>
      </c>
      <c r="V530" s="20">
        <v>75</v>
      </c>
      <c r="W530" s="20">
        <v>0</v>
      </c>
      <c r="X530" s="20">
        <v>60</v>
      </c>
      <c r="Y530" s="20">
        <v>20</v>
      </c>
      <c r="Z530" s="20">
        <v>40</v>
      </c>
      <c r="AA530" s="20">
        <v>0</v>
      </c>
      <c r="AB530" s="20">
        <v>60</v>
      </c>
      <c r="AC530" s="20">
        <v>80</v>
      </c>
      <c r="AD530" s="20">
        <v>60</v>
      </c>
      <c r="AE530" s="20">
        <v>60</v>
      </c>
      <c r="AF530" s="20">
        <v>50</v>
      </c>
      <c r="AG530" s="20">
        <v>50</v>
      </c>
      <c r="AH530" s="20">
        <v>50</v>
      </c>
      <c r="AI530" s="20">
        <v>50</v>
      </c>
      <c r="AJ530" s="20">
        <v>25</v>
      </c>
      <c r="AK530" s="20">
        <v>4</v>
      </c>
      <c r="AL530" s="20">
        <v>4</v>
      </c>
      <c r="AM530" s="20">
        <v>4</v>
      </c>
      <c r="AN530" s="20">
        <v>1</v>
      </c>
      <c r="AO530" s="20">
        <v>1</v>
      </c>
      <c r="AP530" s="20">
        <v>1</v>
      </c>
      <c r="AQ530" s="20">
        <v>2</v>
      </c>
      <c r="AR530" s="20">
        <v>2</v>
      </c>
      <c r="AS530" s="20">
        <v>2</v>
      </c>
      <c r="AT530" s="20">
        <v>2</v>
      </c>
      <c r="AU530" s="20">
        <v>2</v>
      </c>
      <c r="AV530" s="20">
        <v>2</v>
      </c>
      <c r="AX530" s="20">
        <v>0</v>
      </c>
      <c r="AY530" s="20">
        <v>50</v>
      </c>
      <c r="AZ530" s="20">
        <v>50</v>
      </c>
      <c r="BA530" s="20">
        <v>0</v>
      </c>
      <c r="BB530" s="20">
        <v>0</v>
      </c>
      <c r="BC530" s="20">
        <v>50</v>
      </c>
      <c r="BD530" s="20">
        <v>0</v>
      </c>
      <c r="BE530" s="20">
        <v>50</v>
      </c>
      <c r="BF530" s="20">
        <v>50</v>
      </c>
      <c r="BG530" s="20">
        <v>50</v>
      </c>
      <c r="BH530" s="25">
        <f t="shared" si="88"/>
        <v>30</v>
      </c>
      <c r="BI530" s="20">
        <v>0</v>
      </c>
      <c r="BJ530" s="20">
        <v>0</v>
      </c>
      <c r="BK530" s="20">
        <v>0</v>
      </c>
      <c r="BL530" s="20">
        <v>0</v>
      </c>
      <c r="BM530" s="25">
        <f t="shared" si="89"/>
        <v>0</v>
      </c>
      <c r="BN530" s="20">
        <v>0</v>
      </c>
      <c r="BO530" s="20">
        <v>0</v>
      </c>
      <c r="BP530" s="20">
        <v>0</v>
      </c>
      <c r="BQ530" s="25">
        <f t="shared" si="90"/>
        <v>0</v>
      </c>
      <c r="BR530" s="8">
        <v>0</v>
      </c>
      <c r="BS530" s="8">
        <v>0</v>
      </c>
      <c r="BT530" s="8">
        <v>80</v>
      </c>
      <c r="BU530" s="8">
        <v>60</v>
      </c>
      <c r="BV530" s="27">
        <f t="shared" si="91"/>
        <v>35</v>
      </c>
      <c r="BW530" s="8">
        <v>60</v>
      </c>
      <c r="BX530" s="8">
        <v>20</v>
      </c>
      <c r="BY530" s="8">
        <v>40</v>
      </c>
      <c r="BZ530" s="8">
        <v>60</v>
      </c>
      <c r="CA530" s="8">
        <v>60</v>
      </c>
      <c r="CB530" s="27">
        <f t="shared" si="92"/>
        <v>48</v>
      </c>
      <c r="CC530" s="8">
        <v>50</v>
      </c>
      <c r="CD530" s="8">
        <v>50</v>
      </c>
      <c r="CE530" s="27">
        <f t="shared" si="93"/>
        <v>50</v>
      </c>
      <c r="CF530" s="8">
        <v>80</v>
      </c>
      <c r="CG530" s="8">
        <v>75</v>
      </c>
      <c r="CH530" s="27">
        <f t="shared" si="94"/>
        <v>77.5</v>
      </c>
      <c r="CI530" s="8">
        <v>25</v>
      </c>
      <c r="CJ530" s="8">
        <v>50</v>
      </c>
      <c r="CK530" s="8">
        <v>50</v>
      </c>
      <c r="CL530" s="8">
        <v>50</v>
      </c>
      <c r="CM530" s="8">
        <v>25</v>
      </c>
      <c r="CN530" s="27">
        <f t="shared" si="95"/>
        <v>40</v>
      </c>
      <c r="CO530" s="6">
        <f t="shared" si="96"/>
        <v>32.222222222222221</v>
      </c>
    </row>
    <row r="531" spans="1:93" x14ac:dyDescent="0.2">
      <c r="A531" s="20">
        <v>50</v>
      </c>
      <c r="B531" s="20">
        <v>25</v>
      </c>
      <c r="C531" s="20">
        <v>0</v>
      </c>
      <c r="D531" s="20">
        <v>50</v>
      </c>
      <c r="E531" s="20">
        <v>50</v>
      </c>
      <c r="F531" s="20">
        <v>0</v>
      </c>
      <c r="G531" s="20">
        <v>50</v>
      </c>
      <c r="H531" s="20">
        <v>0</v>
      </c>
      <c r="I531" s="20">
        <v>50</v>
      </c>
      <c r="J531" s="20">
        <v>50</v>
      </c>
      <c r="K531" s="20">
        <v>50</v>
      </c>
      <c r="L531" s="20">
        <v>50</v>
      </c>
      <c r="M531" s="20">
        <v>0</v>
      </c>
      <c r="N531" s="20">
        <v>0</v>
      </c>
      <c r="O531" s="20">
        <v>0</v>
      </c>
      <c r="P531" s="20">
        <v>0</v>
      </c>
      <c r="Q531" s="20">
        <v>100</v>
      </c>
      <c r="R531" s="20">
        <v>100</v>
      </c>
      <c r="S531" s="20">
        <v>100</v>
      </c>
      <c r="T531" s="20">
        <v>75</v>
      </c>
      <c r="U531" s="20">
        <v>40</v>
      </c>
      <c r="V531" s="20">
        <v>50</v>
      </c>
      <c r="W531" s="20">
        <v>40</v>
      </c>
      <c r="X531" s="20">
        <v>100</v>
      </c>
      <c r="Y531" s="20">
        <v>100</v>
      </c>
      <c r="Z531" s="20">
        <v>40</v>
      </c>
      <c r="AA531" s="20">
        <v>20</v>
      </c>
      <c r="AB531" s="20">
        <v>80</v>
      </c>
      <c r="AC531" s="20">
        <v>60</v>
      </c>
      <c r="AD531" s="20">
        <v>60</v>
      </c>
      <c r="AE531" s="20">
        <v>40</v>
      </c>
      <c r="AF531" s="20">
        <v>75</v>
      </c>
      <c r="AG531" s="20">
        <v>100</v>
      </c>
      <c r="AH531" s="20">
        <v>25</v>
      </c>
      <c r="AI531" s="20">
        <v>75</v>
      </c>
      <c r="AJ531" s="20">
        <v>25</v>
      </c>
      <c r="AK531" s="20">
        <v>3</v>
      </c>
      <c r="AL531" s="20">
        <v>2</v>
      </c>
      <c r="AM531" s="20">
        <v>4</v>
      </c>
      <c r="AN531" s="20">
        <v>2</v>
      </c>
      <c r="AO531" s="20">
        <v>2</v>
      </c>
      <c r="AP531" s="20">
        <v>4</v>
      </c>
      <c r="AQ531" s="20">
        <v>3</v>
      </c>
      <c r="AR531" s="20">
        <v>2</v>
      </c>
      <c r="AS531" s="20">
        <v>1</v>
      </c>
      <c r="AT531" s="20">
        <v>2</v>
      </c>
      <c r="AU531" s="20">
        <v>2</v>
      </c>
      <c r="AV531" s="20">
        <v>2</v>
      </c>
      <c r="AX531" s="20">
        <v>0</v>
      </c>
      <c r="AY531" s="20">
        <v>50</v>
      </c>
      <c r="AZ531" s="20">
        <v>50</v>
      </c>
      <c r="BA531" s="20">
        <v>0</v>
      </c>
      <c r="BB531" s="20">
        <v>50</v>
      </c>
      <c r="BC531" s="20">
        <v>0</v>
      </c>
      <c r="BD531" s="20">
        <v>50</v>
      </c>
      <c r="BE531" s="20">
        <v>50</v>
      </c>
      <c r="BF531" s="20">
        <v>50</v>
      </c>
      <c r="BG531" s="20">
        <v>50</v>
      </c>
      <c r="BH531" s="25">
        <f t="shared" si="88"/>
        <v>35</v>
      </c>
      <c r="BI531" s="20">
        <v>0</v>
      </c>
      <c r="BJ531" s="20">
        <v>0</v>
      </c>
      <c r="BK531" s="20">
        <v>0</v>
      </c>
      <c r="BL531" s="20">
        <v>0</v>
      </c>
      <c r="BM531" s="25">
        <f t="shared" si="89"/>
        <v>0</v>
      </c>
      <c r="BN531" s="20">
        <v>100</v>
      </c>
      <c r="BO531" s="20">
        <v>100</v>
      </c>
      <c r="BP531" s="20">
        <v>100</v>
      </c>
      <c r="BQ531" s="25">
        <f t="shared" si="90"/>
        <v>100</v>
      </c>
      <c r="BR531" s="8">
        <v>40</v>
      </c>
      <c r="BS531" s="8">
        <v>20</v>
      </c>
      <c r="BT531" s="8">
        <v>60</v>
      </c>
      <c r="BU531" s="8">
        <v>40</v>
      </c>
      <c r="BV531" s="27">
        <f t="shared" si="91"/>
        <v>40</v>
      </c>
      <c r="BW531" s="8">
        <v>100</v>
      </c>
      <c r="BX531" s="8">
        <v>100</v>
      </c>
      <c r="BY531" s="8">
        <v>40</v>
      </c>
      <c r="BZ531" s="8">
        <v>80</v>
      </c>
      <c r="CA531" s="8">
        <v>60</v>
      </c>
      <c r="CB531" s="27">
        <f t="shared" si="92"/>
        <v>76</v>
      </c>
      <c r="CC531" s="8">
        <v>75</v>
      </c>
      <c r="CD531" s="8">
        <v>75</v>
      </c>
      <c r="CE531" s="27">
        <f t="shared" si="93"/>
        <v>75</v>
      </c>
      <c r="CF531" s="8">
        <v>40</v>
      </c>
      <c r="CG531" s="8">
        <v>50</v>
      </c>
      <c r="CH531" s="27">
        <f t="shared" si="94"/>
        <v>45</v>
      </c>
      <c r="CI531" s="8">
        <v>50</v>
      </c>
      <c r="CJ531" s="8">
        <v>100</v>
      </c>
      <c r="CK531" s="8">
        <v>25</v>
      </c>
      <c r="CL531" s="8">
        <v>75</v>
      </c>
      <c r="CM531" s="8">
        <v>25</v>
      </c>
      <c r="CN531" s="27">
        <f t="shared" si="95"/>
        <v>55</v>
      </c>
      <c r="CO531" s="6">
        <f t="shared" si="96"/>
        <v>48.055555555555557</v>
      </c>
    </row>
    <row r="532" spans="1:93" x14ac:dyDescent="0.2">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X532" s="20"/>
      <c r="AY532" s="20"/>
      <c r="AZ532" s="20"/>
      <c r="BA532" s="20"/>
      <c r="BB532" s="20"/>
      <c r="BC532" s="20"/>
      <c r="BD532" s="20"/>
      <c r="BE532" s="20"/>
      <c r="BF532" s="20"/>
      <c r="BG532" s="20"/>
      <c r="BH532" s="25"/>
      <c r="BI532" s="20"/>
      <c r="BJ532" s="20"/>
      <c r="BK532" s="20"/>
      <c r="BL532" s="20"/>
      <c r="BM532" s="25"/>
      <c r="BN532" s="20"/>
      <c r="BO532" s="20"/>
      <c r="BP532" s="20"/>
      <c r="BQ532" s="25"/>
      <c r="BR532" s="8"/>
      <c r="BS532" s="8"/>
      <c r="BT532" s="8"/>
      <c r="BU532" s="8"/>
      <c r="BV532" s="27"/>
      <c r="BW532" s="8"/>
      <c r="BX532" s="8"/>
      <c r="BY532" s="8"/>
      <c r="BZ532" s="8"/>
      <c r="CA532" s="8"/>
      <c r="CB532" s="27"/>
      <c r="CC532" s="8"/>
      <c r="CD532" s="8"/>
      <c r="CE532" s="27"/>
      <c r="CF532" s="8"/>
      <c r="CG532" s="8"/>
      <c r="CH532" s="27"/>
      <c r="CI532" s="8"/>
      <c r="CJ532" s="8"/>
      <c r="CK532" s="8"/>
      <c r="CL532" s="8"/>
      <c r="CM532" s="8"/>
      <c r="CN532" s="27"/>
      <c r="CO532" s="6"/>
    </row>
    <row r="533" spans="1:93" x14ac:dyDescent="0.2">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X533" s="20"/>
      <c r="AY533" s="20"/>
      <c r="AZ533" s="20"/>
      <c r="BA533" s="20"/>
      <c r="BB533" s="20"/>
      <c r="BC533" s="20"/>
      <c r="BD533" s="20"/>
      <c r="BE533" s="20"/>
      <c r="BF533" s="20"/>
      <c r="BG533" s="20"/>
      <c r="BH533" s="25"/>
      <c r="BI533" s="20"/>
      <c r="BJ533" s="20"/>
      <c r="BK533" s="20"/>
      <c r="BL533" s="20"/>
      <c r="BM533" s="25"/>
      <c r="BN533" s="20"/>
      <c r="BO533" s="20"/>
      <c r="BP533" s="20"/>
      <c r="BQ533" s="25"/>
      <c r="BR533" s="8"/>
      <c r="BS533" s="8"/>
      <c r="BT533" s="8"/>
      <c r="BU533" s="8"/>
      <c r="BV533" s="27"/>
      <c r="BW533" s="8"/>
      <c r="BX533" s="8"/>
      <c r="BY533" s="8"/>
      <c r="BZ533" s="8"/>
      <c r="CA533" s="8"/>
      <c r="CB533" s="27"/>
      <c r="CC533" s="8"/>
      <c r="CD533" s="8"/>
      <c r="CE533" s="27"/>
      <c r="CF533" s="8"/>
      <c r="CG533" s="8"/>
      <c r="CH533" s="27"/>
      <c r="CI533" s="8"/>
      <c r="CJ533" s="8"/>
      <c r="CK533" s="8"/>
      <c r="CL533" s="8"/>
      <c r="CM533" s="8"/>
      <c r="CN533" s="27"/>
      <c r="CO533" s="6"/>
    </row>
    <row r="534" spans="1:93" x14ac:dyDescent="0.2">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X534" s="20"/>
      <c r="AY534" s="20"/>
      <c r="AZ534" s="20"/>
      <c r="BA534" s="20"/>
      <c r="BB534" s="20"/>
      <c r="BC534" s="20"/>
      <c r="BD534" s="20"/>
      <c r="BE534" s="20"/>
      <c r="BF534" s="20"/>
      <c r="BG534" s="20"/>
      <c r="BH534" s="25"/>
      <c r="BI534" s="20"/>
      <c r="BJ534" s="20"/>
      <c r="BK534" s="20"/>
      <c r="BL534" s="20"/>
      <c r="BM534" s="25"/>
      <c r="BN534" s="20"/>
      <c r="BO534" s="20"/>
      <c r="BP534" s="20"/>
      <c r="BQ534" s="25"/>
      <c r="BR534" s="8"/>
      <c r="BS534" s="8"/>
      <c r="BT534" s="8"/>
      <c r="BU534" s="8"/>
      <c r="BV534" s="27"/>
      <c r="BW534" s="8"/>
      <c r="BX534" s="8"/>
      <c r="BY534" s="8"/>
      <c r="BZ534" s="8"/>
      <c r="CA534" s="8"/>
      <c r="CB534" s="27"/>
      <c r="CC534" s="8"/>
      <c r="CD534" s="8"/>
      <c r="CE534" s="27"/>
      <c r="CF534" s="8"/>
      <c r="CG534" s="8"/>
      <c r="CH534" s="27"/>
      <c r="CI534" s="8"/>
      <c r="CJ534" s="8"/>
      <c r="CK534" s="8"/>
      <c r="CL534" s="8"/>
      <c r="CM534" s="8"/>
      <c r="CN534" s="27"/>
      <c r="CO534" s="6"/>
    </row>
    <row r="535" spans="1:93" x14ac:dyDescent="0.2">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X535" s="20"/>
      <c r="AY535" s="20"/>
      <c r="AZ535" s="20"/>
      <c r="BA535" s="20"/>
      <c r="BB535" s="20"/>
      <c r="BC535" s="20"/>
      <c r="BD535" s="20"/>
      <c r="BE535" s="20"/>
      <c r="BF535" s="20"/>
      <c r="BG535" s="20"/>
      <c r="BH535" s="25"/>
      <c r="BI535" s="20"/>
      <c r="BJ535" s="20"/>
      <c r="BK535" s="20"/>
      <c r="BL535" s="20"/>
      <c r="BM535" s="25"/>
      <c r="BN535" s="20"/>
      <c r="BO535" s="20"/>
      <c r="BP535" s="20"/>
      <c r="BQ535" s="25"/>
      <c r="BR535" s="8"/>
      <c r="BS535" s="8"/>
      <c r="BT535" s="8"/>
      <c r="BU535" s="8"/>
      <c r="BV535" s="27"/>
      <c r="BW535" s="8"/>
      <c r="BX535" s="8"/>
      <c r="BY535" s="8"/>
      <c r="BZ535" s="8"/>
      <c r="CA535" s="8"/>
      <c r="CB535" s="27"/>
      <c r="CC535" s="8"/>
      <c r="CD535" s="8"/>
      <c r="CE535" s="27"/>
      <c r="CF535" s="8"/>
      <c r="CG535" s="8"/>
      <c r="CH535" s="27"/>
      <c r="CI535" s="8"/>
      <c r="CJ535" s="8"/>
      <c r="CK535" s="8"/>
      <c r="CL535" s="8"/>
      <c r="CM535" s="8"/>
      <c r="CN535" s="27"/>
      <c r="CO535" s="6"/>
    </row>
    <row r="536" spans="1:93" x14ac:dyDescent="0.2">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X536" s="20"/>
      <c r="AY536" s="20"/>
      <c r="AZ536" s="20"/>
      <c r="BA536" s="20"/>
      <c r="BB536" s="20"/>
      <c r="BC536" s="20"/>
      <c r="BD536" s="20"/>
      <c r="BE536" s="20"/>
      <c r="BF536" s="20"/>
      <c r="BG536" s="20"/>
      <c r="BH536" s="25"/>
      <c r="BI536" s="20"/>
      <c r="BJ536" s="20"/>
      <c r="BK536" s="20"/>
      <c r="BL536" s="20"/>
      <c r="BM536" s="25"/>
      <c r="BN536" s="20"/>
      <c r="BO536" s="20"/>
      <c r="BP536" s="20"/>
      <c r="BQ536" s="25"/>
      <c r="BR536" s="8"/>
      <c r="BS536" s="8"/>
      <c r="BT536" s="8"/>
      <c r="BU536" s="8"/>
      <c r="BV536" s="27"/>
      <c r="BW536" s="8"/>
      <c r="BX536" s="8"/>
      <c r="BY536" s="8"/>
      <c r="BZ536" s="8"/>
      <c r="CA536" s="8"/>
      <c r="CB536" s="27"/>
      <c r="CC536" s="8"/>
      <c r="CD536" s="8"/>
      <c r="CE536" s="27"/>
      <c r="CF536" s="8"/>
      <c r="CG536" s="8"/>
      <c r="CH536" s="27"/>
      <c r="CI536" s="8"/>
      <c r="CJ536" s="8"/>
      <c r="CK536" s="8"/>
      <c r="CL536" s="8"/>
      <c r="CM536" s="8"/>
      <c r="CN536" s="27"/>
      <c r="CO536" s="6"/>
    </row>
    <row r="537" spans="1:93" x14ac:dyDescent="0.2">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X537" s="20"/>
      <c r="AY537" s="20"/>
      <c r="AZ537" s="20"/>
      <c r="BA537" s="20"/>
      <c r="BB537" s="20"/>
      <c r="BC537" s="20"/>
      <c r="BD537" s="20"/>
      <c r="BE537" s="20"/>
      <c r="BF537" s="20"/>
      <c r="BG537" s="20"/>
      <c r="BH537" s="25"/>
      <c r="BI537" s="20"/>
      <c r="BJ537" s="20"/>
      <c r="BK537" s="20"/>
      <c r="BL537" s="20"/>
      <c r="BM537" s="25"/>
      <c r="BN537" s="20"/>
      <c r="BO537" s="20"/>
      <c r="BP537" s="20"/>
      <c r="BQ537" s="25"/>
      <c r="BR537" s="8"/>
      <c r="BS537" s="8"/>
      <c r="BT537" s="8"/>
      <c r="BU537" s="8"/>
      <c r="BV537" s="27"/>
      <c r="BW537" s="8"/>
      <c r="BX537" s="8"/>
      <c r="BY537" s="8"/>
      <c r="BZ537" s="8"/>
      <c r="CA537" s="8"/>
      <c r="CB537" s="27"/>
      <c r="CC537" s="8"/>
      <c r="CD537" s="8"/>
      <c r="CE537" s="27"/>
      <c r="CF537" s="8"/>
      <c r="CG537" s="8"/>
      <c r="CH537" s="27"/>
      <c r="CI537" s="8"/>
      <c r="CJ537" s="8"/>
      <c r="CK537" s="8"/>
      <c r="CL537" s="8"/>
      <c r="CM537" s="8"/>
      <c r="CN537" s="27"/>
      <c r="CO537" s="6"/>
    </row>
    <row r="538" spans="1:93" x14ac:dyDescent="0.2">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X538" s="20"/>
      <c r="AY538" s="20"/>
      <c r="AZ538" s="20"/>
      <c r="BA538" s="20"/>
      <c r="BB538" s="20"/>
      <c r="BC538" s="20"/>
      <c r="BD538" s="20"/>
      <c r="BE538" s="20"/>
      <c r="BF538" s="20"/>
      <c r="BG538" s="20"/>
      <c r="BH538" s="25"/>
      <c r="BI538" s="20"/>
      <c r="BJ538" s="20"/>
      <c r="BK538" s="20"/>
      <c r="BL538" s="20"/>
      <c r="BM538" s="25"/>
      <c r="BN538" s="20"/>
      <c r="BO538" s="20"/>
      <c r="BP538" s="20"/>
      <c r="BQ538" s="25"/>
      <c r="BR538" s="8"/>
      <c r="BS538" s="8"/>
      <c r="BT538" s="8"/>
      <c r="BU538" s="8"/>
      <c r="BV538" s="27"/>
      <c r="BW538" s="8"/>
      <c r="BX538" s="8"/>
      <c r="BY538" s="8"/>
      <c r="BZ538" s="8"/>
      <c r="CA538" s="8"/>
      <c r="CB538" s="27"/>
      <c r="CC538" s="8"/>
      <c r="CD538" s="8"/>
      <c r="CE538" s="27"/>
      <c r="CF538" s="8"/>
      <c r="CG538" s="8"/>
      <c r="CH538" s="27"/>
      <c r="CI538" s="8"/>
      <c r="CJ538" s="8"/>
      <c r="CK538" s="8"/>
      <c r="CL538" s="8"/>
      <c r="CM538" s="8"/>
      <c r="CN538" s="27"/>
      <c r="CO538" s="6"/>
    </row>
    <row r="539" spans="1:93" x14ac:dyDescent="0.2">
      <c r="A539" s="20">
        <v>50</v>
      </c>
      <c r="B539" s="20">
        <v>25</v>
      </c>
      <c r="C539" s="20">
        <v>50</v>
      </c>
      <c r="D539" s="20">
        <v>100</v>
      </c>
      <c r="E539" s="20">
        <v>100</v>
      </c>
      <c r="F539" s="20">
        <v>100</v>
      </c>
      <c r="G539" s="20">
        <v>100</v>
      </c>
      <c r="H539" s="20">
        <v>100</v>
      </c>
      <c r="I539" s="20">
        <v>50</v>
      </c>
      <c r="J539" s="20">
        <v>100</v>
      </c>
      <c r="K539" s="20">
        <v>100</v>
      </c>
      <c r="L539" s="20">
        <v>100</v>
      </c>
      <c r="M539" s="20">
        <v>0</v>
      </c>
      <c r="N539" s="20">
        <v>0</v>
      </c>
      <c r="O539" s="20">
        <v>100</v>
      </c>
      <c r="P539" s="20">
        <v>100</v>
      </c>
      <c r="Q539" s="20">
        <v>0</v>
      </c>
      <c r="R539" s="20">
        <v>0</v>
      </c>
      <c r="S539" s="20">
        <v>100</v>
      </c>
      <c r="T539" s="20">
        <v>75</v>
      </c>
      <c r="U539" s="20">
        <v>40</v>
      </c>
      <c r="V539" s="20">
        <v>50</v>
      </c>
      <c r="W539" s="20">
        <v>40</v>
      </c>
      <c r="X539" s="20">
        <v>100</v>
      </c>
      <c r="Y539" s="20">
        <v>100</v>
      </c>
      <c r="Z539" s="20">
        <v>40</v>
      </c>
      <c r="AA539" s="20">
        <v>20</v>
      </c>
      <c r="AB539" s="20">
        <v>100</v>
      </c>
      <c r="AC539" s="20">
        <v>40</v>
      </c>
      <c r="AD539" s="20">
        <v>60</v>
      </c>
      <c r="AE539" s="20">
        <v>20</v>
      </c>
      <c r="AF539" s="20">
        <v>75</v>
      </c>
      <c r="AG539" s="20">
        <v>50</v>
      </c>
      <c r="AH539" s="20">
        <v>25</v>
      </c>
      <c r="AI539" s="20">
        <v>75</v>
      </c>
      <c r="AJ539" s="20">
        <v>50</v>
      </c>
      <c r="AK539" s="20">
        <v>1</v>
      </c>
      <c r="AL539" s="20">
        <v>3</v>
      </c>
      <c r="AM539" s="20">
        <v>1</v>
      </c>
      <c r="AN539" s="20">
        <v>1</v>
      </c>
      <c r="AO539" s="20">
        <v>3</v>
      </c>
      <c r="AP539" s="20">
        <v>4</v>
      </c>
      <c r="AQ539" s="20">
        <v>2</v>
      </c>
      <c r="AR539" s="20">
        <v>2</v>
      </c>
      <c r="AS539" s="20">
        <v>2</v>
      </c>
      <c r="AT539" s="20">
        <v>2</v>
      </c>
      <c r="AU539" s="20">
        <v>2</v>
      </c>
      <c r="AV539" s="20">
        <v>2</v>
      </c>
      <c r="AX539" s="20">
        <v>50</v>
      </c>
      <c r="AY539" s="20">
        <v>100</v>
      </c>
      <c r="AZ539" s="20">
        <v>100</v>
      </c>
      <c r="BA539" s="20">
        <v>100</v>
      </c>
      <c r="BB539" s="20">
        <v>100</v>
      </c>
      <c r="BC539" s="20">
        <v>100</v>
      </c>
      <c r="BD539" s="20">
        <v>50</v>
      </c>
      <c r="BE539" s="20">
        <v>100</v>
      </c>
      <c r="BF539" s="20">
        <v>100</v>
      </c>
      <c r="BG539" s="20">
        <v>100</v>
      </c>
      <c r="BH539" s="25">
        <f t="shared" si="88"/>
        <v>90</v>
      </c>
      <c r="BI539" s="20">
        <v>0</v>
      </c>
      <c r="BJ539" s="20">
        <v>0</v>
      </c>
      <c r="BK539" s="20">
        <v>100</v>
      </c>
      <c r="BL539" s="20">
        <v>100</v>
      </c>
      <c r="BM539" s="25">
        <f t="shared" si="89"/>
        <v>50</v>
      </c>
      <c r="BN539" s="20">
        <v>0</v>
      </c>
      <c r="BO539" s="20">
        <v>0</v>
      </c>
      <c r="BP539" s="20">
        <v>100</v>
      </c>
      <c r="BQ539" s="25">
        <f t="shared" si="90"/>
        <v>33.333333333333336</v>
      </c>
      <c r="BR539" s="8">
        <v>40</v>
      </c>
      <c r="BS539" s="8">
        <v>20</v>
      </c>
      <c r="BT539" s="8">
        <v>40</v>
      </c>
      <c r="BU539" s="8">
        <v>20</v>
      </c>
      <c r="BV539" s="27">
        <f t="shared" si="91"/>
        <v>30</v>
      </c>
      <c r="BW539" s="8">
        <v>100</v>
      </c>
      <c r="BX539" s="8">
        <v>100</v>
      </c>
      <c r="BY539" s="8">
        <v>40</v>
      </c>
      <c r="BZ539" s="8">
        <v>100</v>
      </c>
      <c r="CA539" s="8">
        <v>60</v>
      </c>
      <c r="CB539" s="27">
        <f t="shared" si="92"/>
        <v>80</v>
      </c>
      <c r="CC539" s="8">
        <v>75</v>
      </c>
      <c r="CD539" s="8">
        <v>75</v>
      </c>
      <c r="CE539" s="27">
        <f t="shared" si="93"/>
        <v>75</v>
      </c>
      <c r="CF539" s="8">
        <v>40</v>
      </c>
      <c r="CG539" s="8">
        <v>50</v>
      </c>
      <c r="CH539" s="27">
        <f t="shared" si="94"/>
        <v>45</v>
      </c>
      <c r="CI539" s="8">
        <v>50</v>
      </c>
      <c r="CJ539" s="8">
        <v>50</v>
      </c>
      <c r="CK539" s="8">
        <v>25</v>
      </c>
      <c r="CL539" s="8">
        <v>75</v>
      </c>
      <c r="CM539" s="8">
        <v>50</v>
      </c>
      <c r="CN539" s="27">
        <f t="shared" si="95"/>
        <v>50</v>
      </c>
      <c r="CO539" s="6">
        <f>AVERAGE(A539:AJ539)</f>
        <v>62.083333333333336</v>
      </c>
    </row>
    <row r="540" spans="1:93" x14ac:dyDescent="0.2">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X540" s="20"/>
      <c r="AY540" s="20"/>
      <c r="AZ540" s="20"/>
      <c r="BA540" s="20"/>
      <c r="BB540" s="20"/>
      <c r="BC540" s="20"/>
      <c r="BD540" s="20"/>
      <c r="BE540" s="20"/>
      <c r="BF540" s="20"/>
      <c r="BG540" s="20"/>
      <c r="BH540" s="25"/>
      <c r="BI540" s="20"/>
      <c r="BJ540" s="20"/>
      <c r="BK540" s="20"/>
      <c r="BL540" s="20"/>
      <c r="BM540" s="25"/>
      <c r="BN540" s="20"/>
      <c r="BO540" s="20"/>
      <c r="BP540" s="20"/>
      <c r="BQ540" s="25"/>
      <c r="BR540" s="8"/>
      <c r="BS540" s="8"/>
      <c r="BT540" s="8"/>
      <c r="BU540" s="8"/>
      <c r="BV540" s="27"/>
      <c r="BW540" s="8"/>
      <c r="BX540" s="8"/>
      <c r="BY540" s="8"/>
      <c r="BZ540" s="8"/>
      <c r="CA540" s="8"/>
      <c r="CB540" s="27"/>
      <c r="CC540" s="8"/>
      <c r="CD540" s="8"/>
      <c r="CE540" s="27"/>
      <c r="CF540" s="8"/>
      <c r="CG540" s="8"/>
      <c r="CH540" s="27"/>
      <c r="CI540" s="8"/>
      <c r="CJ540" s="8"/>
      <c r="CK540" s="8"/>
      <c r="CL540" s="8"/>
      <c r="CM540" s="8"/>
      <c r="CN540" s="27"/>
      <c r="CO540" s="6"/>
    </row>
    <row r="541" spans="1:93" x14ac:dyDescent="0.2">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X541" s="20"/>
      <c r="AY541" s="20"/>
      <c r="AZ541" s="20"/>
      <c r="BA541" s="20"/>
      <c r="BB541" s="20"/>
      <c r="BC541" s="20"/>
      <c r="BD541" s="20"/>
      <c r="BE541" s="20"/>
      <c r="BF541" s="20"/>
      <c r="BG541" s="20"/>
      <c r="BH541" s="25"/>
      <c r="BI541" s="20"/>
      <c r="BJ541" s="20"/>
      <c r="BK541" s="20"/>
      <c r="BL541" s="20"/>
      <c r="BM541" s="25"/>
      <c r="BN541" s="20"/>
      <c r="BO541" s="20"/>
      <c r="BP541" s="20"/>
      <c r="BQ541" s="25"/>
      <c r="BR541" s="8"/>
      <c r="BS541" s="8"/>
      <c r="BT541" s="8"/>
      <c r="BU541" s="8"/>
      <c r="BV541" s="27"/>
      <c r="BW541" s="8"/>
      <c r="BX541" s="8"/>
      <c r="BY541" s="8"/>
      <c r="BZ541" s="8"/>
      <c r="CA541" s="8"/>
      <c r="CB541" s="27"/>
      <c r="CC541" s="8"/>
      <c r="CD541" s="8"/>
      <c r="CE541" s="27"/>
      <c r="CF541" s="8"/>
      <c r="CG541" s="8"/>
      <c r="CH541" s="27"/>
      <c r="CI541" s="8"/>
      <c r="CJ541" s="8"/>
      <c r="CK541" s="8"/>
      <c r="CL541" s="8"/>
      <c r="CM541" s="8"/>
      <c r="CN541" s="27"/>
      <c r="CO541" s="6"/>
    </row>
    <row r="542" spans="1:93" x14ac:dyDescent="0.2">
      <c r="A542" s="20">
        <v>100</v>
      </c>
      <c r="B542" s="20">
        <v>50</v>
      </c>
      <c r="C542" s="20">
        <v>100</v>
      </c>
      <c r="D542" s="20">
        <v>100</v>
      </c>
      <c r="E542" s="20">
        <v>100</v>
      </c>
      <c r="F542" s="20">
        <v>100</v>
      </c>
      <c r="G542" s="20">
        <v>100</v>
      </c>
      <c r="H542" s="20">
        <v>100</v>
      </c>
      <c r="I542" s="20">
        <v>100</v>
      </c>
      <c r="J542" s="20">
        <v>100</v>
      </c>
      <c r="K542" s="20">
        <v>100</v>
      </c>
      <c r="L542" s="20">
        <v>100</v>
      </c>
      <c r="M542" s="20">
        <v>100</v>
      </c>
      <c r="N542" s="20">
        <v>100</v>
      </c>
      <c r="O542" s="20">
        <v>100</v>
      </c>
      <c r="P542" s="20">
        <v>100</v>
      </c>
      <c r="Q542" s="20">
        <v>100</v>
      </c>
      <c r="R542" s="20">
        <v>100</v>
      </c>
      <c r="S542" s="20">
        <v>100</v>
      </c>
      <c r="T542" s="20">
        <v>100</v>
      </c>
      <c r="U542" s="20">
        <v>100</v>
      </c>
      <c r="V542" s="20">
        <v>100</v>
      </c>
      <c r="W542" s="20">
        <v>100</v>
      </c>
      <c r="X542" s="20">
        <v>60</v>
      </c>
      <c r="Y542" s="20">
        <v>100</v>
      </c>
      <c r="Z542" s="20">
        <v>60</v>
      </c>
      <c r="AA542" s="20">
        <v>60</v>
      </c>
      <c r="AB542" s="20">
        <v>100</v>
      </c>
      <c r="AC542" s="20"/>
      <c r="AD542" s="20">
        <v>80</v>
      </c>
      <c r="AE542" s="20">
        <v>100</v>
      </c>
      <c r="AF542" s="20">
        <v>100</v>
      </c>
      <c r="AG542" s="20">
        <v>100</v>
      </c>
      <c r="AH542" s="20">
        <v>100</v>
      </c>
      <c r="AI542" s="20">
        <v>75</v>
      </c>
      <c r="AJ542" s="20">
        <v>100</v>
      </c>
      <c r="AK542" s="20">
        <v>3</v>
      </c>
      <c r="AL542" s="20">
        <v>1</v>
      </c>
      <c r="AM542" s="20">
        <v>3</v>
      </c>
      <c r="AN542" s="20">
        <v>1</v>
      </c>
      <c r="AO542" s="20">
        <v>1</v>
      </c>
      <c r="AP542" s="20">
        <v>1</v>
      </c>
      <c r="AQ542" s="20">
        <v>2</v>
      </c>
      <c r="AR542" s="20">
        <v>2</v>
      </c>
      <c r="AS542" s="20"/>
      <c r="AT542" s="20">
        <v>2</v>
      </c>
      <c r="AU542" s="20">
        <v>2</v>
      </c>
      <c r="AV542" s="20">
        <v>2</v>
      </c>
      <c r="AX542" s="20">
        <v>100</v>
      </c>
      <c r="AY542" s="20">
        <v>100</v>
      </c>
      <c r="AZ542" s="20">
        <v>100</v>
      </c>
      <c r="BA542" s="20">
        <v>100</v>
      </c>
      <c r="BB542" s="20">
        <v>100</v>
      </c>
      <c r="BC542" s="20">
        <v>100</v>
      </c>
      <c r="BD542" s="20">
        <v>100</v>
      </c>
      <c r="BE542" s="20">
        <v>100</v>
      </c>
      <c r="BF542" s="20">
        <v>100</v>
      </c>
      <c r="BG542" s="20">
        <v>100</v>
      </c>
      <c r="BH542" s="25">
        <f t="shared" si="88"/>
        <v>100</v>
      </c>
      <c r="BI542" s="20">
        <v>100</v>
      </c>
      <c r="BJ542" s="20">
        <v>100</v>
      </c>
      <c r="BK542" s="20">
        <v>100</v>
      </c>
      <c r="BL542" s="20">
        <v>100</v>
      </c>
      <c r="BM542" s="25">
        <f t="shared" si="89"/>
        <v>100</v>
      </c>
      <c r="BN542" s="20">
        <v>100</v>
      </c>
      <c r="BO542" s="20">
        <v>100</v>
      </c>
      <c r="BP542" s="20">
        <v>100</v>
      </c>
      <c r="BQ542" s="25">
        <f t="shared" si="90"/>
        <v>100</v>
      </c>
      <c r="BR542" s="8">
        <v>100</v>
      </c>
      <c r="BS542" s="8">
        <v>60</v>
      </c>
      <c r="BT542" s="8"/>
      <c r="BU542" s="8">
        <v>100</v>
      </c>
      <c r="BV542" s="27">
        <f t="shared" si="91"/>
        <v>86.666666666666671</v>
      </c>
      <c r="BW542" s="8">
        <v>60</v>
      </c>
      <c r="BX542" s="8">
        <v>100</v>
      </c>
      <c r="BY542" s="8">
        <v>60</v>
      </c>
      <c r="BZ542" s="8">
        <v>100</v>
      </c>
      <c r="CA542" s="8">
        <v>80</v>
      </c>
      <c r="CB542" s="27">
        <f t="shared" si="92"/>
        <v>80</v>
      </c>
      <c r="CC542" s="8">
        <v>100</v>
      </c>
      <c r="CD542" s="8">
        <v>100</v>
      </c>
      <c r="CE542" s="27">
        <f t="shared" si="93"/>
        <v>100</v>
      </c>
      <c r="CF542" s="8">
        <v>100</v>
      </c>
      <c r="CG542" s="8">
        <v>100</v>
      </c>
      <c r="CH542" s="27">
        <f t="shared" si="94"/>
        <v>100</v>
      </c>
      <c r="CI542" s="8">
        <v>100</v>
      </c>
      <c r="CJ542" s="8">
        <v>100</v>
      </c>
      <c r="CK542" s="8">
        <v>100</v>
      </c>
      <c r="CL542" s="8">
        <v>75</v>
      </c>
      <c r="CM542" s="8">
        <v>100</v>
      </c>
      <c r="CN542" s="27">
        <f t="shared" si="95"/>
        <v>95</v>
      </c>
      <c r="CO542" s="6">
        <f t="shared" ref="CO542:CO586" si="97">AVERAGE(A542:AJ542)</f>
        <v>93.857142857142861</v>
      </c>
    </row>
    <row r="543" spans="1:93" x14ac:dyDescent="0.2">
      <c r="A543" s="20">
        <v>0</v>
      </c>
      <c r="B543" s="20">
        <v>25</v>
      </c>
      <c r="C543" s="20">
        <v>0</v>
      </c>
      <c r="D543" s="20">
        <v>50</v>
      </c>
      <c r="E543" s="20">
        <v>100</v>
      </c>
      <c r="F543" s="20">
        <v>50</v>
      </c>
      <c r="G543" s="20">
        <v>100</v>
      </c>
      <c r="H543" s="20">
        <v>50</v>
      </c>
      <c r="I543" s="20">
        <v>50</v>
      </c>
      <c r="J543" s="20">
        <v>100</v>
      </c>
      <c r="K543" s="20">
        <v>100</v>
      </c>
      <c r="L543" s="20">
        <v>50</v>
      </c>
      <c r="M543" s="20">
        <v>100</v>
      </c>
      <c r="N543" s="20">
        <v>0</v>
      </c>
      <c r="O543" s="20">
        <v>0</v>
      </c>
      <c r="P543" s="20">
        <v>0</v>
      </c>
      <c r="Q543" s="20">
        <v>0</v>
      </c>
      <c r="R543" s="20">
        <v>0</v>
      </c>
      <c r="S543" s="20">
        <v>100</v>
      </c>
      <c r="T543" s="20">
        <v>75</v>
      </c>
      <c r="U543" s="20">
        <v>80</v>
      </c>
      <c r="V543" s="20">
        <v>75</v>
      </c>
      <c r="W543" s="20">
        <v>0</v>
      </c>
      <c r="X543" s="20">
        <v>20</v>
      </c>
      <c r="Y543" s="20">
        <v>40</v>
      </c>
      <c r="Z543" s="20">
        <v>20</v>
      </c>
      <c r="AA543" s="20">
        <v>0</v>
      </c>
      <c r="AB543" s="20">
        <v>20</v>
      </c>
      <c r="AC543" s="20">
        <v>0</v>
      </c>
      <c r="AD543" s="20">
        <v>40</v>
      </c>
      <c r="AE543" s="20">
        <v>0</v>
      </c>
      <c r="AF543" s="20">
        <v>25</v>
      </c>
      <c r="AG543" s="20">
        <v>25</v>
      </c>
      <c r="AH543" s="20">
        <v>0</v>
      </c>
      <c r="AI543" s="20">
        <v>0</v>
      </c>
      <c r="AJ543" s="20">
        <v>0</v>
      </c>
      <c r="AK543" s="20">
        <v>4</v>
      </c>
      <c r="AL543" s="20">
        <v>4</v>
      </c>
      <c r="AM543" s="20">
        <v>4</v>
      </c>
      <c r="AN543" s="20">
        <v>2</v>
      </c>
      <c r="AO543" s="20">
        <v>5</v>
      </c>
      <c r="AP543" s="20">
        <v>5</v>
      </c>
      <c r="AQ543" s="20">
        <v>2</v>
      </c>
      <c r="AR543" s="20">
        <v>1</v>
      </c>
      <c r="AS543" s="20">
        <v>1</v>
      </c>
      <c r="AT543" s="20">
        <v>2</v>
      </c>
      <c r="AU543" s="20">
        <v>2</v>
      </c>
      <c r="AV543" s="20">
        <v>2</v>
      </c>
      <c r="AX543" s="20">
        <v>0</v>
      </c>
      <c r="AY543" s="20">
        <v>50</v>
      </c>
      <c r="AZ543" s="20">
        <v>100</v>
      </c>
      <c r="BA543" s="20">
        <v>50</v>
      </c>
      <c r="BB543" s="20">
        <v>100</v>
      </c>
      <c r="BC543" s="20">
        <v>50</v>
      </c>
      <c r="BD543" s="20">
        <v>50</v>
      </c>
      <c r="BE543" s="20">
        <v>100</v>
      </c>
      <c r="BF543" s="20">
        <v>100</v>
      </c>
      <c r="BG543" s="20">
        <v>50</v>
      </c>
      <c r="BH543" s="25">
        <f t="shared" si="88"/>
        <v>65</v>
      </c>
      <c r="BI543" s="20">
        <v>100</v>
      </c>
      <c r="BJ543" s="20">
        <v>0</v>
      </c>
      <c r="BK543" s="20">
        <v>0</v>
      </c>
      <c r="BL543" s="20">
        <v>0</v>
      </c>
      <c r="BM543" s="25">
        <f t="shared" si="89"/>
        <v>25</v>
      </c>
      <c r="BN543" s="20">
        <v>0</v>
      </c>
      <c r="BO543" s="20">
        <v>0</v>
      </c>
      <c r="BP543" s="20">
        <v>100</v>
      </c>
      <c r="BQ543" s="25">
        <f t="shared" si="90"/>
        <v>33.333333333333336</v>
      </c>
      <c r="BR543" s="8">
        <v>0</v>
      </c>
      <c r="BS543" s="8">
        <v>0</v>
      </c>
      <c r="BT543" s="8">
        <v>0</v>
      </c>
      <c r="BU543" s="8">
        <v>0</v>
      </c>
      <c r="BV543" s="27">
        <f t="shared" si="91"/>
        <v>0</v>
      </c>
      <c r="BW543" s="8">
        <v>20</v>
      </c>
      <c r="BX543" s="8">
        <v>40</v>
      </c>
      <c r="BY543" s="8">
        <v>20</v>
      </c>
      <c r="BZ543" s="8">
        <v>20</v>
      </c>
      <c r="CA543" s="8">
        <v>40</v>
      </c>
      <c r="CB543" s="27">
        <f t="shared" si="92"/>
        <v>28</v>
      </c>
      <c r="CC543" s="8">
        <v>75</v>
      </c>
      <c r="CD543" s="8">
        <v>25</v>
      </c>
      <c r="CE543" s="27">
        <f t="shared" si="93"/>
        <v>50</v>
      </c>
      <c r="CF543" s="8">
        <v>80</v>
      </c>
      <c r="CG543" s="8">
        <v>75</v>
      </c>
      <c r="CH543" s="27">
        <f t="shared" si="94"/>
        <v>77.5</v>
      </c>
      <c r="CI543" s="8">
        <v>0</v>
      </c>
      <c r="CJ543" s="8">
        <v>25</v>
      </c>
      <c r="CK543" s="8">
        <v>0</v>
      </c>
      <c r="CL543" s="8">
        <v>0</v>
      </c>
      <c r="CM543" s="8">
        <v>0</v>
      </c>
      <c r="CN543" s="27">
        <f t="shared" si="95"/>
        <v>5</v>
      </c>
      <c r="CO543" s="6">
        <f t="shared" si="97"/>
        <v>35.972222222222221</v>
      </c>
    </row>
    <row r="544" spans="1:93" x14ac:dyDescent="0.2">
      <c r="A544" s="20">
        <v>25</v>
      </c>
      <c r="B544" s="20">
        <v>50</v>
      </c>
      <c r="C544" s="20">
        <v>50</v>
      </c>
      <c r="D544" s="20">
        <v>100</v>
      </c>
      <c r="E544" s="20">
        <v>100</v>
      </c>
      <c r="F544" s="20">
        <v>100</v>
      </c>
      <c r="G544" s="20">
        <v>100</v>
      </c>
      <c r="H544" s="20">
        <v>100</v>
      </c>
      <c r="I544" s="20">
        <v>100</v>
      </c>
      <c r="J544" s="20">
        <v>100</v>
      </c>
      <c r="K544" s="20">
        <v>100</v>
      </c>
      <c r="L544" s="20">
        <v>100</v>
      </c>
      <c r="M544" s="20">
        <v>100</v>
      </c>
      <c r="N544" s="20">
        <v>100</v>
      </c>
      <c r="O544" s="20">
        <v>100</v>
      </c>
      <c r="P544" s="20">
        <v>100</v>
      </c>
      <c r="Q544" s="20">
        <v>100</v>
      </c>
      <c r="R544" s="20">
        <v>100</v>
      </c>
      <c r="S544" s="20">
        <v>100</v>
      </c>
      <c r="T544" s="20">
        <v>100</v>
      </c>
      <c r="U544" s="20">
        <v>40</v>
      </c>
      <c r="V544" s="20">
        <v>100</v>
      </c>
      <c r="W544" s="20">
        <v>20</v>
      </c>
      <c r="X544" s="20">
        <v>20</v>
      </c>
      <c r="Y544" s="20">
        <v>100</v>
      </c>
      <c r="Z544" s="20">
        <v>0</v>
      </c>
      <c r="AA544" s="20">
        <v>0</v>
      </c>
      <c r="AB544" s="20">
        <v>80</v>
      </c>
      <c r="AC544" s="20">
        <v>40</v>
      </c>
      <c r="AD544" s="20">
        <v>80</v>
      </c>
      <c r="AE544" s="20">
        <v>20</v>
      </c>
      <c r="AF544" s="20">
        <v>100</v>
      </c>
      <c r="AG544" s="20">
        <v>25</v>
      </c>
      <c r="AH544" s="20">
        <v>25</v>
      </c>
      <c r="AI544" s="20">
        <v>25</v>
      </c>
      <c r="AJ544" s="20">
        <v>0</v>
      </c>
      <c r="AK544" s="20">
        <v>1</v>
      </c>
      <c r="AL544" s="20">
        <v>2</v>
      </c>
      <c r="AM544" s="20">
        <v>4</v>
      </c>
      <c r="AN544" s="20">
        <v>4</v>
      </c>
      <c r="AO544" s="20">
        <v>5</v>
      </c>
      <c r="AP544" s="20">
        <v>4</v>
      </c>
      <c r="AQ544" s="20">
        <v>2</v>
      </c>
      <c r="AR544" s="20">
        <v>2</v>
      </c>
      <c r="AS544" s="20">
        <v>2</v>
      </c>
      <c r="AT544" s="20">
        <v>2</v>
      </c>
      <c r="AU544" s="20">
        <v>2</v>
      </c>
      <c r="AV544" s="20">
        <v>2</v>
      </c>
      <c r="AX544" s="20">
        <v>50</v>
      </c>
      <c r="AY544" s="20">
        <v>100</v>
      </c>
      <c r="AZ544" s="20">
        <v>100</v>
      </c>
      <c r="BA544" s="20">
        <v>100</v>
      </c>
      <c r="BB544" s="20">
        <v>100</v>
      </c>
      <c r="BC544" s="20">
        <v>100</v>
      </c>
      <c r="BD544" s="20">
        <v>100</v>
      </c>
      <c r="BE544" s="20">
        <v>100</v>
      </c>
      <c r="BF544" s="20">
        <v>100</v>
      </c>
      <c r="BG544" s="20">
        <v>100</v>
      </c>
      <c r="BH544" s="25">
        <f t="shared" si="88"/>
        <v>95</v>
      </c>
      <c r="BI544" s="20">
        <v>100</v>
      </c>
      <c r="BJ544" s="20">
        <v>100</v>
      </c>
      <c r="BK544" s="20">
        <v>100</v>
      </c>
      <c r="BL544" s="20">
        <v>100</v>
      </c>
      <c r="BM544" s="25">
        <f t="shared" si="89"/>
        <v>100</v>
      </c>
      <c r="BN544" s="20">
        <v>100</v>
      </c>
      <c r="BO544" s="20">
        <v>100</v>
      </c>
      <c r="BP544" s="20">
        <v>100</v>
      </c>
      <c r="BQ544" s="25">
        <f t="shared" si="90"/>
        <v>100</v>
      </c>
      <c r="BR544" s="8">
        <v>20</v>
      </c>
      <c r="BS544" s="8">
        <v>0</v>
      </c>
      <c r="BT544" s="8">
        <v>40</v>
      </c>
      <c r="BU544" s="8">
        <v>20</v>
      </c>
      <c r="BV544" s="27">
        <f t="shared" si="91"/>
        <v>20</v>
      </c>
      <c r="BW544" s="8">
        <v>20</v>
      </c>
      <c r="BX544" s="8">
        <v>100</v>
      </c>
      <c r="BY544" s="8">
        <v>0</v>
      </c>
      <c r="BZ544" s="8">
        <v>80</v>
      </c>
      <c r="CA544" s="8">
        <v>80</v>
      </c>
      <c r="CB544" s="27">
        <f t="shared" si="92"/>
        <v>56</v>
      </c>
      <c r="CC544" s="8">
        <v>100</v>
      </c>
      <c r="CD544" s="8">
        <v>100</v>
      </c>
      <c r="CE544" s="27">
        <f t="shared" si="93"/>
        <v>100</v>
      </c>
      <c r="CF544" s="8">
        <v>40</v>
      </c>
      <c r="CG544" s="8">
        <v>100</v>
      </c>
      <c r="CH544" s="27">
        <f t="shared" si="94"/>
        <v>70</v>
      </c>
      <c r="CI544" s="8">
        <v>25</v>
      </c>
      <c r="CJ544" s="8">
        <v>25</v>
      </c>
      <c r="CK544" s="8">
        <v>25</v>
      </c>
      <c r="CL544" s="8">
        <v>25</v>
      </c>
      <c r="CM544" s="8">
        <v>0</v>
      </c>
      <c r="CN544" s="27">
        <f t="shared" si="95"/>
        <v>20</v>
      </c>
      <c r="CO544" s="6">
        <f t="shared" si="97"/>
        <v>69.444444444444443</v>
      </c>
    </row>
    <row r="545" spans="1:93" x14ac:dyDescent="0.2">
      <c r="A545" s="20">
        <v>50</v>
      </c>
      <c r="B545" s="20">
        <v>50</v>
      </c>
      <c r="C545" s="20">
        <v>0</v>
      </c>
      <c r="D545" s="20">
        <v>50</v>
      </c>
      <c r="E545" s="20">
        <v>50</v>
      </c>
      <c r="F545" s="20">
        <v>0</v>
      </c>
      <c r="G545" s="20">
        <v>50</v>
      </c>
      <c r="H545" s="20">
        <v>50</v>
      </c>
      <c r="I545" s="20">
        <v>0</v>
      </c>
      <c r="J545" s="20">
        <v>50</v>
      </c>
      <c r="K545" s="20">
        <v>50</v>
      </c>
      <c r="L545" s="20">
        <v>100</v>
      </c>
      <c r="M545" s="20">
        <v>100</v>
      </c>
      <c r="N545" s="20">
        <v>100</v>
      </c>
      <c r="O545" s="20">
        <v>100</v>
      </c>
      <c r="P545" s="20">
        <v>0</v>
      </c>
      <c r="Q545" s="20">
        <v>100</v>
      </c>
      <c r="R545" s="20">
        <v>100</v>
      </c>
      <c r="S545" s="20">
        <v>0</v>
      </c>
      <c r="T545" s="20">
        <v>75</v>
      </c>
      <c r="U545" s="20">
        <v>40</v>
      </c>
      <c r="V545" s="20">
        <v>50</v>
      </c>
      <c r="W545" s="20">
        <v>40</v>
      </c>
      <c r="X545" s="20">
        <v>60</v>
      </c>
      <c r="Y545" s="20">
        <v>80</v>
      </c>
      <c r="Z545" s="20">
        <v>40</v>
      </c>
      <c r="AA545" s="20">
        <v>20</v>
      </c>
      <c r="AB545" s="20">
        <v>80</v>
      </c>
      <c r="AC545" s="20">
        <v>20</v>
      </c>
      <c r="AD545" s="20">
        <v>60</v>
      </c>
      <c r="AE545" s="20">
        <v>20</v>
      </c>
      <c r="AF545" s="20">
        <v>50</v>
      </c>
      <c r="AG545" s="20">
        <v>25</v>
      </c>
      <c r="AH545" s="20">
        <v>50</v>
      </c>
      <c r="AI545" s="20">
        <v>25</v>
      </c>
      <c r="AJ545" s="20">
        <v>25</v>
      </c>
      <c r="AK545" s="20">
        <v>4</v>
      </c>
      <c r="AL545" s="20">
        <v>4</v>
      </c>
      <c r="AM545" s="20">
        <v>3</v>
      </c>
      <c r="AN545" s="20">
        <v>3</v>
      </c>
      <c r="AO545" s="20">
        <v>3</v>
      </c>
      <c r="AP545" s="20">
        <v>3</v>
      </c>
      <c r="AQ545" s="20">
        <v>2</v>
      </c>
      <c r="AR545" s="20">
        <v>1</v>
      </c>
      <c r="AS545" s="20">
        <v>2</v>
      </c>
      <c r="AT545" s="20">
        <v>2</v>
      </c>
      <c r="AU545" s="20">
        <v>2</v>
      </c>
      <c r="AV545" s="20">
        <v>2</v>
      </c>
      <c r="AX545" s="20">
        <v>0</v>
      </c>
      <c r="AY545" s="20">
        <v>50</v>
      </c>
      <c r="AZ545" s="20">
        <v>50</v>
      </c>
      <c r="BA545" s="20">
        <v>0</v>
      </c>
      <c r="BB545" s="20">
        <v>50</v>
      </c>
      <c r="BC545" s="20">
        <v>50</v>
      </c>
      <c r="BD545" s="20">
        <v>0</v>
      </c>
      <c r="BE545" s="20">
        <v>50</v>
      </c>
      <c r="BF545" s="20">
        <v>50</v>
      </c>
      <c r="BG545" s="20">
        <v>100</v>
      </c>
      <c r="BH545" s="25">
        <f t="shared" si="88"/>
        <v>40</v>
      </c>
      <c r="BI545" s="20">
        <v>100</v>
      </c>
      <c r="BJ545" s="20">
        <v>100</v>
      </c>
      <c r="BK545" s="20">
        <v>100</v>
      </c>
      <c r="BL545" s="20">
        <v>0</v>
      </c>
      <c r="BM545" s="25">
        <f t="shared" si="89"/>
        <v>75</v>
      </c>
      <c r="BN545" s="20">
        <v>100</v>
      </c>
      <c r="BO545" s="20">
        <v>100</v>
      </c>
      <c r="BP545" s="20">
        <v>0</v>
      </c>
      <c r="BQ545" s="25">
        <f t="shared" si="90"/>
        <v>66.666666666666671</v>
      </c>
      <c r="BR545" s="8">
        <v>40</v>
      </c>
      <c r="BS545" s="8">
        <v>20</v>
      </c>
      <c r="BT545" s="8">
        <v>20</v>
      </c>
      <c r="BU545" s="8">
        <v>20</v>
      </c>
      <c r="BV545" s="27">
        <f t="shared" si="91"/>
        <v>25</v>
      </c>
      <c r="BW545" s="8">
        <v>60</v>
      </c>
      <c r="BX545" s="8">
        <v>80</v>
      </c>
      <c r="BY545" s="8">
        <v>40</v>
      </c>
      <c r="BZ545" s="8">
        <v>80</v>
      </c>
      <c r="CA545" s="8">
        <v>60</v>
      </c>
      <c r="CB545" s="27">
        <f t="shared" si="92"/>
        <v>64</v>
      </c>
      <c r="CC545" s="8">
        <v>75</v>
      </c>
      <c r="CD545" s="8">
        <v>50</v>
      </c>
      <c r="CE545" s="27">
        <f t="shared" si="93"/>
        <v>62.5</v>
      </c>
      <c r="CF545" s="8">
        <v>40</v>
      </c>
      <c r="CG545" s="8">
        <v>50</v>
      </c>
      <c r="CH545" s="27">
        <f t="shared" si="94"/>
        <v>45</v>
      </c>
      <c r="CI545" s="8">
        <v>50</v>
      </c>
      <c r="CJ545" s="8">
        <v>25</v>
      </c>
      <c r="CK545" s="8">
        <v>50</v>
      </c>
      <c r="CL545" s="8">
        <v>25</v>
      </c>
      <c r="CM545" s="8">
        <v>25</v>
      </c>
      <c r="CN545" s="27">
        <f t="shared" si="95"/>
        <v>35</v>
      </c>
      <c r="CO545" s="6">
        <f t="shared" si="97"/>
        <v>48.888888888888886</v>
      </c>
    </row>
    <row r="546" spans="1:93" x14ac:dyDescent="0.2">
      <c r="A546" s="20">
        <v>50</v>
      </c>
      <c r="B546" s="20">
        <v>50</v>
      </c>
      <c r="C546" s="20">
        <v>100</v>
      </c>
      <c r="D546" s="20">
        <v>100</v>
      </c>
      <c r="E546" s="20">
        <v>100</v>
      </c>
      <c r="F546" s="20">
        <v>50</v>
      </c>
      <c r="G546" s="20">
        <v>100</v>
      </c>
      <c r="H546" s="20">
        <v>50</v>
      </c>
      <c r="I546" s="20">
        <v>100</v>
      </c>
      <c r="J546" s="20">
        <v>100</v>
      </c>
      <c r="K546" s="20">
        <v>100</v>
      </c>
      <c r="L546" s="20">
        <v>100</v>
      </c>
      <c r="M546" s="20">
        <v>100</v>
      </c>
      <c r="N546" s="20">
        <v>0</v>
      </c>
      <c r="O546" s="20">
        <v>100</v>
      </c>
      <c r="P546" s="20">
        <v>0</v>
      </c>
      <c r="Q546" s="20">
        <v>100</v>
      </c>
      <c r="R546" s="20">
        <v>100</v>
      </c>
      <c r="S546" s="20">
        <v>100</v>
      </c>
      <c r="T546" s="20">
        <v>75</v>
      </c>
      <c r="U546" s="20">
        <v>60</v>
      </c>
      <c r="V546" s="20">
        <v>75</v>
      </c>
      <c r="W546" s="20">
        <v>20</v>
      </c>
      <c r="X546" s="20">
        <v>40</v>
      </c>
      <c r="Y546" s="20">
        <v>100</v>
      </c>
      <c r="Z546" s="20">
        <v>40</v>
      </c>
      <c r="AA546" s="20">
        <v>20</v>
      </c>
      <c r="AB546" s="20">
        <v>80</v>
      </c>
      <c r="AC546" s="20">
        <v>80</v>
      </c>
      <c r="AD546" s="20">
        <v>40</v>
      </c>
      <c r="AE546" s="20">
        <v>40</v>
      </c>
      <c r="AF546" s="20">
        <v>100</v>
      </c>
      <c r="AG546" s="20">
        <v>50</v>
      </c>
      <c r="AH546" s="20">
        <v>0</v>
      </c>
      <c r="AI546" s="20">
        <v>50</v>
      </c>
      <c r="AJ546" s="20">
        <v>0</v>
      </c>
      <c r="AK546" s="20">
        <v>3</v>
      </c>
      <c r="AL546" s="20">
        <v>2</v>
      </c>
      <c r="AM546" s="20">
        <v>3</v>
      </c>
      <c r="AN546" s="20">
        <v>2</v>
      </c>
      <c r="AO546" s="20">
        <v>2</v>
      </c>
      <c r="AP546" s="20">
        <v>4</v>
      </c>
      <c r="AQ546" s="20">
        <v>2</v>
      </c>
      <c r="AR546" s="20">
        <v>2</v>
      </c>
      <c r="AS546" s="20">
        <v>2</v>
      </c>
      <c r="AT546" s="20">
        <v>2</v>
      </c>
      <c r="AU546" s="20">
        <v>2</v>
      </c>
      <c r="AV546" s="20">
        <v>2</v>
      </c>
      <c r="AX546" s="20">
        <v>100</v>
      </c>
      <c r="AY546" s="20">
        <v>100</v>
      </c>
      <c r="AZ546" s="20">
        <v>100</v>
      </c>
      <c r="BA546" s="20">
        <v>50</v>
      </c>
      <c r="BB546" s="20">
        <v>100</v>
      </c>
      <c r="BC546" s="20">
        <v>50</v>
      </c>
      <c r="BD546" s="20">
        <v>100</v>
      </c>
      <c r="BE546" s="20">
        <v>100</v>
      </c>
      <c r="BF546" s="20">
        <v>100</v>
      </c>
      <c r="BG546" s="20">
        <v>100</v>
      </c>
      <c r="BH546" s="25">
        <f t="shared" si="88"/>
        <v>90</v>
      </c>
      <c r="BI546" s="20">
        <v>100</v>
      </c>
      <c r="BJ546" s="20">
        <v>0</v>
      </c>
      <c r="BK546" s="20">
        <v>100</v>
      </c>
      <c r="BL546" s="20">
        <v>0</v>
      </c>
      <c r="BM546" s="25">
        <f t="shared" si="89"/>
        <v>50</v>
      </c>
      <c r="BN546" s="20">
        <v>100</v>
      </c>
      <c r="BO546" s="20">
        <v>100</v>
      </c>
      <c r="BP546" s="20">
        <v>100</v>
      </c>
      <c r="BQ546" s="25">
        <f t="shared" si="90"/>
        <v>100</v>
      </c>
      <c r="BR546" s="8">
        <v>20</v>
      </c>
      <c r="BS546" s="8">
        <v>20</v>
      </c>
      <c r="BT546" s="8">
        <v>80</v>
      </c>
      <c r="BU546" s="8">
        <v>40</v>
      </c>
      <c r="BV546" s="27">
        <f t="shared" si="91"/>
        <v>40</v>
      </c>
      <c r="BW546" s="8">
        <v>40</v>
      </c>
      <c r="BX546" s="8">
        <v>100</v>
      </c>
      <c r="BY546" s="8">
        <v>40</v>
      </c>
      <c r="BZ546" s="8">
        <v>80</v>
      </c>
      <c r="CA546" s="8">
        <v>40</v>
      </c>
      <c r="CB546" s="27">
        <f t="shared" si="92"/>
        <v>60</v>
      </c>
      <c r="CC546" s="8">
        <v>75</v>
      </c>
      <c r="CD546" s="8">
        <v>100</v>
      </c>
      <c r="CE546" s="27">
        <f t="shared" si="93"/>
        <v>87.5</v>
      </c>
      <c r="CF546" s="8">
        <v>60</v>
      </c>
      <c r="CG546" s="8">
        <v>75</v>
      </c>
      <c r="CH546" s="27">
        <f t="shared" si="94"/>
        <v>67.5</v>
      </c>
      <c r="CI546" s="8">
        <v>50</v>
      </c>
      <c r="CJ546" s="8">
        <v>50</v>
      </c>
      <c r="CK546" s="8">
        <v>0</v>
      </c>
      <c r="CL546" s="8">
        <v>50</v>
      </c>
      <c r="CM546" s="8">
        <v>0</v>
      </c>
      <c r="CN546" s="27">
        <f t="shared" si="95"/>
        <v>30</v>
      </c>
      <c r="CO546" s="6">
        <f t="shared" si="97"/>
        <v>65.833333333333329</v>
      </c>
    </row>
    <row r="547" spans="1:93" x14ac:dyDescent="0.2">
      <c r="A547" s="20">
        <v>25</v>
      </c>
      <c r="B547" s="20">
        <v>25</v>
      </c>
      <c r="C547" s="20">
        <v>50</v>
      </c>
      <c r="D547" s="20">
        <v>50</v>
      </c>
      <c r="E547" s="20">
        <v>50</v>
      </c>
      <c r="F547" s="20">
        <v>50</v>
      </c>
      <c r="G547" s="20">
        <v>50</v>
      </c>
      <c r="H547" s="20">
        <v>50</v>
      </c>
      <c r="I547" s="20">
        <v>50</v>
      </c>
      <c r="J547" s="20">
        <v>50</v>
      </c>
      <c r="K547" s="20">
        <v>100</v>
      </c>
      <c r="L547" s="20">
        <v>100</v>
      </c>
      <c r="M547" s="20">
        <v>0</v>
      </c>
      <c r="N547" s="20">
        <v>0</v>
      </c>
      <c r="O547" s="20">
        <v>100</v>
      </c>
      <c r="P547" s="20">
        <v>0</v>
      </c>
      <c r="Q547" s="20">
        <v>0</v>
      </c>
      <c r="R547" s="20">
        <v>0</v>
      </c>
      <c r="S547" s="20">
        <v>0</v>
      </c>
      <c r="T547" s="20">
        <v>50</v>
      </c>
      <c r="U547" s="20">
        <v>100</v>
      </c>
      <c r="V547" s="20">
        <v>100</v>
      </c>
      <c r="W547" s="20">
        <v>20</v>
      </c>
      <c r="X547" s="20">
        <v>60</v>
      </c>
      <c r="Y547" s="20">
        <v>20</v>
      </c>
      <c r="Z547" s="20">
        <v>0</v>
      </c>
      <c r="AA547" s="20">
        <v>20</v>
      </c>
      <c r="AB547" s="20">
        <v>40</v>
      </c>
      <c r="AC547" s="20">
        <v>20</v>
      </c>
      <c r="AD547" s="20">
        <v>20</v>
      </c>
      <c r="AE547" s="20">
        <v>20</v>
      </c>
      <c r="AF547" s="20">
        <v>25</v>
      </c>
      <c r="AG547" s="20">
        <v>75</v>
      </c>
      <c r="AH547" s="20">
        <v>50</v>
      </c>
      <c r="AI547" s="20">
        <v>50</v>
      </c>
      <c r="AJ547" s="20">
        <v>50</v>
      </c>
      <c r="AK547" s="20">
        <v>2</v>
      </c>
      <c r="AL547" s="20">
        <v>2</v>
      </c>
      <c r="AM547" s="20">
        <v>4</v>
      </c>
      <c r="AN547" s="20">
        <v>1</v>
      </c>
      <c r="AO547" s="20">
        <v>3</v>
      </c>
      <c r="AP547" s="20">
        <v>5</v>
      </c>
      <c r="AQ547" s="20">
        <v>2</v>
      </c>
      <c r="AR547" s="20">
        <v>2</v>
      </c>
      <c r="AS547" s="20">
        <v>2</v>
      </c>
      <c r="AT547" s="20">
        <v>2</v>
      </c>
      <c r="AU547" s="20">
        <v>2</v>
      </c>
      <c r="AV547" s="20">
        <v>2</v>
      </c>
      <c r="AX547" s="20">
        <v>50</v>
      </c>
      <c r="AY547" s="20">
        <v>50</v>
      </c>
      <c r="AZ547" s="20">
        <v>50</v>
      </c>
      <c r="BA547" s="20">
        <v>50</v>
      </c>
      <c r="BB547" s="20">
        <v>50</v>
      </c>
      <c r="BC547" s="20">
        <v>50</v>
      </c>
      <c r="BD547" s="20">
        <v>50</v>
      </c>
      <c r="BE547" s="20">
        <v>50</v>
      </c>
      <c r="BF547" s="20">
        <v>100</v>
      </c>
      <c r="BG547" s="20">
        <v>100</v>
      </c>
      <c r="BH547" s="25">
        <f t="shared" si="88"/>
        <v>60</v>
      </c>
      <c r="BI547" s="20">
        <v>0</v>
      </c>
      <c r="BJ547" s="20">
        <v>0</v>
      </c>
      <c r="BK547" s="20">
        <v>100</v>
      </c>
      <c r="BL547" s="20">
        <v>0</v>
      </c>
      <c r="BM547" s="25">
        <f t="shared" si="89"/>
        <v>25</v>
      </c>
      <c r="BN547" s="20">
        <v>0</v>
      </c>
      <c r="BO547" s="20">
        <v>0</v>
      </c>
      <c r="BP547" s="20">
        <v>0</v>
      </c>
      <c r="BQ547" s="25">
        <f t="shared" si="90"/>
        <v>0</v>
      </c>
      <c r="BR547" s="8">
        <v>20</v>
      </c>
      <c r="BS547" s="8">
        <v>20</v>
      </c>
      <c r="BT547" s="8">
        <v>20</v>
      </c>
      <c r="BU547" s="8">
        <v>20</v>
      </c>
      <c r="BV547" s="27">
        <f t="shared" si="91"/>
        <v>20</v>
      </c>
      <c r="BW547" s="8">
        <v>60</v>
      </c>
      <c r="BX547" s="8">
        <v>20</v>
      </c>
      <c r="BY547" s="8">
        <v>0</v>
      </c>
      <c r="BZ547" s="8">
        <v>40</v>
      </c>
      <c r="CA547" s="8">
        <v>20</v>
      </c>
      <c r="CB547" s="27">
        <f t="shared" si="92"/>
        <v>28</v>
      </c>
      <c r="CC547" s="8">
        <v>50</v>
      </c>
      <c r="CD547" s="8">
        <v>25</v>
      </c>
      <c r="CE547" s="27">
        <f t="shared" si="93"/>
        <v>37.5</v>
      </c>
      <c r="CF547" s="8">
        <v>100</v>
      </c>
      <c r="CG547" s="8">
        <v>100</v>
      </c>
      <c r="CH547" s="27">
        <f t="shared" si="94"/>
        <v>100</v>
      </c>
      <c r="CI547" s="8">
        <v>25</v>
      </c>
      <c r="CJ547" s="8">
        <v>75</v>
      </c>
      <c r="CK547" s="8">
        <v>50</v>
      </c>
      <c r="CL547" s="8">
        <v>50</v>
      </c>
      <c r="CM547" s="8">
        <v>50</v>
      </c>
      <c r="CN547" s="27">
        <f t="shared" si="95"/>
        <v>50</v>
      </c>
      <c r="CO547" s="6">
        <f t="shared" si="97"/>
        <v>40.833333333333336</v>
      </c>
    </row>
    <row r="548" spans="1:93" x14ac:dyDescent="0.2">
      <c r="A548" s="20">
        <v>50</v>
      </c>
      <c r="B548" s="20">
        <v>50</v>
      </c>
      <c r="C548" s="20">
        <v>50</v>
      </c>
      <c r="D548" s="20">
        <v>50</v>
      </c>
      <c r="E548" s="20">
        <v>50</v>
      </c>
      <c r="F548" s="20">
        <v>50</v>
      </c>
      <c r="G548" s="20">
        <v>50</v>
      </c>
      <c r="H548" s="20">
        <v>0</v>
      </c>
      <c r="I548" s="20">
        <v>0</v>
      </c>
      <c r="J548" s="20">
        <v>50</v>
      </c>
      <c r="K548" s="20">
        <v>100</v>
      </c>
      <c r="L548" s="20">
        <v>100</v>
      </c>
      <c r="M548" s="20">
        <v>0</v>
      </c>
      <c r="N548" s="20">
        <v>0</v>
      </c>
      <c r="O548" s="20">
        <v>0</v>
      </c>
      <c r="P548" s="20">
        <v>0</v>
      </c>
      <c r="Q548" s="20">
        <v>100</v>
      </c>
      <c r="R548" s="20">
        <v>0</v>
      </c>
      <c r="S548" s="20">
        <v>100</v>
      </c>
      <c r="T548" s="20">
        <v>75</v>
      </c>
      <c r="U548" s="20">
        <v>40</v>
      </c>
      <c r="V548" s="20">
        <v>50</v>
      </c>
      <c r="W548" s="20">
        <v>40</v>
      </c>
      <c r="X548" s="20">
        <v>80</v>
      </c>
      <c r="Y548" s="20">
        <v>80</v>
      </c>
      <c r="Z548" s="20">
        <v>40</v>
      </c>
      <c r="AA548" s="20">
        <v>40</v>
      </c>
      <c r="AB548" s="20">
        <v>60</v>
      </c>
      <c r="AC548" s="20">
        <v>60</v>
      </c>
      <c r="AD548" s="20">
        <v>60</v>
      </c>
      <c r="AE548" s="20">
        <v>80</v>
      </c>
      <c r="AF548" s="20">
        <v>50</v>
      </c>
      <c r="AG548" s="20">
        <v>75</v>
      </c>
      <c r="AH548" s="20">
        <v>25</v>
      </c>
      <c r="AI548" s="20">
        <v>50</v>
      </c>
      <c r="AJ548" s="20">
        <v>25</v>
      </c>
      <c r="AK548" s="20">
        <v>4</v>
      </c>
      <c r="AL548" s="20">
        <v>4</v>
      </c>
      <c r="AM548" s="20">
        <v>5</v>
      </c>
      <c r="AN548" s="20">
        <v>4</v>
      </c>
      <c r="AO548" s="20">
        <v>4</v>
      </c>
      <c r="AP548" s="20">
        <v>4</v>
      </c>
      <c r="AQ548" s="20">
        <v>2</v>
      </c>
      <c r="AR548" s="20">
        <v>1</v>
      </c>
      <c r="AS548" s="20">
        <v>1</v>
      </c>
      <c r="AT548" s="20">
        <v>2</v>
      </c>
      <c r="AU548" s="20">
        <v>2</v>
      </c>
      <c r="AV548" s="20">
        <v>2</v>
      </c>
      <c r="AX548" s="20">
        <v>50</v>
      </c>
      <c r="AY548" s="20">
        <v>50</v>
      </c>
      <c r="AZ548" s="20">
        <v>50</v>
      </c>
      <c r="BA548" s="20">
        <v>50</v>
      </c>
      <c r="BB548" s="20">
        <v>50</v>
      </c>
      <c r="BC548" s="20">
        <v>0</v>
      </c>
      <c r="BD548" s="20">
        <v>0</v>
      </c>
      <c r="BE548" s="20">
        <v>50</v>
      </c>
      <c r="BF548" s="20">
        <v>100</v>
      </c>
      <c r="BG548" s="20">
        <v>100</v>
      </c>
      <c r="BH548" s="25">
        <f t="shared" si="88"/>
        <v>50</v>
      </c>
      <c r="BI548" s="20">
        <v>0</v>
      </c>
      <c r="BJ548" s="20">
        <v>0</v>
      </c>
      <c r="BK548" s="20">
        <v>0</v>
      </c>
      <c r="BL548" s="20">
        <v>0</v>
      </c>
      <c r="BM548" s="25">
        <f t="shared" si="89"/>
        <v>0</v>
      </c>
      <c r="BN548" s="20">
        <v>100</v>
      </c>
      <c r="BO548" s="20">
        <v>0</v>
      </c>
      <c r="BP548" s="20">
        <v>100</v>
      </c>
      <c r="BQ548" s="25">
        <f t="shared" si="90"/>
        <v>66.666666666666671</v>
      </c>
      <c r="BR548" s="8">
        <v>40</v>
      </c>
      <c r="BS548" s="8">
        <v>40</v>
      </c>
      <c r="BT548" s="8">
        <v>60</v>
      </c>
      <c r="BU548" s="8">
        <v>80</v>
      </c>
      <c r="BV548" s="27">
        <f t="shared" si="91"/>
        <v>55</v>
      </c>
      <c r="BW548" s="8">
        <v>80</v>
      </c>
      <c r="BX548" s="8">
        <v>80</v>
      </c>
      <c r="BY548" s="8">
        <v>40</v>
      </c>
      <c r="BZ548" s="8">
        <v>60</v>
      </c>
      <c r="CA548" s="8">
        <v>60</v>
      </c>
      <c r="CB548" s="27">
        <f t="shared" si="92"/>
        <v>64</v>
      </c>
      <c r="CC548" s="8">
        <v>75</v>
      </c>
      <c r="CD548" s="8">
        <v>50</v>
      </c>
      <c r="CE548" s="27">
        <f t="shared" si="93"/>
        <v>62.5</v>
      </c>
      <c r="CF548" s="8">
        <v>40</v>
      </c>
      <c r="CG548" s="8">
        <v>50</v>
      </c>
      <c r="CH548" s="27">
        <f t="shared" si="94"/>
        <v>45</v>
      </c>
      <c r="CI548" s="8">
        <v>50</v>
      </c>
      <c r="CJ548" s="8">
        <v>75</v>
      </c>
      <c r="CK548" s="8">
        <v>25</v>
      </c>
      <c r="CL548" s="8">
        <v>50</v>
      </c>
      <c r="CM548" s="8">
        <v>25</v>
      </c>
      <c r="CN548" s="27">
        <f t="shared" si="95"/>
        <v>45</v>
      </c>
      <c r="CO548" s="6">
        <f t="shared" si="97"/>
        <v>48.055555555555557</v>
      </c>
    </row>
    <row r="549" spans="1:93" x14ac:dyDescent="0.2">
      <c r="A549" s="20">
        <v>75</v>
      </c>
      <c r="B549" s="20">
        <v>50</v>
      </c>
      <c r="C549" s="20">
        <v>100</v>
      </c>
      <c r="D549" s="20">
        <v>100</v>
      </c>
      <c r="E549" s="20">
        <v>100</v>
      </c>
      <c r="F549" s="20">
        <v>100</v>
      </c>
      <c r="G549" s="20">
        <v>100</v>
      </c>
      <c r="H549" s="20">
        <v>100</v>
      </c>
      <c r="I549" s="20">
        <v>100</v>
      </c>
      <c r="J549" s="20">
        <v>100</v>
      </c>
      <c r="K549" s="20">
        <v>100</v>
      </c>
      <c r="L549" s="20">
        <v>100</v>
      </c>
      <c r="M549" s="20">
        <v>100</v>
      </c>
      <c r="N549" s="20">
        <v>100</v>
      </c>
      <c r="O549" s="20">
        <v>100</v>
      </c>
      <c r="P549" s="20">
        <v>100</v>
      </c>
      <c r="Q549" s="20">
        <v>100</v>
      </c>
      <c r="R549" s="20">
        <v>100</v>
      </c>
      <c r="S549" s="20">
        <v>100</v>
      </c>
      <c r="T549" s="20">
        <v>100</v>
      </c>
      <c r="U549" s="20">
        <v>100</v>
      </c>
      <c r="V549" s="20">
        <v>100</v>
      </c>
      <c r="W549" s="20">
        <v>80</v>
      </c>
      <c r="X549" s="20">
        <v>60</v>
      </c>
      <c r="Y549" s="20">
        <v>100</v>
      </c>
      <c r="Z549" s="20">
        <v>60</v>
      </c>
      <c r="AA549" s="20">
        <v>80</v>
      </c>
      <c r="AB549" s="20">
        <v>100</v>
      </c>
      <c r="AC549" s="20">
        <v>100</v>
      </c>
      <c r="AD549" s="20">
        <v>80</v>
      </c>
      <c r="AE549" s="20">
        <v>80</v>
      </c>
      <c r="AF549" s="20">
        <v>100</v>
      </c>
      <c r="AG549" s="20">
        <v>50</v>
      </c>
      <c r="AH549" s="20">
        <v>50</v>
      </c>
      <c r="AI549" s="20">
        <v>75</v>
      </c>
      <c r="AJ549" s="20">
        <v>75</v>
      </c>
      <c r="AK549" s="20">
        <v>1</v>
      </c>
      <c r="AL549" s="20">
        <v>1</v>
      </c>
      <c r="AM549" s="20">
        <v>1</v>
      </c>
      <c r="AN549" s="20">
        <v>1</v>
      </c>
      <c r="AO549" s="20">
        <v>1</v>
      </c>
      <c r="AP549" s="20">
        <v>1</v>
      </c>
      <c r="AQ549" s="20">
        <v>2</v>
      </c>
      <c r="AR549" s="20">
        <v>2</v>
      </c>
      <c r="AS549" s="20">
        <v>2</v>
      </c>
      <c r="AT549" s="20">
        <v>2</v>
      </c>
      <c r="AU549" s="20">
        <v>2</v>
      </c>
      <c r="AV549" s="20">
        <v>2</v>
      </c>
      <c r="AX549" s="20">
        <v>100</v>
      </c>
      <c r="AY549" s="20">
        <v>100</v>
      </c>
      <c r="AZ549" s="20">
        <v>100</v>
      </c>
      <c r="BA549" s="20">
        <v>100</v>
      </c>
      <c r="BB549" s="20">
        <v>100</v>
      </c>
      <c r="BC549" s="20">
        <v>100</v>
      </c>
      <c r="BD549" s="20">
        <v>100</v>
      </c>
      <c r="BE549" s="20">
        <v>100</v>
      </c>
      <c r="BF549" s="20">
        <v>100</v>
      </c>
      <c r="BG549" s="20">
        <v>100</v>
      </c>
      <c r="BH549" s="25">
        <f t="shared" si="88"/>
        <v>100</v>
      </c>
      <c r="BI549" s="20">
        <v>100</v>
      </c>
      <c r="BJ549" s="20">
        <v>100</v>
      </c>
      <c r="BK549" s="20">
        <v>100</v>
      </c>
      <c r="BL549" s="20">
        <v>100</v>
      </c>
      <c r="BM549" s="25">
        <f t="shared" si="89"/>
        <v>100</v>
      </c>
      <c r="BN549" s="20">
        <v>100</v>
      </c>
      <c r="BO549" s="20">
        <v>100</v>
      </c>
      <c r="BP549" s="20">
        <v>100</v>
      </c>
      <c r="BQ549" s="25">
        <f t="shared" si="90"/>
        <v>100</v>
      </c>
      <c r="BR549" s="8">
        <v>80</v>
      </c>
      <c r="BS549" s="8">
        <v>80</v>
      </c>
      <c r="BT549" s="8">
        <v>100</v>
      </c>
      <c r="BU549" s="8">
        <v>80</v>
      </c>
      <c r="BV549" s="27">
        <f t="shared" si="91"/>
        <v>85</v>
      </c>
      <c r="BW549" s="8">
        <v>60</v>
      </c>
      <c r="BX549" s="8">
        <v>100</v>
      </c>
      <c r="BY549" s="8">
        <v>60</v>
      </c>
      <c r="BZ549" s="8">
        <v>100</v>
      </c>
      <c r="CA549" s="8">
        <v>80</v>
      </c>
      <c r="CB549" s="27">
        <f t="shared" si="92"/>
        <v>80</v>
      </c>
      <c r="CC549" s="8">
        <v>100</v>
      </c>
      <c r="CD549" s="8">
        <v>100</v>
      </c>
      <c r="CE549" s="27">
        <f t="shared" si="93"/>
        <v>100</v>
      </c>
      <c r="CF549" s="8">
        <v>100</v>
      </c>
      <c r="CG549" s="8">
        <v>100</v>
      </c>
      <c r="CH549" s="27">
        <f t="shared" si="94"/>
        <v>100</v>
      </c>
      <c r="CI549" s="8">
        <v>75</v>
      </c>
      <c r="CJ549" s="8">
        <v>50</v>
      </c>
      <c r="CK549" s="8">
        <v>50</v>
      </c>
      <c r="CL549" s="8">
        <v>75</v>
      </c>
      <c r="CM549" s="8">
        <v>75</v>
      </c>
      <c r="CN549" s="27">
        <f t="shared" si="95"/>
        <v>65</v>
      </c>
      <c r="CO549" s="6">
        <f t="shared" si="97"/>
        <v>89.305555555555557</v>
      </c>
    </row>
    <row r="550" spans="1:93" x14ac:dyDescent="0.2">
      <c r="A550" s="20">
        <v>50</v>
      </c>
      <c r="B550" s="20">
        <v>50</v>
      </c>
      <c r="C550" s="20">
        <v>100</v>
      </c>
      <c r="D550" s="20">
        <v>100</v>
      </c>
      <c r="E550" s="20">
        <v>100</v>
      </c>
      <c r="F550" s="20">
        <v>100</v>
      </c>
      <c r="G550" s="20">
        <v>100</v>
      </c>
      <c r="H550" s="20">
        <v>100</v>
      </c>
      <c r="I550" s="20">
        <v>100</v>
      </c>
      <c r="J550" s="20">
        <v>100</v>
      </c>
      <c r="K550" s="20">
        <v>100</v>
      </c>
      <c r="L550" s="20">
        <v>100</v>
      </c>
      <c r="M550" s="20">
        <v>100</v>
      </c>
      <c r="N550" s="20">
        <v>100</v>
      </c>
      <c r="O550" s="20">
        <v>100</v>
      </c>
      <c r="P550" s="20">
        <v>100</v>
      </c>
      <c r="Q550" s="20">
        <v>100</v>
      </c>
      <c r="R550" s="20">
        <v>100</v>
      </c>
      <c r="S550" s="20">
        <v>100</v>
      </c>
      <c r="T550" s="20">
        <v>75</v>
      </c>
      <c r="U550" s="20">
        <v>100</v>
      </c>
      <c r="V550" s="20">
        <v>100</v>
      </c>
      <c r="W550" s="20">
        <v>0</v>
      </c>
      <c r="X550" s="20">
        <v>60</v>
      </c>
      <c r="Y550" s="20">
        <v>80</v>
      </c>
      <c r="Z550" s="20">
        <v>60</v>
      </c>
      <c r="AA550" s="20">
        <v>40</v>
      </c>
      <c r="AB550" s="20">
        <v>80</v>
      </c>
      <c r="AC550" s="20"/>
      <c r="AD550" s="20">
        <v>40</v>
      </c>
      <c r="AE550" s="20">
        <v>60</v>
      </c>
      <c r="AF550" s="20">
        <v>50</v>
      </c>
      <c r="AG550" s="20">
        <v>100</v>
      </c>
      <c r="AH550" s="20">
        <v>75</v>
      </c>
      <c r="AI550" s="20">
        <v>25</v>
      </c>
      <c r="AJ550" s="20">
        <v>75</v>
      </c>
      <c r="AK550" s="20">
        <v>1</v>
      </c>
      <c r="AL550" s="20">
        <v>1</v>
      </c>
      <c r="AM550" s="20">
        <v>2</v>
      </c>
      <c r="AN550" s="20">
        <v>1</v>
      </c>
      <c r="AO550" s="20">
        <v>6</v>
      </c>
      <c r="AP550" s="20">
        <v>4</v>
      </c>
      <c r="AQ550" s="20">
        <v>2</v>
      </c>
      <c r="AR550" s="20">
        <v>1</v>
      </c>
      <c r="AS550" s="20">
        <v>2</v>
      </c>
      <c r="AT550" s="20">
        <v>2</v>
      </c>
      <c r="AU550" s="20">
        <v>2</v>
      </c>
      <c r="AV550" s="20">
        <v>2</v>
      </c>
      <c r="AX550" s="20">
        <v>100</v>
      </c>
      <c r="AY550" s="20">
        <v>100</v>
      </c>
      <c r="AZ550" s="20">
        <v>100</v>
      </c>
      <c r="BA550" s="20">
        <v>100</v>
      </c>
      <c r="BB550" s="20">
        <v>100</v>
      </c>
      <c r="BC550" s="20">
        <v>100</v>
      </c>
      <c r="BD550" s="20">
        <v>100</v>
      </c>
      <c r="BE550" s="20">
        <v>100</v>
      </c>
      <c r="BF550" s="20">
        <v>100</v>
      </c>
      <c r="BG550" s="20">
        <v>100</v>
      </c>
      <c r="BH550" s="25">
        <f t="shared" si="88"/>
        <v>100</v>
      </c>
      <c r="BI550" s="20">
        <v>100</v>
      </c>
      <c r="BJ550" s="20">
        <v>100</v>
      </c>
      <c r="BK550" s="20">
        <v>100</v>
      </c>
      <c r="BL550" s="20">
        <v>100</v>
      </c>
      <c r="BM550" s="25">
        <f t="shared" si="89"/>
        <v>100</v>
      </c>
      <c r="BN550" s="20">
        <v>100</v>
      </c>
      <c r="BO550" s="20">
        <v>100</v>
      </c>
      <c r="BP550" s="20">
        <v>100</v>
      </c>
      <c r="BQ550" s="25">
        <f t="shared" si="90"/>
        <v>100</v>
      </c>
      <c r="BR550" s="8">
        <v>0</v>
      </c>
      <c r="BS550" s="8">
        <v>40</v>
      </c>
      <c r="BT550" s="8"/>
      <c r="BU550" s="8">
        <v>60</v>
      </c>
      <c r="BV550" s="27">
        <f t="shared" si="91"/>
        <v>33.333333333333336</v>
      </c>
      <c r="BW550" s="8">
        <v>60</v>
      </c>
      <c r="BX550" s="8">
        <v>80</v>
      </c>
      <c r="BY550" s="8">
        <v>60</v>
      </c>
      <c r="BZ550" s="8">
        <v>80</v>
      </c>
      <c r="CA550" s="8">
        <v>40</v>
      </c>
      <c r="CB550" s="27">
        <f t="shared" si="92"/>
        <v>64</v>
      </c>
      <c r="CC550" s="8">
        <v>75</v>
      </c>
      <c r="CD550" s="8">
        <v>50</v>
      </c>
      <c r="CE550" s="27">
        <f t="shared" si="93"/>
        <v>62.5</v>
      </c>
      <c r="CF550" s="8">
        <v>100</v>
      </c>
      <c r="CG550" s="8">
        <v>100</v>
      </c>
      <c r="CH550" s="27">
        <f t="shared" si="94"/>
        <v>100</v>
      </c>
      <c r="CI550" s="8">
        <v>50</v>
      </c>
      <c r="CJ550" s="8">
        <v>100</v>
      </c>
      <c r="CK550" s="8">
        <v>75</v>
      </c>
      <c r="CL550" s="8">
        <v>25</v>
      </c>
      <c r="CM550" s="8">
        <v>75</v>
      </c>
      <c r="CN550" s="27">
        <f t="shared" si="95"/>
        <v>65</v>
      </c>
      <c r="CO550" s="6">
        <f t="shared" si="97"/>
        <v>80.571428571428569</v>
      </c>
    </row>
    <row r="551" spans="1:93" x14ac:dyDescent="0.2">
      <c r="A551" s="20">
        <v>75</v>
      </c>
      <c r="B551" s="20">
        <v>50</v>
      </c>
      <c r="C551" s="20">
        <v>100</v>
      </c>
      <c r="D551" s="20">
        <v>100</v>
      </c>
      <c r="E551" s="20">
        <v>100</v>
      </c>
      <c r="F551" s="20">
        <v>100</v>
      </c>
      <c r="G551" s="20">
        <v>100</v>
      </c>
      <c r="H551" s="20">
        <v>100</v>
      </c>
      <c r="I551" s="20">
        <v>100</v>
      </c>
      <c r="J551" s="20">
        <v>100</v>
      </c>
      <c r="K551" s="20">
        <v>100</v>
      </c>
      <c r="L551" s="20">
        <v>100</v>
      </c>
      <c r="M551" s="20">
        <v>100</v>
      </c>
      <c r="N551" s="20">
        <v>100</v>
      </c>
      <c r="O551" s="20">
        <v>100</v>
      </c>
      <c r="P551" s="20">
        <v>100</v>
      </c>
      <c r="Q551" s="20">
        <v>100</v>
      </c>
      <c r="R551" s="20">
        <v>100</v>
      </c>
      <c r="S551" s="20">
        <v>100</v>
      </c>
      <c r="T551" s="20">
        <v>100</v>
      </c>
      <c r="U551" s="20">
        <v>100</v>
      </c>
      <c r="V551" s="20">
        <v>100</v>
      </c>
      <c r="W551" s="20">
        <v>80</v>
      </c>
      <c r="X551" s="20">
        <v>80</v>
      </c>
      <c r="Y551" s="20">
        <v>100</v>
      </c>
      <c r="Z551" s="20">
        <v>80</v>
      </c>
      <c r="AA551" s="20">
        <v>40</v>
      </c>
      <c r="AB551" s="20">
        <v>100</v>
      </c>
      <c r="AC551" s="20">
        <v>60</v>
      </c>
      <c r="AD551" s="20">
        <v>80</v>
      </c>
      <c r="AE551" s="20">
        <v>60</v>
      </c>
      <c r="AF551" s="20">
        <v>100</v>
      </c>
      <c r="AG551" s="20">
        <v>75</v>
      </c>
      <c r="AH551" s="20">
        <v>75</v>
      </c>
      <c r="AI551" s="20">
        <v>100</v>
      </c>
      <c r="AJ551" s="20">
        <v>75</v>
      </c>
      <c r="AK551" s="20">
        <v>1</v>
      </c>
      <c r="AL551" s="20">
        <v>1</v>
      </c>
      <c r="AM551" s="20">
        <v>2</v>
      </c>
      <c r="AN551" s="20">
        <v>2</v>
      </c>
      <c r="AO551" s="20">
        <v>2</v>
      </c>
      <c r="AP551" s="20">
        <v>1</v>
      </c>
      <c r="AQ551" s="20">
        <v>2</v>
      </c>
      <c r="AR551" s="20">
        <v>2</v>
      </c>
      <c r="AS551" s="20">
        <v>2</v>
      </c>
      <c r="AT551" s="20">
        <v>1</v>
      </c>
      <c r="AU551" s="20">
        <v>2</v>
      </c>
      <c r="AV551" s="20">
        <v>2</v>
      </c>
      <c r="AX551" s="20">
        <v>100</v>
      </c>
      <c r="AY551" s="20">
        <v>100</v>
      </c>
      <c r="AZ551" s="20">
        <v>100</v>
      </c>
      <c r="BA551" s="20">
        <v>100</v>
      </c>
      <c r="BB551" s="20">
        <v>100</v>
      </c>
      <c r="BC551" s="20">
        <v>100</v>
      </c>
      <c r="BD551" s="20">
        <v>100</v>
      </c>
      <c r="BE551" s="20">
        <v>100</v>
      </c>
      <c r="BF551" s="20">
        <v>100</v>
      </c>
      <c r="BG551" s="20">
        <v>100</v>
      </c>
      <c r="BH551" s="25">
        <f t="shared" si="88"/>
        <v>100</v>
      </c>
      <c r="BI551" s="20">
        <v>100</v>
      </c>
      <c r="BJ551" s="20">
        <v>100</v>
      </c>
      <c r="BK551" s="20">
        <v>100</v>
      </c>
      <c r="BL551" s="20">
        <v>100</v>
      </c>
      <c r="BM551" s="25">
        <f t="shared" si="89"/>
        <v>100</v>
      </c>
      <c r="BN551" s="20">
        <v>100</v>
      </c>
      <c r="BO551" s="20">
        <v>100</v>
      </c>
      <c r="BP551" s="20">
        <v>100</v>
      </c>
      <c r="BQ551" s="25">
        <f t="shared" si="90"/>
        <v>100</v>
      </c>
      <c r="BR551" s="8">
        <v>80</v>
      </c>
      <c r="BS551" s="8">
        <v>40</v>
      </c>
      <c r="BT551" s="8">
        <v>60</v>
      </c>
      <c r="BU551" s="8">
        <v>60</v>
      </c>
      <c r="BV551" s="27">
        <f t="shared" si="91"/>
        <v>60</v>
      </c>
      <c r="BW551" s="8">
        <v>80</v>
      </c>
      <c r="BX551" s="8">
        <v>100</v>
      </c>
      <c r="BY551" s="8">
        <v>80</v>
      </c>
      <c r="BZ551" s="8">
        <v>100</v>
      </c>
      <c r="CA551" s="8">
        <v>80</v>
      </c>
      <c r="CB551" s="27">
        <f t="shared" si="92"/>
        <v>88</v>
      </c>
      <c r="CC551" s="8">
        <v>100</v>
      </c>
      <c r="CD551" s="8">
        <v>100</v>
      </c>
      <c r="CE551" s="27">
        <f t="shared" si="93"/>
        <v>100</v>
      </c>
      <c r="CF551" s="8">
        <v>100</v>
      </c>
      <c r="CG551" s="8">
        <v>100</v>
      </c>
      <c r="CH551" s="27">
        <f t="shared" si="94"/>
        <v>100</v>
      </c>
      <c r="CI551" s="8">
        <v>75</v>
      </c>
      <c r="CJ551" s="8">
        <v>75</v>
      </c>
      <c r="CK551" s="8">
        <v>75</v>
      </c>
      <c r="CL551" s="8">
        <v>100</v>
      </c>
      <c r="CM551" s="8">
        <v>75</v>
      </c>
      <c r="CN551" s="27">
        <f t="shared" si="95"/>
        <v>80</v>
      </c>
      <c r="CO551" s="6">
        <f t="shared" si="97"/>
        <v>89.722222222222229</v>
      </c>
    </row>
    <row r="552" spans="1:93" x14ac:dyDescent="0.2">
      <c r="A552" s="20">
        <v>25</v>
      </c>
      <c r="B552" s="20">
        <v>75</v>
      </c>
      <c r="C552" s="20">
        <v>0</v>
      </c>
      <c r="D552" s="20">
        <v>50</v>
      </c>
      <c r="E552" s="20">
        <v>0</v>
      </c>
      <c r="F552" s="20">
        <v>0</v>
      </c>
      <c r="G552" s="20">
        <v>50</v>
      </c>
      <c r="H552" s="20">
        <v>0</v>
      </c>
      <c r="I552" s="20">
        <v>0</v>
      </c>
      <c r="J552" s="20">
        <v>0</v>
      </c>
      <c r="K552" s="20">
        <v>0</v>
      </c>
      <c r="L552" s="20">
        <v>50</v>
      </c>
      <c r="M552" s="20">
        <v>100</v>
      </c>
      <c r="N552" s="20">
        <v>0</v>
      </c>
      <c r="O552" s="20">
        <v>0</v>
      </c>
      <c r="P552" s="20">
        <v>0</v>
      </c>
      <c r="Q552" s="20">
        <v>100</v>
      </c>
      <c r="R552" s="20">
        <v>100</v>
      </c>
      <c r="S552" s="20">
        <v>100</v>
      </c>
      <c r="T552" s="20">
        <v>100</v>
      </c>
      <c r="U552" s="20">
        <v>40</v>
      </c>
      <c r="V552" s="20">
        <v>50</v>
      </c>
      <c r="W552" s="20">
        <v>40</v>
      </c>
      <c r="X552" s="20">
        <v>100</v>
      </c>
      <c r="Y552" s="20">
        <v>100</v>
      </c>
      <c r="Z552" s="20">
        <v>40</v>
      </c>
      <c r="AA552" s="20">
        <v>40</v>
      </c>
      <c r="AB552" s="20">
        <v>100</v>
      </c>
      <c r="AC552" s="20">
        <v>80</v>
      </c>
      <c r="AD552" s="20">
        <v>60</v>
      </c>
      <c r="AE552" s="20">
        <v>60</v>
      </c>
      <c r="AF552" s="20">
        <v>100</v>
      </c>
      <c r="AG552" s="20">
        <v>100</v>
      </c>
      <c r="AH552" s="20">
        <v>75</v>
      </c>
      <c r="AI552" s="20">
        <v>25</v>
      </c>
      <c r="AJ552" s="20">
        <v>0</v>
      </c>
      <c r="AK552" s="20">
        <v>2</v>
      </c>
      <c r="AL552" s="20">
        <v>3</v>
      </c>
      <c r="AM552" s="20">
        <v>3</v>
      </c>
      <c r="AN552" s="20">
        <v>1</v>
      </c>
      <c r="AO552" s="20">
        <v>3</v>
      </c>
      <c r="AP552" s="20">
        <v>5</v>
      </c>
      <c r="AQ552" s="20">
        <v>1</v>
      </c>
      <c r="AR552" s="20">
        <v>1</v>
      </c>
      <c r="AS552" s="20">
        <v>2</v>
      </c>
      <c r="AT552" s="20">
        <v>2</v>
      </c>
      <c r="AU552" s="20">
        <v>2</v>
      </c>
      <c r="AV552" s="20">
        <v>2</v>
      </c>
      <c r="AX552" s="20">
        <v>0</v>
      </c>
      <c r="AY552" s="20">
        <v>50</v>
      </c>
      <c r="AZ552" s="20">
        <v>0</v>
      </c>
      <c r="BA552" s="20">
        <v>0</v>
      </c>
      <c r="BB552" s="20">
        <v>50</v>
      </c>
      <c r="BC552" s="20">
        <v>0</v>
      </c>
      <c r="BD552" s="20">
        <v>0</v>
      </c>
      <c r="BE552" s="20">
        <v>0</v>
      </c>
      <c r="BF552" s="20">
        <v>0</v>
      </c>
      <c r="BG552" s="20">
        <v>50</v>
      </c>
      <c r="BH552" s="25">
        <f t="shared" si="88"/>
        <v>15</v>
      </c>
      <c r="BI552" s="20">
        <v>100</v>
      </c>
      <c r="BJ552" s="20">
        <v>0</v>
      </c>
      <c r="BK552" s="20">
        <v>0</v>
      </c>
      <c r="BL552" s="20">
        <v>0</v>
      </c>
      <c r="BM552" s="25">
        <f t="shared" si="89"/>
        <v>25</v>
      </c>
      <c r="BN552" s="20">
        <v>100</v>
      </c>
      <c r="BO552" s="20">
        <v>100</v>
      </c>
      <c r="BP552" s="20">
        <v>100</v>
      </c>
      <c r="BQ552" s="25">
        <f t="shared" si="90"/>
        <v>100</v>
      </c>
      <c r="BR552" s="8">
        <v>40</v>
      </c>
      <c r="BS552" s="8">
        <v>40</v>
      </c>
      <c r="BT552" s="8">
        <v>80</v>
      </c>
      <c r="BU552" s="8">
        <v>60</v>
      </c>
      <c r="BV552" s="27">
        <f t="shared" si="91"/>
        <v>55</v>
      </c>
      <c r="BW552" s="8">
        <v>100</v>
      </c>
      <c r="BX552" s="8">
        <v>100</v>
      </c>
      <c r="BY552" s="8">
        <v>40</v>
      </c>
      <c r="BZ552" s="8">
        <v>100</v>
      </c>
      <c r="CA552" s="8">
        <v>60</v>
      </c>
      <c r="CB552" s="27">
        <f t="shared" si="92"/>
        <v>80</v>
      </c>
      <c r="CC552" s="8">
        <v>100</v>
      </c>
      <c r="CD552" s="8">
        <v>100</v>
      </c>
      <c r="CE552" s="27">
        <f t="shared" si="93"/>
        <v>100</v>
      </c>
      <c r="CF552" s="8">
        <v>40</v>
      </c>
      <c r="CG552" s="8">
        <v>50</v>
      </c>
      <c r="CH552" s="27">
        <f t="shared" si="94"/>
        <v>45</v>
      </c>
      <c r="CI552" s="8">
        <v>25</v>
      </c>
      <c r="CJ552" s="8">
        <v>100</v>
      </c>
      <c r="CK552" s="8">
        <v>75</v>
      </c>
      <c r="CL552" s="8">
        <v>25</v>
      </c>
      <c r="CM552" s="8">
        <v>0</v>
      </c>
      <c r="CN552" s="27">
        <f t="shared" si="95"/>
        <v>45</v>
      </c>
      <c r="CO552" s="6">
        <f t="shared" si="97"/>
        <v>48.888888888888886</v>
      </c>
    </row>
    <row r="553" spans="1:93" x14ac:dyDescent="0.2">
      <c r="A553" s="20">
        <v>0</v>
      </c>
      <c r="B553" s="20">
        <v>25</v>
      </c>
      <c r="C553" s="20">
        <v>0</v>
      </c>
      <c r="D553" s="20">
        <v>50</v>
      </c>
      <c r="E553" s="20">
        <v>50</v>
      </c>
      <c r="F553" s="20">
        <v>0</v>
      </c>
      <c r="G553" s="20">
        <v>50</v>
      </c>
      <c r="H553" s="20">
        <v>0</v>
      </c>
      <c r="I553" s="20">
        <v>0</v>
      </c>
      <c r="J553" s="20">
        <v>0</v>
      </c>
      <c r="K553" s="20">
        <v>50</v>
      </c>
      <c r="L553" s="20">
        <v>50</v>
      </c>
      <c r="M553" s="20">
        <v>0</v>
      </c>
      <c r="N553" s="20">
        <v>0</v>
      </c>
      <c r="O553" s="20">
        <v>0</v>
      </c>
      <c r="P553" s="20">
        <v>0</v>
      </c>
      <c r="Q553" s="20">
        <v>0</v>
      </c>
      <c r="R553" s="20">
        <v>0</v>
      </c>
      <c r="S553" s="20">
        <v>0</v>
      </c>
      <c r="T553" s="20">
        <v>25</v>
      </c>
      <c r="U553" s="20">
        <v>20</v>
      </c>
      <c r="V553" s="20">
        <v>50</v>
      </c>
      <c r="W553" s="20">
        <v>0</v>
      </c>
      <c r="X553" s="20">
        <v>80</v>
      </c>
      <c r="Y553" s="20">
        <v>80</v>
      </c>
      <c r="Z553" s="20">
        <v>0</v>
      </c>
      <c r="AA553" s="20">
        <v>0</v>
      </c>
      <c r="AB553" s="20">
        <v>100</v>
      </c>
      <c r="AC553" s="20">
        <v>100</v>
      </c>
      <c r="AD553" s="20">
        <v>20</v>
      </c>
      <c r="AE553" s="20">
        <v>100</v>
      </c>
      <c r="AF553" s="20">
        <v>25</v>
      </c>
      <c r="AG553" s="20">
        <v>0</v>
      </c>
      <c r="AH553" s="20">
        <v>0</v>
      </c>
      <c r="AI553" s="20">
        <v>50</v>
      </c>
      <c r="AJ553" s="20">
        <v>0</v>
      </c>
      <c r="AK553" s="20">
        <v>4</v>
      </c>
      <c r="AL553" s="20">
        <v>4</v>
      </c>
      <c r="AM553" s="20">
        <v>4</v>
      </c>
      <c r="AN553" s="20">
        <v>4</v>
      </c>
      <c r="AO553" s="20">
        <v>4</v>
      </c>
      <c r="AP553" s="20">
        <v>5</v>
      </c>
      <c r="AQ553" s="20">
        <v>3</v>
      </c>
      <c r="AR553" s="20">
        <v>3</v>
      </c>
      <c r="AS553" s="20">
        <v>1</v>
      </c>
      <c r="AT553" s="20">
        <v>2</v>
      </c>
      <c r="AU553" s="20">
        <v>2</v>
      </c>
      <c r="AV553" s="20">
        <v>2</v>
      </c>
      <c r="AX553" s="20">
        <v>0</v>
      </c>
      <c r="AY553" s="20">
        <v>50</v>
      </c>
      <c r="AZ553" s="20">
        <v>50</v>
      </c>
      <c r="BA553" s="20">
        <v>0</v>
      </c>
      <c r="BB553" s="20">
        <v>50</v>
      </c>
      <c r="BC553" s="20">
        <v>0</v>
      </c>
      <c r="BD553" s="20">
        <v>0</v>
      </c>
      <c r="BE553" s="20">
        <v>0</v>
      </c>
      <c r="BF553" s="20">
        <v>50</v>
      </c>
      <c r="BG553" s="20">
        <v>50</v>
      </c>
      <c r="BH553" s="25">
        <f t="shared" si="88"/>
        <v>25</v>
      </c>
      <c r="BI553" s="20">
        <v>0</v>
      </c>
      <c r="BJ553" s="20">
        <v>0</v>
      </c>
      <c r="BK553" s="20">
        <v>0</v>
      </c>
      <c r="BL553" s="20">
        <v>0</v>
      </c>
      <c r="BM553" s="25">
        <f t="shared" si="89"/>
        <v>0</v>
      </c>
      <c r="BN553" s="20">
        <v>0</v>
      </c>
      <c r="BO553" s="20">
        <v>0</v>
      </c>
      <c r="BP553" s="20">
        <v>0</v>
      </c>
      <c r="BQ553" s="25">
        <f t="shared" si="90"/>
        <v>0</v>
      </c>
      <c r="BR553" s="8">
        <v>0</v>
      </c>
      <c r="BS553" s="8">
        <v>0</v>
      </c>
      <c r="BT553" s="8">
        <v>100</v>
      </c>
      <c r="BU553" s="8">
        <v>100</v>
      </c>
      <c r="BV553" s="27">
        <f t="shared" si="91"/>
        <v>50</v>
      </c>
      <c r="BW553" s="8">
        <v>80</v>
      </c>
      <c r="BX553" s="8">
        <v>80</v>
      </c>
      <c r="BY553" s="8">
        <v>0</v>
      </c>
      <c r="BZ553" s="8">
        <v>100</v>
      </c>
      <c r="CA553" s="8">
        <v>20</v>
      </c>
      <c r="CB553" s="27">
        <f t="shared" si="92"/>
        <v>56</v>
      </c>
      <c r="CC553" s="8">
        <v>25</v>
      </c>
      <c r="CD553" s="8">
        <v>25</v>
      </c>
      <c r="CE553" s="27">
        <f t="shared" si="93"/>
        <v>25</v>
      </c>
      <c r="CF553" s="8">
        <v>20</v>
      </c>
      <c r="CG553" s="8">
        <v>50</v>
      </c>
      <c r="CH553" s="27">
        <f t="shared" si="94"/>
        <v>35</v>
      </c>
      <c r="CI553" s="8">
        <v>0</v>
      </c>
      <c r="CJ553" s="8">
        <v>0</v>
      </c>
      <c r="CK553" s="8">
        <v>0</v>
      </c>
      <c r="CL553" s="8">
        <v>50</v>
      </c>
      <c r="CM553" s="8">
        <v>0</v>
      </c>
      <c r="CN553" s="27">
        <f t="shared" si="95"/>
        <v>10</v>
      </c>
      <c r="CO553" s="6">
        <f t="shared" si="97"/>
        <v>25.694444444444443</v>
      </c>
    </row>
    <row r="554" spans="1:93" x14ac:dyDescent="0.2">
      <c r="A554" s="20">
        <v>75</v>
      </c>
      <c r="B554" s="20">
        <v>75</v>
      </c>
      <c r="C554" s="20">
        <v>0</v>
      </c>
      <c r="D554" s="20">
        <v>100</v>
      </c>
      <c r="E554" s="20">
        <v>100</v>
      </c>
      <c r="F554" s="20">
        <v>50</v>
      </c>
      <c r="G554" s="20">
        <v>100</v>
      </c>
      <c r="H554" s="20">
        <v>50</v>
      </c>
      <c r="I554" s="20">
        <v>50</v>
      </c>
      <c r="J554" s="20">
        <v>50</v>
      </c>
      <c r="K554" s="20">
        <v>100</v>
      </c>
      <c r="L554" s="20">
        <v>100</v>
      </c>
      <c r="M554" s="20">
        <v>100</v>
      </c>
      <c r="N554" s="20">
        <v>100</v>
      </c>
      <c r="O554" s="20">
        <v>100</v>
      </c>
      <c r="P554" s="20">
        <v>100</v>
      </c>
      <c r="Q554" s="20">
        <v>100</v>
      </c>
      <c r="R554" s="20">
        <v>100</v>
      </c>
      <c r="S554" s="20">
        <v>100</v>
      </c>
      <c r="T554" s="20">
        <v>75</v>
      </c>
      <c r="U554" s="20">
        <v>60</v>
      </c>
      <c r="V554" s="20">
        <v>75</v>
      </c>
      <c r="W554" s="20">
        <v>40</v>
      </c>
      <c r="X554" s="20">
        <v>100</v>
      </c>
      <c r="Y554" s="20">
        <v>60</v>
      </c>
      <c r="Z554" s="20">
        <v>40</v>
      </c>
      <c r="AA554" s="20">
        <v>20</v>
      </c>
      <c r="AB554" s="20">
        <v>60</v>
      </c>
      <c r="AC554" s="20">
        <v>40</v>
      </c>
      <c r="AD554" s="20">
        <v>40</v>
      </c>
      <c r="AE554" s="20">
        <v>20</v>
      </c>
      <c r="AF554" s="20">
        <v>75</v>
      </c>
      <c r="AG554" s="20">
        <v>100</v>
      </c>
      <c r="AH554" s="20">
        <v>25</v>
      </c>
      <c r="AI554" s="20">
        <v>0</v>
      </c>
      <c r="AJ554" s="20">
        <v>25</v>
      </c>
      <c r="AK554" s="20">
        <v>1</v>
      </c>
      <c r="AL554" s="20">
        <v>1</v>
      </c>
      <c r="AM554" s="20">
        <v>4</v>
      </c>
      <c r="AN554" s="20">
        <v>2</v>
      </c>
      <c r="AO554" s="20">
        <v>3</v>
      </c>
      <c r="AP554" s="20">
        <v>1</v>
      </c>
      <c r="AQ554" s="20">
        <v>2</v>
      </c>
      <c r="AR554" s="20">
        <v>2</v>
      </c>
      <c r="AS554" s="20">
        <v>2</v>
      </c>
      <c r="AT554" s="20">
        <v>2</v>
      </c>
      <c r="AU554" s="20">
        <v>2</v>
      </c>
      <c r="AV554" s="20">
        <v>2</v>
      </c>
      <c r="AX554" s="20">
        <v>0</v>
      </c>
      <c r="AY554" s="20">
        <v>100</v>
      </c>
      <c r="AZ554" s="20">
        <v>100</v>
      </c>
      <c r="BA554" s="20">
        <v>50</v>
      </c>
      <c r="BB554" s="20">
        <v>100</v>
      </c>
      <c r="BC554" s="20">
        <v>50</v>
      </c>
      <c r="BD554" s="20">
        <v>50</v>
      </c>
      <c r="BE554" s="20">
        <v>50</v>
      </c>
      <c r="BF554" s="20">
        <v>100</v>
      </c>
      <c r="BG554" s="20">
        <v>100</v>
      </c>
      <c r="BH554" s="25">
        <f t="shared" si="88"/>
        <v>70</v>
      </c>
      <c r="BI554" s="20">
        <v>100</v>
      </c>
      <c r="BJ554" s="20">
        <v>100</v>
      </c>
      <c r="BK554" s="20">
        <v>100</v>
      </c>
      <c r="BL554" s="20">
        <v>100</v>
      </c>
      <c r="BM554" s="25">
        <f t="shared" si="89"/>
        <v>100</v>
      </c>
      <c r="BN554" s="20">
        <v>100</v>
      </c>
      <c r="BO554" s="20">
        <v>100</v>
      </c>
      <c r="BP554" s="20">
        <v>100</v>
      </c>
      <c r="BQ554" s="25">
        <f t="shared" si="90"/>
        <v>100</v>
      </c>
      <c r="BR554" s="8">
        <v>40</v>
      </c>
      <c r="BS554" s="8">
        <v>20</v>
      </c>
      <c r="BT554" s="8">
        <v>40</v>
      </c>
      <c r="BU554" s="8">
        <v>20</v>
      </c>
      <c r="BV554" s="27">
        <f t="shared" si="91"/>
        <v>30</v>
      </c>
      <c r="BW554" s="8">
        <v>100</v>
      </c>
      <c r="BX554" s="8">
        <v>60</v>
      </c>
      <c r="BY554" s="8">
        <v>40</v>
      </c>
      <c r="BZ554" s="8">
        <v>60</v>
      </c>
      <c r="CA554" s="8">
        <v>40</v>
      </c>
      <c r="CB554" s="27">
        <f t="shared" si="92"/>
        <v>60</v>
      </c>
      <c r="CC554" s="8">
        <v>75</v>
      </c>
      <c r="CD554" s="8">
        <v>75</v>
      </c>
      <c r="CE554" s="27">
        <f t="shared" si="93"/>
        <v>75</v>
      </c>
      <c r="CF554" s="8">
        <v>60</v>
      </c>
      <c r="CG554" s="8">
        <v>75</v>
      </c>
      <c r="CH554" s="27">
        <f t="shared" si="94"/>
        <v>67.5</v>
      </c>
      <c r="CI554" s="8">
        <v>75</v>
      </c>
      <c r="CJ554" s="8">
        <v>100</v>
      </c>
      <c r="CK554" s="8">
        <v>25</v>
      </c>
      <c r="CL554" s="8">
        <v>0</v>
      </c>
      <c r="CM554" s="8">
        <v>25</v>
      </c>
      <c r="CN554" s="27">
        <f t="shared" si="95"/>
        <v>45</v>
      </c>
      <c r="CO554" s="6">
        <f t="shared" si="97"/>
        <v>66.805555555555557</v>
      </c>
    </row>
    <row r="555" spans="1:93" x14ac:dyDescent="0.2">
      <c r="A555" s="20">
        <v>25</v>
      </c>
      <c r="B555" s="20">
        <v>50</v>
      </c>
      <c r="C555" s="20">
        <v>100</v>
      </c>
      <c r="D555" s="20">
        <v>100</v>
      </c>
      <c r="E555" s="20">
        <v>100</v>
      </c>
      <c r="F555" s="20">
        <v>100</v>
      </c>
      <c r="G555" s="20">
        <v>100</v>
      </c>
      <c r="H555" s="20">
        <v>100</v>
      </c>
      <c r="I555" s="20">
        <v>100</v>
      </c>
      <c r="J555" s="20">
        <v>100</v>
      </c>
      <c r="K555" s="20">
        <v>100</v>
      </c>
      <c r="L555" s="20">
        <v>100</v>
      </c>
      <c r="M555" s="20">
        <v>100</v>
      </c>
      <c r="N555" s="20">
        <v>100</v>
      </c>
      <c r="O555" s="20">
        <v>100</v>
      </c>
      <c r="P555" s="20">
        <v>100</v>
      </c>
      <c r="Q555" s="20">
        <v>100</v>
      </c>
      <c r="R555" s="20"/>
      <c r="S555" s="20"/>
      <c r="T555" s="20">
        <v>100</v>
      </c>
      <c r="U555" s="20">
        <v>40</v>
      </c>
      <c r="V555" s="20">
        <v>50</v>
      </c>
      <c r="W555" s="20">
        <v>60</v>
      </c>
      <c r="X555" s="20">
        <v>60</v>
      </c>
      <c r="Y555" s="20">
        <v>80</v>
      </c>
      <c r="Z555" s="20">
        <v>60</v>
      </c>
      <c r="AA555" s="20">
        <v>80</v>
      </c>
      <c r="AB555" s="20">
        <v>80</v>
      </c>
      <c r="AC555" s="20"/>
      <c r="AD555" s="20">
        <v>80</v>
      </c>
      <c r="AE555" s="20">
        <v>60</v>
      </c>
      <c r="AF555" s="20">
        <v>75</v>
      </c>
      <c r="AG555" s="20">
        <v>75</v>
      </c>
      <c r="AH555" s="20">
        <v>75</v>
      </c>
      <c r="AI555" s="20">
        <v>100</v>
      </c>
      <c r="AJ555" s="20">
        <v>75</v>
      </c>
      <c r="AK555" s="20">
        <v>3</v>
      </c>
      <c r="AL555" s="20">
        <v>3</v>
      </c>
      <c r="AM555" s="20">
        <v>3</v>
      </c>
      <c r="AN555" s="20">
        <v>2</v>
      </c>
      <c r="AO555" s="20">
        <v>3</v>
      </c>
      <c r="AP555" s="20">
        <v>5</v>
      </c>
      <c r="AQ555" s="20">
        <v>2</v>
      </c>
      <c r="AR555" s="20">
        <v>2</v>
      </c>
      <c r="AS555" s="20">
        <v>2</v>
      </c>
      <c r="AT555" s="20">
        <v>1</v>
      </c>
      <c r="AU555" s="20">
        <v>2</v>
      </c>
      <c r="AV555" s="20">
        <v>2</v>
      </c>
      <c r="AX555" s="20">
        <v>100</v>
      </c>
      <c r="AY555" s="20">
        <v>100</v>
      </c>
      <c r="AZ555" s="20">
        <v>100</v>
      </c>
      <c r="BA555" s="20">
        <v>100</v>
      </c>
      <c r="BB555" s="20">
        <v>100</v>
      </c>
      <c r="BC555" s="20">
        <v>100</v>
      </c>
      <c r="BD555" s="20">
        <v>100</v>
      </c>
      <c r="BE555" s="20">
        <v>100</v>
      </c>
      <c r="BF555" s="20">
        <v>100</v>
      </c>
      <c r="BG555" s="20">
        <v>100</v>
      </c>
      <c r="BH555" s="25">
        <f t="shared" si="88"/>
        <v>100</v>
      </c>
      <c r="BI555" s="20">
        <v>100</v>
      </c>
      <c r="BJ555" s="20">
        <v>100</v>
      </c>
      <c r="BK555" s="20">
        <v>100</v>
      </c>
      <c r="BL555" s="20">
        <v>100</v>
      </c>
      <c r="BM555" s="25">
        <f t="shared" si="89"/>
        <v>100</v>
      </c>
      <c r="BN555" s="20">
        <v>100</v>
      </c>
      <c r="BO555" s="20"/>
      <c r="BP555" s="20"/>
      <c r="BQ555" s="25">
        <f t="shared" si="90"/>
        <v>100</v>
      </c>
      <c r="BR555" s="8">
        <v>60</v>
      </c>
      <c r="BS555" s="8">
        <v>80</v>
      </c>
      <c r="BT555" s="8"/>
      <c r="BU555" s="8">
        <v>60</v>
      </c>
      <c r="BV555" s="27">
        <f t="shared" si="91"/>
        <v>66.666666666666671</v>
      </c>
      <c r="BW555" s="8">
        <v>60</v>
      </c>
      <c r="BX555" s="8">
        <v>80</v>
      </c>
      <c r="BY555" s="8">
        <v>60</v>
      </c>
      <c r="BZ555" s="8">
        <v>80</v>
      </c>
      <c r="CA555" s="8">
        <v>80</v>
      </c>
      <c r="CB555" s="27">
        <f t="shared" si="92"/>
        <v>72</v>
      </c>
      <c r="CC555" s="8">
        <v>100</v>
      </c>
      <c r="CD555" s="8">
        <v>75</v>
      </c>
      <c r="CE555" s="27">
        <f t="shared" si="93"/>
        <v>87.5</v>
      </c>
      <c r="CF555" s="8">
        <v>40</v>
      </c>
      <c r="CG555" s="8">
        <v>50</v>
      </c>
      <c r="CH555" s="27">
        <f t="shared" si="94"/>
        <v>45</v>
      </c>
      <c r="CI555" s="8">
        <v>25</v>
      </c>
      <c r="CJ555" s="8">
        <v>75</v>
      </c>
      <c r="CK555" s="8">
        <v>75</v>
      </c>
      <c r="CL555" s="8">
        <v>100</v>
      </c>
      <c r="CM555" s="8">
        <v>75</v>
      </c>
      <c r="CN555" s="27">
        <f t="shared" si="95"/>
        <v>70</v>
      </c>
      <c r="CO555" s="6">
        <f t="shared" si="97"/>
        <v>82.575757575757578</v>
      </c>
    </row>
    <row r="556" spans="1:93" x14ac:dyDescent="0.2">
      <c r="A556" s="20">
        <v>50</v>
      </c>
      <c r="B556" s="20">
        <v>25</v>
      </c>
      <c r="C556" s="20">
        <v>100</v>
      </c>
      <c r="D556" s="20">
        <v>100</v>
      </c>
      <c r="E556" s="20">
        <v>100</v>
      </c>
      <c r="F556" s="20">
        <v>100</v>
      </c>
      <c r="G556" s="20">
        <v>100</v>
      </c>
      <c r="H556" s="20">
        <v>100</v>
      </c>
      <c r="I556" s="20">
        <v>100</v>
      </c>
      <c r="J556" s="20">
        <v>100</v>
      </c>
      <c r="K556" s="20">
        <v>100</v>
      </c>
      <c r="L556" s="20">
        <v>100</v>
      </c>
      <c r="M556" s="20">
        <v>100</v>
      </c>
      <c r="N556" s="20">
        <v>100</v>
      </c>
      <c r="O556" s="20">
        <v>100</v>
      </c>
      <c r="P556" s="20">
        <v>100</v>
      </c>
      <c r="Q556" s="20">
        <v>100</v>
      </c>
      <c r="R556" s="20">
        <v>100</v>
      </c>
      <c r="S556" s="20">
        <v>100</v>
      </c>
      <c r="T556" s="20">
        <v>50</v>
      </c>
      <c r="U556" s="20">
        <v>80</v>
      </c>
      <c r="V556" s="20">
        <v>100</v>
      </c>
      <c r="W556" s="20">
        <v>40</v>
      </c>
      <c r="X556" s="20">
        <v>60</v>
      </c>
      <c r="Y556" s="20">
        <v>40</v>
      </c>
      <c r="Z556" s="20">
        <v>40</v>
      </c>
      <c r="AA556" s="20">
        <v>40</v>
      </c>
      <c r="AB556" s="20">
        <v>40</v>
      </c>
      <c r="AC556" s="20">
        <v>0</v>
      </c>
      <c r="AD556" s="20">
        <v>60</v>
      </c>
      <c r="AE556" s="20">
        <v>0</v>
      </c>
      <c r="AF556" s="20">
        <v>50</v>
      </c>
      <c r="AG556" s="20">
        <v>50</v>
      </c>
      <c r="AH556" s="20">
        <v>75</v>
      </c>
      <c r="AI556" s="20">
        <v>50</v>
      </c>
      <c r="AJ556" s="20">
        <v>75</v>
      </c>
      <c r="AK556" s="20">
        <v>4</v>
      </c>
      <c r="AL556" s="20">
        <v>2</v>
      </c>
      <c r="AM556" s="20">
        <v>3</v>
      </c>
      <c r="AN556" s="20">
        <v>2</v>
      </c>
      <c r="AO556" s="20">
        <v>3</v>
      </c>
      <c r="AP556" s="20">
        <v>5</v>
      </c>
      <c r="AQ556" s="20">
        <v>2</v>
      </c>
      <c r="AR556" s="20">
        <v>2</v>
      </c>
      <c r="AS556" s="20">
        <v>2</v>
      </c>
      <c r="AT556" s="20">
        <v>2</v>
      </c>
      <c r="AU556" s="20">
        <v>1</v>
      </c>
      <c r="AV556" s="20">
        <v>2</v>
      </c>
      <c r="AX556" s="20">
        <v>100</v>
      </c>
      <c r="AY556" s="20">
        <v>100</v>
      </c>
      <c r="AZ556" s="20">
        <v>100</v>
      </c>
      <c r="BA556" s="20">
        <v>100</v>
      </c>
      <c r="BB556" s="20">
        <v>100</v>
      </c>
      <c r="BC556" s="20">
        <v>100</v>
      </c>
      <c r="BD556" s="20">
        <v>100</v>
      </c>
      <c r="BE556" s="20">
        <v>100</v>
      </c>
      <c r="BF556" s="20">
        <v>100</v>
      </c>
      <c r="BG556" s="20">
        <v>100</v>
      </c>
      <c r="BH556" s="25">
        <f t="shared" si="88"/>
        <v>100</v>
      </c>
      <c r="BI556" s="20">
        <v>100</v>
      </c>
      <c r="BJ556" s="20">
        <v>100</v>
      </c>
      <c r="BK556" s="20">
        <v>100</v>
      </c>
      <c r="BL556" s="20">
        <v>100</v>
      </c>
      <c r="BM556" s="25">
        <f t="shared" si="89"/>
        <v>100</v>
      </c>
      <c r="BN556" s="20">
        <v>100</v>
      </c>
      <c r="BO556" s="20">
        <v>100</v>
      </c>
      <c r="BP556" s="20">
        <v>100</v>
      </c>
      <c r="BQ556" s="25">
        <f t="shared" si="90"/>
        <v>100</v>
      </c>
      <c r="BR556" s="8">
        <v>40</v>
      </c>
      <c r="BS556" s="8">
        <v>40</v>
      </c>
      <c r="BT556" s="8">
        <v>0</v>
      </c>
      <c r="BU556" s="8">
        <v>0</v>
      </c>
      <c r="BV556" s="27">
        <f t="shared" si="91"/>
        <v>20</v>
      </c>
      <c r="BW556" s="8">
        <v>60</v>
      </c>
      <c r="BX556" s="8">
        <v>40</v>
      </c>
      <c r="BY556" s="8">
        <v>40</v>
      </c>
      <c r="BZ556" s="8">
        <v>40</v>
      </c>
      <c r="CA556" s="8">
        <v>60</v>
      </c>
      <c r="CB556" s="27">
        <f t="shared" si="92"/>
        <v>48</v>
      </c>
      <c r="CC556" s="8">
        <v>50</v>
      </c>
      <c r="CD556" s="8">
        <v>50</v>
      </c>
      <c r="CE556" s="27">
        <f t="shared" si="93"/>
        <v>50</v>
      </c>
      <c r="CF556" s="8">
        <v>80</v>
      </c>
      <c r="CG556" s="8">
        <v>100</v>
      </c>
      <c r="CH556" s="27">
        <f t="shared" si="94"/>
        <v>90</v>
      </c>
      <c r="CI556" s="8">
        <v>50</v>
      </c>
      <c r="CJ556" s="8">
        <v>50</v>
      </c>
      <c r="CK556" s="8">
        <v>75</v>
      </c>
      <c r="CL556" s="8">
        <v>50</v>
      </c>
      <c r="CM556" s="8">
        <v>75</v>
      </c>
      <c r="CN556" s="27">
        <f t="shared" si="95"/>
        <v>60</v>
      </c>
      <c r="CO556" s="6">
        <f t="shared" si="97"/>
        <v>72.916666666666671</v>
      </c>
    </row>
    <row r="557" spans="1:93" x14ac:dyDescent="0.2">
      <c r="A557" s="20">
        <v>50</v>
      </c>
      <c r="B557" s="20">
        <v>25</v>
      </c>
      <c r="C557" s="20">
        <v>50</v>
      </c>
      <c r="D557" s="20">
        <v>100</v>
      </c>
      <c r="E557" s="20">
        <v>100</v>
      </c>
      <c r="F557" s="20">
        <v>100</v>
      </c>
      <c r="G557" s="20">
        <v>100</v>
      </c>
      <c r="H557" s="20">
        <v>100</v>
      </c>
      <c r="I557" s="20">
        <v>100</v>
      </c>
      <c r="J557" s="20">
        <v>100</v>
      </c>
      <c r="K557" s="20">
        <v>100</v>
      </c>
      <c r="L557" s="20">
        <v>100</v>
      </c>
      <c r="M557" s="20">
        <v>100</v>
      </c>
      <c r="N557" s="20">
        <v>100</v>
      </c>
      <c r="O557" s="20">
        <v>100</v>
      </c>
      <c r="P557" s="20">
        <v>100</v>
      </c>
      <c r="Q557" s="20">
        <v>100</v>
      </c>
      <c r="R557" s="20">
        <v>100</v>
      </c>
      <c r="S557" s="20"/>
      <c r="T557" s="20">
        <v>75</v>
      </c>
      <c r="U557" s="20">
        <v>100</v>
      </c>
      <c r="V557" s="20">
        <v>100</v>
      </c>
      <c r="W557" s="20">
        <v>60</v>
      </c>
      <c r="X557" s="20">
        <v>80</v>
      </c>
      <c r="Y557" s="20">
        <v>80</v>
      </c>
      <c r="Z557" s="20">
        <v>40</v>
      </c>
      <c r="AA557" s="20">
        <v>0</v>
      </c>
      <c r="AB557" s="20">
        <v>80</v>
      </c>
      <c r="AC557" s="20">
        <v>20</v>
      </c>
      <c r="AD557" s="20">
        <v>60</v>
      </c>
      <c r="AE557" s="20">
        <v>20</v>
      </c>
      <c r="AF557" s="20">
        <v>75</v>
      </c>
      <c r="AG557" s="20">
        <v>75</v>
      </c>
      <c r="AH557" s="20">
        <v>75</v>
      </c>
      <c r="AI557" s="20">
        <v>50</v>
      </c>
      <c r="AJ557" s="20">
        <v>50</v>
      </c>
      <c r="AK557" s="20">
        <v>2</v>
      </c>
      <c r="AL557" s="20">
        <v>2</v>
      </c>
      <c r="AM557" s="20">
        <v>2</v>
      </c>
      <c r="AN557" s="20">
        <v>3</v>
      </c>
      <c r="AO557" s="20">
        <v>3</v>
      </c>
      <c r="AP557" s="20">
        <v>2</v>
      </c>
      <c r="AQ557" s="20">
        <v>2</v>
      </c>
      <c r="AR557" s="20">
        <v>2</v>
      </c>
      <c r="AS557" s="20">
        <v>2</v>
      </c>
      <c r="AT557" s="20">
        <v>2</v>
      </c>
      <c r="AU557" s="20">
        <v>2</v>
      </c>
      <c r="AV557" s="20">
        <v>2</v>
      </c>
      <c r="AX557" s="20">
        <v>50</v>
      </c>
      <c r="AY557" s="20">
        <v>100</v>
      </c>
      <c r="AZ557" s="20">
        <v>100</v>
      </c>
      <c r="BA557" s="20">
        <v>100</v>
      </c>
      <c r="BB557" s="20">
        <v>100</v>
      </c>
      <c r="BC557" s="20">
        <v>100</v>
      </c>
      <c r="BD557" s="20">
        <v>100</v>
      </c>
      <c r="BE557" s="20">
        <v>100</v>
      </c>
      <c r="BF557" s="20">
        <v>100</v>
      </c>
      <c r="BG557" s="20">
        <v>100</v>
      </c>
      <c r="BH557" s="25">
        <f t="shared" si="88"/>
        <v>95</v>
      </c>
      <c r="BI557" s="20">
        <v>100</v>
      </c>
      <c r="BJ557" s="20">
        <v>100</v>
      </c>
      <c r="BK557" s="20">
        <v>100</v>
      </c>
      <c r="BL557" s="20">
        <v>100</v>
      </c>
      <c r="BM557" s="25">
        <f t="shared" si="89"/>
        <v>100</v>
      </c>
      <c r="BN557" s="20">
        <v>100</v>
      </c>
      <c r="BO557" s="20">
        <v>100</v>
      </c>
      <c r="BP557" s="20"/>
      <c r="BQ557" s="25">
        <f t="shared" si="90"/>
        <v>100</v>
      </c>
      <c r="BR557" s="8">
        <v>60</v>
      </c>
      <c r="BS557" s="8">
        <v>0</v>
      </c>
      <c r="BT557" s="8">
        <v>20</v>
      </c>
      <c r="BU557" s="8">
        <v>20</v>
      </c>
      <c r="BV557" s="27">
        <f t="shared" si="91"/>
        <v>25</v>
      </c>
      <c r="BW557" s="8">
        <v>80</v>
      </c>
      <c r="BX557" s="8">
        <v>80</v>
      </c>
      <c r="BY557" s="8">
        <v>40</v>
      </c>
      <c r="BZ557" s="8">
        <v>80</v>
      </c>
      <c r="CA557" s="8">
        <v>60</v>
      </c>
      <c r="CB557" s="27">
        <f t="shared" si="92"/>
        <v>68</v>
      </c>
      <c r="CC557" s="8">
        <v>75</v>
      </c>
      <c r="CD557" s="8">
        <v>75</v>
      </c>
      <c r="CE557" s="27">
        <f t="shared" si="93"/>
        <v>75</v>
      </c>
      <c r="CF557" s="8">
        <v>100</v>
      </c>
      <c r="CG557" s="8">
        <v>100</v>
      </c>
      <c r="CH557" s="27">
        <f t="shared" si="94"/>
        <v>100</v>
      </c>
      <c r="CI557" s="8">
        <v>50</v>
      </c>
      <c r="CJ557" s="8">
        <v>75</v>
      </c>
      <c r="CK557" s="8">
        <v>75</v>
      </c>
      <c r="CL557" s="8">
        <v>50</v>
      </c>
      <c r="CM557" s="8">
        <v>50</v>
      </c>
      <c r="CN557" s="27">
        <f t="shared" si="95"/>
        <v>60</v>
      </c>
      <c r="CO557" s="6">
        <f t="shared" si="97"/>
        <v>76.142857142857139</v>
      </c>
    </row>
    <row r="558" spans="1:93" x14ac:dyDescent="0.2">
      <c r="A558" s="20">
        <v>75</v>
      </c>
      <c r="B558" s="20">
        <v>75</v>
      </c>
      <c r="C558" s="20">
        <v>100</v>
      </c>
      <c r="D558" s="20">
        <v>100</v>
      </c>
      <c r="E558" s="20">
        <v>100</v>
      </c>
      <c r="F558" s="20">
        <v>100</v>
      </c>
      <c r="G558" s="20">
        <v>100</v>
      </c>
      <c r="H558" s="20">
        <v>100</v>
      </c>
      <c r="I558" s="20">
        <v>100</v>
      </c>
      <c r="J558" s="20">
        <v>100</v>
      </c>
      <c r="K558" s="20">
        <v>100</v>
      </c>
      <c r="L558" s="20">
        <v>100</v>
      </c>
      <c r="M558" s="20">
        <v>100</v>
      </c>
      <c r="N558" s="20">
        <v>100</v>
      </c>
      <c r="O558" s="20">
        <v>100</v>
      </c>
      <c r="P558" s="20">
        <v>100</v>
      </c>
      <c r="Q558" s="20">
        <v>100</v>
      </c>
      <c r="R558" s="20">
        <v>100</v>
      </c>
      <c r="S558" s="20">
        <v>0</v>
      </c>
      <c r="T558" s="20">
        <v>75</v>
      </c>
      <c r="U558" s="20">
        <v>100</v>
      </c>
      <c r="V558" s="20">
        <v>100</v>
      </c>
      <c r="W558" s="20">
        <v>40</v>
      </c>
      <c r="X558" s="20">
        <v>40</v>
      </c>
      <c r="Y558" s="20">
        <v>100</v>
      </c>
      <c r="Z558" s="20">
        <v>0</v>
      </c>
      <c r="AA558" s="20">
        <v>60</v>
      </c>
      <c r="AB558" s="20">
        <v>60</v>
      </c>
      <c r="AC558" s="20">
        <v>40</v>
      </c>
      <c r="AD558" s="20">
        <v>20</v>
      </c>
      <c r="AE558" s="20">
        <v>60</v>
      </c>
      <c r="AF558" s="20">
        <v>100</v>
      </c>
      <c r="AG558" s="20">
        <v>100</v>
      </c>
      <c r="AH558" s="20">
        <v>100</v>
      </c>
      <c r="AI558" s="20">
        <v>100</v>
      </c>
      <c r="AJ558" s="20">
        <v>100</v>
      </c>
      <c r="AK558" s="20">
        <v>1</v>
      </c>
      <c r="AL558" s="20">
        <v>1</v>
      </c>
      <c r="AM558" s="20">
        <v>1</v>
      </c>
      <c r="AN558" s="20">
        <v>1</v>
      </c>
      <c r="AO558" s="20">
        <v>2</v>
      </c>
      <c r="AP558" s="20">
        <v>3</v>
      </c>
      <c r="AQ558" s="20">
        <v>2</v>
      </c>
      <c r="AR558" s="20">
        <v>2</v>
      </c>
      <c r="AS558" s="20">
        <v>2</v>
      </c>
      <c r="AT558" s="20">
        <v>2</v>
      </c>
      <c r="AU558" s="20">
        <v>2</v>
      </c>
      <c r="AV558" s="20">
        <v>2</v>
      </c>
      <c r="AX558" s="20">
        <v>100</v>
      </c>
      <c r="AY558" s="20">
        <v>100</v>
      </c>
      <c r="AZ558" s="20">
        <v>100</v>
      </c>
      <c r="BA558" s="20">
        <v>100</v>
      </c>
      <c r="BB558" s="20">
        <v>100</v>
      </c>
      <c r="BC558" s="20">
        <v>100</v>
      </c>
      <c r="BD558" s="20">
        <v>100</v>
      </c>
      <c r="BE558" s="20">
        <v>100</v>
      </c>
      <c r="BF558" s="20">
        <v>100</v>
      </c>
      <c r="BG558" s="20">
        <v>100</v>
      </c>
      <c r="BH558" s="25">
        <f t="shared" si="88"/>
        <v>100</v>
      </c>
      <c r="BI558" s="20">
        <v>100</v>
      </c>
      <c r="BJ558" s="20">
        <v>100</v>
      </c>
      <c r="BK558" s="20">
        <v>100</v>
      </c>
      <c r="BL558" s="20">
        <v>100</v>
      </c>
      <c r="BM558" s="25">
        <f t="shared" si="89"/>
        <v>100</v>
      </c>
      <c r="BN558" s="20">
        <v>100</v>
      </c>
      <c r="BO558" s="20">
        <v>100</v>
      </c>
      <c r="BP558" s="20">
        <v>0</v>
      </c>
      <c r="BQ558" s="25">
        <f t="shared" si="90"/>
        <v>66.666666666666671</v>
      </c>
      <c r="BR558" s="8">
        <v>40</v>
      </c>
      <c r="BS558" s="8">
        <v>60</v>
      </c>
      <c r="BT558" s="8">
        <v>40</v>
      </c>
      <c r="BU558" s="8">
        <v>60</v>
      </c>
      <c r="BV558" s="27">
        <f t="shared" si="91"/>
        <v>50</v>
      </c>
      <c r="BW558" s="8">
        <v>40</v>
      </c>
      <c r="BX558" s="8">
        <v>100</v>
      </c>
      <c r="BY558" s="8">
        <v>0</v>
      </c>
      <c r="BZ558" s="8">
        <v>60</v>
      </c>
      <c r="CA558" s="8">
        <v>20</v>
      </c>
      <c r="CB558" s="27">
        <f t="shared" si="92"/>
        <v>44</v>
      </c>
      <c r="CC558" s="8">
        <v>75</v>
      </c>
      <c r="CD558" s="8">
        <v>100</v>
      </c>
      <c r="CE558" s="27">
        <f t="shared" si="93"/>
        <v>87.5</v>
      </c>
      <c r="CF558" s="8">
        <v>100</v>
      </c>
      <c r="CG558" s="8">
        <v>100</v>
      </c>
      <c r="CH558" s="27">
        <f t="shared" si="94"/>
        <v>100</v>
      </c>
      <c r="CI558" s="8">
        <v>75</v>
      </c>
      <c r="CJ558" s="8">
        <v>100</v>
      </c>
      <c r="CK558" s="8">
        <v>100</v>
      </c>
      <c r="CL558" s="8">
        <v>100</v>
      </c>
      <c r="CM558" s="8">
        <v>100</v>
      </c>
      <c r="CN558" s="27">
        <f t="shared" si="95"/>
        <v>95</v>
      </c>
      <c r="CO558" s="6">
        <f t="shared" si="97"/>
        <v>81.805555555555557</v>
      </c>
    </row>
    <row r="559" spans="1:93" x14ac:dyDescent="0.2">
      <c r="A559" s="20">
        <v>25</v>
      </c>
      <c r="B559" s="20">
        <v>50</v>
      </c>
      <c r="C559" s="20">
        <v>0</v>
      </c>
      <c r="D559" s="20">
        <v>50</v>
      </c>
      <c r="E559" s="20">
        <v>0</v>
      </c>
      <c r="F559" s="20">
        <v>0</v>
      </c>
      <c r="G559" s="20">
        <v>50</v>
      </c>
      <c r="H559" s="20"/>
      <c r="I559" s="20">
        <v>50</v>
      </c>
      <c r="J559" s="20">
        <v>0</v>
      </c>
      <c r="K559" s="20">
        <v>50</v>
      </c>
      <c r="L559" s="20">
        <v>50</v>
      </c>
      <c r="M559" s="20">
        <v>0</v>
      </c>
      <c r="N559" s="20">
        <v>0</v>
      </c>
      <c r="O559" s="20">
        <v>0</v>
      </c>
      <c r="P559" s="20">
        <v>0</v>
      </c>
      <c r="Q559" s="20">
        <v>0</v>
      </c>
      <c r="R559" s="20">
        <v>0</v>
      </c>
      <c r="S559" s="20">
        <v>0</v>
      </c>
      <c r="T559" s="20">
        <v>50</v>
      </c>
      <c r="U559" s="20">
        <v>20</v>
      </c>
      <c r="V559" s="20">
        <v>25</v>
      </c>
      <c r="W559" s="20">
        <v>20</v>
      </c>
      <c r="X559" s="20">
        <v>60</v>
      </c>
      <c r="Y559" s="20">
        <v>60</v>
      </c>
      <c r="Z559" s="20">
        <v>40</v>
      </c>
      <c r="AA559" s="20">
        <v>0</v>
      </c>
      <c r="AB559" s="20">
        <v>60</v>
      </c>
      <c r="AC559" s="20">
        <v>100</v>
      </c>
      <c r="AD559" s="20">
        <v>80</v>
      </c>
      <c r="AE559" s="20">
        <v>80</v>
      </c>
      <c r="AF559" s="20">
        <v>25</v>
      </c>
      <c r="AG559" s="20">
        <v>75</v>
      </c>
      <c r="AH559" s="20">
        <v>0</v>
      </c>
      <c r="AI559" s="20">
        <v>50</v>
      </c>
      <c r="AJ559" s="20">
        <v>0</v>
      </c>
      <c r="AK559" s="20">
        <v>5</v>
      </c>
      <c r="AL559" s="20">
        <v>4</v>
      </c>
      <c r="AM559" s="20">
        <v>4</v>
      </c>
      <c r="AN559" s="20">
        <v>3</v>
      </c>
      <c r="AO559" s="20">
        <v>3</v>
      </c>
      <c r="AP559" s="20">
        <v>5</v>
      </c>
      <c r="AQ559" s="20">
        <v>2</v>
      </c>
      <c r="AR559" s="20">
        <v>2</v>
      </c>
      <c r="AS559" s="20">
        <v>1</v>
      </c>
      <c r="AT559" s="20">
        <v>2</v>
      </c>
      <c r="AU559" s="20">
        <v>2</v>
      </c>
      <c r="AV559" s="20">
        <v>2</v>
      </c>
      <c r="AX559" s="20">
        <v>0</v>
      </c>
      <c r="AY559" s="20">
        <v>50</v>
      </c>
      <c r="AZ559" s="20">
        <v>0</v>
      </c>
      <c r="BA559" s="20">
        <v>0</v>
      </c>
      <c r="BB559" s="20">
        <v>50</v>
      </c>
      <c r="BC559" s="20"/>
      <c r="BD559" s="20">
        <v>50</v>
      </c>
      <c r="BE559" s="20">
        <v>0</v>
      </c>
      <c r="BF559" s="20">
        <v>50</v>
      </c>
      <c r="BG559" s="20">
        <v>50</v>
      </c>
      <c r="BH559" s="25">
        <f t="shared" si="88"/>
        <v>27.777777777777779</v>
      </c>
      <c r="BI559" s="20">
        <v>0</v>
      </c>
      <c r="BJ559" s="20">
        <v>0</v>
      </c>
      <c r="BK559" s="20">
        <v>0</v>
      </c>
      <c r="BL559" s="20">
        <v>0</v>
      </c>
      <c r="BM559" s="25">
        <f t="shared" si="89"/>
        <v>0</v>
      </c>
      <c r="BN559" s="20">
        <v>0</v>
      </c>
      <c r="BO559" s="20">
        <v>0</v>
      </c>
      <c r="BP559" s="20">
        <v>0</v>
      </c>
      <c r="BQ559" s="25">
        <f t="shared" si="90"/>
        <v>0</v>
      </c>
      <c r="BR559" s="8">
        <v>20</v>
      </c>
      <c r="BS559" s="8">
        <v>0</v>
      </c>
      <c r="BT559" s="8">
        <v>100</v>
      </c>
      <c r="BU559" s="8">
        <v>80</v>
      </c>
      <c r="BV559" s="27">
        <f t="shared" si="91"/>
        <v>50</v>
      </c>
      <c r="BW559" s="8">
        <v>60</v>
      </c>
      <c r="BX559" s="8">
        <v>60</v>
      </c>
      <c r="BY559" s="8">
        <v>40</v>
      </c>
      <c r="BZ559" s="8">
        <v>60</v>
      </c>
      <c r="CA559" s="8">
        <v>80</v>
      </c>
      <c r="CB559" s="27">
        <f t="shared" si="92"/>
        <v>60</v>
      </c>
      <c r="CC559" s="8">
        <v>50</v>
      </c>
      <c r="CD559" s="8">
        <v>25</v>
      </c>
      <c r="CE559" s="27">
        <f t="shared" si="93"/>
        <v>37.5</v>
      </c>
      <c r="CF559" s="8">
        <v>20</v>
      </c>
      <c r="CG559" s="8">
        <v>25</v>
      </c>
      <c r="CH559" s="27">
        <f t="shared" si="94"/>
        <v>22.5</v>
      </c>
      <c r="CI559" s="8">
        <v>25</v>
      </c>
      <c r="CJ559" s="8">
        <v>75</v>
      </c>
      <c r="CK559" s="8">
        <v>0</v>
      </c>
      <c r="CL559" s="8">
        <v>50</v>
      </c>
      <c r="CM559" s="8">
        <v>0</v>
      </c>
      <c r="CN559" s="27">
        <f t="shared" si="95"/>
        <v>30</v>
      </c>
      <c r="CO559" s="6">
        <f t="shared" si="97"/>
        <v>30.571428571428573</v>
      </c>
    </row>
    <row r="560" spans="1:93" x14ac:dyDescent="0.2">
      <c r="A560" s="20">
        <v>75</v>
      </c>
      <c r="B560" s="20">
        <v>75</v>
      </c>
      <c r="C560" s="20">
        <v>50</v>
      </c>
      <c r="D560" s="20">
        <v>100</v>
      </c>
      <c r="E560" s="20">
        <v>100</v>
      </c>
      <c r="F560" s="20">
        <v>100</v>
      </c>
      <c r="G560" s="20">
        <v>100</v>
      </c>
      <c r="H560" s="20">
        <v>100</v>
      </c>
      <c r="I560" s="20">
        <v>100</v>
      </c>
      <c r="J560" s="20">
        <v>100</v>
      </c>
      <c r="K560" s="20">
        <v>100</v>
      </c>
      <c r="L560" s="20">
        <v>100</v>
      </c>
      <c r="M560" s="20">
        <v>100</v>
      </c>
      <c r="N560" s="20">
        <v>100</v>
      </c>
      <c r="O560" s="20">
        <v>100</v>
      </c>
      <c r="P560" s="20">
        <v>0</v>
      </c>
      <c r="Q560" s="20">
        <v>100</v>
      </c>
      <c r="R560" s="20">
        <v>100</v>
      </c>
      <c r="S560" s="20">
        <v>100</v>
      </c>
      <c r="T560" s="20">
        <v>100</v>
      </c>
      <c r="U560" s="20">
        <v>100</v>
      </c>
      <c r="V560" s="20">
        <v>100</v>
      </c>
      <c r="W560" s="20">
        <v>100</v>
      </c>
      <c r="X560" s="20">
        <v>100</v>
      </c>
      <c r="Y560" s="20">
        <v>100</v>
      </c>
      <c r="Z560" s="20">
        <v>60</v>
      </c>
      <c r="AA560" s="20">
        <v>60</v>
      </c>
      <c r="AB560" s="20">
        <v>100</v>
      </c>
      <c r="AC560" s="20">
        <v>60</v>
      </c>
      <c r="AD560" s="20">
        <v>80</v>
      </c>
      <c r="AE560" s="20">
        <v>60</v>
      </c>
      <c r="AF560" s="20">
        <v>100</v>
      </c>
      <c r="AG560" s="20">
        <v>50</v>
      </c>
      <c r="AH560" s="20">
        <v>75</v>
      </c>
      <c r="AI560" s="20">
        <v>0</v>
      </c>
      <c r="AJ560" s="20">
        <v>75</v>
      </c>
      <c r="AK560" s="20">
        <v>1</v>
      </c>
      <c r="AL560" s="20">
        <v>1</v>
      </c>
      <c r="AM560" s="20">
        <v>1</v>
      </c>
      <c r="AN560" s="20">
        <v>2</v>
      </c>
      <c r="AO560" s="20">
        <v>1</v>
      </c>
      <c r="AP560" s="20">
        <v>3</v>
      </c>
      <c r="AQ560" s="20">
        <v>2</v>
      </c>
      <c r="AR560" s="20">
        <v>2</v>
      </c>
      <c r="AS560" s="20">
        <v>2</v>
      </c>
      <c r="AT560" s="20">
        <v>2</v>
      </c>
      <c r="AU560" s="20">
        <v>3</v>
      </c>
      <c r="AV560" s="20">
        <v>2</v>
      </c>
      <c r="AX560" s="20">
        <v>50</v>
      </c>
      <c r="AY560" s="20">
        <v>100</v>
      </c>
      <c r="AZ560" s="20">
        <v>100</v>
      </c>
      <c r="BA560" s="20">
        <v>100</v>
      </c>
      <c r="BB560" s="20">
        <v>100</v>
      </c>
      <c r="BC560" s="20">
        <v>100</v>
      </c>
      <c r="BD560" s="20">
        <v>100</v>
      </c>
      <c r="BE560" s="20">
        <v>100</v>
      </c>
      <c r="BF560" s="20">
        <v>100</v>
      </c>
      <c r="BG560" s="20">
        <v>100</v>
      </c>
      <c r="BH560" s="25">
        <f t="shared" si="88"/>
        <v>95</v>
      </c>
      <c r="BI560" s="20">
        <v>100</v>
      </c>
      <c r="BJ560" s="20">
        <v>100</v>
      </c>
      <c r="BK560" s="20">
        <v>100</v>
      </c>
      <c r="BL560" s="20">
        <v>0</v>
      </c>
      <c r="BM560" s="25">
        <f t="shared" si="89"/>
        <v>75</v>
      </c>
      <c r="BN560" s="20">
        <v>100</v>
      </c>
      <c r="BO560" s="20">
        <v>100</v>
      </c>
      <c r="BP560" s="20">
        <v>100</v>
      </c>
      <c r="BQ560" s="25">
        <f t="shared" si="90"/>
        <v>100</v>
      </c>
      <c r="BR560" s="8">
        <v>100</v>
      </c>
      <c r="BS560" s="8">
        <v>60</v>
      </c>
      <c r="BT560" s="8">
        <v>60</v>
      </c>
      <c r="BU560" s="8">
        <v>60</v>
      </c>
      <c r="BV560" s="27">
        <f t="shared" si="91"/>
        <v>70</v>
      </c>
      <c r="BW560" s="8">
        <v>100</v>
      </c>
      <c r="BX560" s="8">
        <v>100</v>
      </c>
      <c r="BY560" s="8">
        <v>60</v>
      </c>
      <c r="BZ560" s="8">
        <v>100</v>
      </c>
      <c r="CA560" s="8">
        <v>80</v>
      </c>
      <c r="CB560" s="27">
        <f t="shared" si="92"/>
        <v>88</v>
      </c>
      <c r="CC560" s="8">
        <v>100</v>
      </c>
      <c r="CD560" s="8">
        <v>100</v>
      </c>
      <c r="CE560" s="27">
        <f t="shared" si="93"/>
        <v>100</v>
      </c>
      <c r="CF560" s="8">
        <v>100</v>
      </c>
      <c r="CG560" s="8">
        <v>100</v>
      </c>
      <c r="CH560" s="27">
        <f t="shared" si="94"/>
        <v>100</v>
      </c>
      <c r="CI560" s="8">
        <v>75</v>
      </c>
      <c r="CJ560" s="8">
        <v>50</v>
      </c>
      <c r="CK560" s="8">
        <v>75</v>
      </c>
      <c r="CL560" s="8">
        <v>0</v>
      </c>
      <c r="CM560" s="8">
        <v>75</v>
      </c>
      <c r="CN560" s="27">
        <f t="shared" si="95"/>
        <v>55</v>
      </c>
      <c r="CO560" s="6">
        <f t="shared" si="97"/>
        <v>83.888888888888886</v>
      </c>
    </row>
    <row r="561" spans="1:93" x14ac:dyDescent="0.2">
      <c r="A561" s="20">
        <v>25</v>
      </c>
      <c r="B561" s="20">
        <v>75</v>
      </c>
      <c r="C561" s="20">
        <v>50</v>
      </c>
      <c r="D561" s="20">
        <v>100</v>
      </c>
      <c r="E561" s="20">
        <v>100</v>
      </c>
      <c r="F561" s="20">
        <v>100</v>
      </c>
      <c r="G561" s="20"/>
      <c r="H561" s="20"/>
      <c r="I561" s="20">
        <v>100</v>
      </c>
      <c r="J561" s="20">
        <v>100</v>
      </c>
      <c r="K561" s="20">
        <v>100</v>
      </c>
      <c r="L561" s="20">
        <v>100</v>
      </c>
      <c r="M561" s="20">
        <v>100</v>
      </c>
      <c r="N561" s="20">
        <v>100</v>
      </c>
      <c r="O561" s="20">
        <v>100</v>
      </c>
      <c r="P561" s="20">
        <v>100</v>
      </c>
      <c r="Q561" s="20">
        <v>0</v>
      </c>
      <c r="R561" s="20">
        <v>0</v>
      </c>
      <c r="S561" s="20">
        <v>0</v>
      </c>
      <c r="T561" s="20">
        <v>50</v>
      </c>
      <c r="U561" s="20">
        <v>100</v>
      </c>
      <c r="V561" s="20">
        <v>100</v>
      </c>
      <c r="W561" s="20">
        <v>40</v>
      </c>
      <c r="X561" s="20">
        <v>80</v>
      </c>
      <c r="Y561" s="20">
        <v>100</v>
      </c>
      <c r="Z561" s="20">
        <v>60</v>
      </c>
      <c r="AA561" s="20">
        <v>40</v>
      </c>
      <c r="AB561" s="20">
        <v>80</v>
      </c>
      <c r="AC561" s="20">
        <v>60</v>
      </c>
      <c r="AD561" s="20">
        <v>40</v>
      </c>
      <c r="AE561" s="20">
        <v>40</v>
      </c>
      <c r="AF561" s="20">
        <v>75</v>
      </c>
      <c r="AG561" s="20">
        <v>0</v>
      </c>
      <c r="AH561" s="20">
        <v>0</v>
      </c>
      <c r="AI561" s="20">
        <v>25</v>
      </c>
      <c r="AJ561" s="20">
        <v>0</v>
      </c>
      <c r="AK561" s="20">
        <v>1</v>
      </c>
      <c r="AL561" s="20">
        <v>1</v>
      </c>
      <c r="AM561" s="20">
        <v>1</v>
      </c>
      <c r="AN561" s="20">
        <v>3</v>
      </c>
      <c r="AO561" s="20">
        <v>3</v>
      </c>
      <c r="AP561" s="20">
        <v>2</v>
      </c>
      <c r="AQ561" s="20">
        <v>2</v>
      </c>
      <c r="AR561" s="20">
        <v>2</v>
      </c>
      <c r="AS561" s="20">
        <v>1</v>
      </c>
      <c r="AT561" s="20">
        <v>1</v>
      </c>
      <c r="AU561" s="20">
        <v>2</v>
      </c>
      <c r="AV561" s="20">
        <v>2</v>
      </c>
      <c r="AX561" s="20">
        <v>50</v>
      </c>
      <c r="AY561" s="20">
        <v>100</v>
      </c>
      <c r="AZ561" s="20">
        <v>100</v>
      </c>
      <c r="BA561" s="20">
        <v>100</v>
      </c>
      <c r="BB561" s="20"/>
      <c r="BC561" s="20"/>
      <c r="BD561" s="20">
        <v>100</v>
      </c>
      <c r="BE561" s="20">
        <v>100</v>
      </c>
      <c r="BF561" s="20">
        <v>100</v>
      </c>
      <c r="BG561" s="20">
        <v>100</v>
      </c>
      <c r="BH561" s="25">
        <f t="shared" si="88"/>
        <v>93.75</v>
      </c>
      <c r="BI561" s="20">
        <v>100</v>
      </c>
      <c r="BJ561" s="20">
        <v>100</v>
      </c>
      <c r="BK561" s="20">
        <v>100</v>
      </c>
      <c r="BL561" s="20">
        <v>100</v>
      </c>
      <c r="BM561" s="25">
        <f t="shared" si="89"/>
        <v>100</v>
      </c>
      <c r="BN561" s="20">
        <v>0</v>
      </c>
      <c r="BO561" s="20">
        <v>0</v>
      </c>
      <c r="BP561" s="20">
        <v>0</v>
      </c>
      <c r="BQ561" s="25">
        <f t="shared" si="90"/>
        <v>0</v>
      </c>
      <c r="BR561" s="8">
        <v>40</v>
      </c>
      <c r="BS561" s="8">
        <v>40</v>
      </c>
      <c r="BT561" s="8">
        <v>60</v>
      </c>
      <c r="BU561" s="8">
        <v>40</v>
      </c>
      <c r="BV561" s="27">
        <f t="shared" si="91"/>
        <v>45</v>
      </c>
      <c r="BW561" s="8">
        <v>80</v>
      </c>
      <c r="BX561" s="8">
        <v>100</v>
      </c>
      <c r="BY561" s="8">
        <v>60</v>
      </c>
      <c r="BZ561" s="8">
        <v>80</v>
      </c>
      <c r="CA561" s="8">
        <v>40</v>
      </c>
      <c r="CB561" s="27">
        <f t="shared" si="92"/>
        <v>72</v>
      </c>
      <c r="CC561" s="8">
        <v>50</v>
      </c>
      <c r="CD561" s="8">
        <v>75</v>
      </c>
      <c r="CE561" s="27">
        <f t="shared" si="93"/>
        <v>62.5</v>
      </c>
      <c r="CF561" s="8">
        <v>100</v>
      </c>
      <c r="CG561" s="8">
        <v>100</v>
      </c>
      <c r="CH561" s="27">
        <f t="shared" si="94"/>
        <v>100</v>
      </c>
      <c r="CI561" s="8">
        <v>25</v>
      </c>
      <c r="CJ561" s="8">
        <v>0</v>
      </c>
      <c r="CK561" s="8">
        <v>0</v>
      </c>
      <c r="CL561" s="8">
        <v>25</v>
      </c>
      <c r="CM561" s="8">
        <v>0</v>
      </c>
      <c r="CN561" s="27">
        <f t="shared" si="95"/>
        <v>10</v>
      </c>
      <c r="CO561" s="6">
        <f t="shared" si="97"/>
        <v>62.941176470588232</v>
      </c>
    </row>
    <row r="562" spans="1:93" x14ac:dyDescent="0.2">
      <c r="A562" s="20">
        <v>75</v>
      </c>
      <c r="B562" s="20">
        <v>50</v>
      </c>
      <c r="C562" s="20">
        <v>100</v>
      </c>
      <c r="D562" s="20">
        <v>100</v>
      </c>
      <c r="E562" s="20">
        <v>100</v>
      </c>
      <c r="F562" s="20">
        <v>100</v>
      </c>
      <c r="G562" s="20">
        <v>100</v>
      </c>
      <c r="H562" s="20">
        <v>100</v>
      </c>
      <c r="I562" s="20">
        <v>100</v>
      </c>
      <c r="J562" s="20">
        <v>100</v>
      </c>
      <c r="K562" s="20">
        <v>100</v>
      </c>
      <c r="L562" s="20">
        <v>100</v>
      </c>
      <c r="M562" s="20">
        <v>100</v>
      </c>
      <c r="N562" s="20">
        <v>100</v>
      </c>
      <c r="O562" s="20">
        <v>100</v>
      </c>
      <c r="P562" s="20">
        <v>100</v>
      </c>
      <c r="Q562" s="20">
        <v>100</v>
      </c>
      <c r="R562" s="20">
        <v>100</v>
      </c>
      <c r="S562" s="20">
        <v>100</v>
      </c>
      <c r="T562" s="20">
        <v>100</v>
      </c>
      <c r="U562" s="20">
        <v>80</v>
      </c>
      <c r="V562" s="20">
        <v>100</v>
      </c>
      <c r="W562" s="20">
        <v>40</v>
      </c>
      <c r="X562" s="20">
        <v>80</v>
      </c>
      <c r="Y562" s="20">
        <v>60</v>
      </c>
      <c r="Z562" s="20">
        <v>40</v>
      </c>
      <c r="AA562" s="20">
        <v>20</v>
      </c>
      <c r="AB562" s="20">
        <v>60</v>
      </c>
      <c r="AC562" s="20">
        <v>20</v>
      </c>
      <c r="AD562" s="20">
        <v>60</v>
      </c>
      <c r="AE562" s="20">
        <v>20</v>
      </c>
      <c r="AF562" s="20">
        <v>100</v>
      </c>
      <c r="AG562" s="20">
        <v>50</v>
      </c>
      <c r="AH562" s="20">
        <v>75</v>
      </c>
      <c r="AI562" s="20">
        <v>50</v>
      </c>
      <c r="AJ562" s="20">
        <v>75</v>
      </c>
      <c r="AK562" s="20">
        <v>4</v>
      </c>
      <c r="AL562" s="20">
        <v>2</v>
      </c>
      <c r="AM562" s="20">
        <v>3</v>
      </c>
      <c r="AN562" s="20">
        <v>1</v>
      </c>
      <c r="AO562" s="20">
        <v>2</v>
      </c>
      <c r="AP562" s="20">
        <v>2</v>
      </c>
      <c r="AQ562" s="20">
        <v>2</v>
      </c>
      <c r="AR562" s="20">
        <v>2</v>
      </c>
      <c r="AS562" s="20">
        <v>2</v>
      </c>
      <c r="AT562" s="20">
        <v>2</v>
      </c>
      <c r="AU562" s="20">
        <v>2</v>
      </c>
      <c r="AV562" s="20">
        <v>2</v>
      </c>
      <c r="AX562" s="20">
        <v>100</v>
      </c>
      <c r="AY562" s="20">
        <v>100</v>
      </c>
      <c r="AZ562" s="20">
        <v>100</v>
      </c>
      <c r="BA562" s="20">
        <v>100</v>
      </c>
      <c r="BB562" s="20">
        <v>100</v>
      </c>
      <c r="BC562" s="20">
        <v>100</v>
      </c>
      <c r="BD562" s="20">
        <v>100</v>
      </c>
      <c r="BE562" s="20">
        <v>100</v>
      </c>
      <c r="BF562" s="20">
        <v>100</v>
      </c>
      <c r="BG562" s="20">
        <v>100</v>
      </c>
      <c r="BH562" s="25">
        <f t="shared" si="88"/>
        <v>100</v>
      </c>
      <c r="BI562" s="20">
        <v>100</v>
      </c>
      <c r="BJ562" s="20">
        <v>100</v>
      </c>
      <c r="BK562" s="20">
        <v>100</v>
      </c>
      <c r="BL562" s="20">
        <v>100</v>
      </c>
      <c r="BM562" s="25">
        <f t="shared" si="89"/>
        <v>100</v>
      </c>
      <c r="BN562" s="20">
        <v>100</v>
      </c>
      <c r="BO562" s="20">
        <v>100</v>
      </c>
      <c r="BP562" s="20">
        <v>100</v>
      </c>
      <c r="BQ562" s="25">
        <f t="shared" si="90"/>
        <v>100</v>
      </c>
      <c r="BR562" s="8">
        <v>40</v>
      </c>
      <c r="BS562" s="8">
        <v>20</v>
      </c>
      <c r="BT562" s="8">
        <v>20</v>
      </c>
      <c r="BU562" s="8">
        <v>20</v>
      </c>
      <c r="BV562" s="27">
        <f t="shared" si="91"/>
        <v>25</v>
      </c>
      <c r="BW562" s="8">
        <v>80</v>
      </c>
      <c r="BX562" s="8">
        <v>60</v>
      </c>
      <c r="BY562" s="8">
        <v>40</v>
      </c>
      <c r="BZ562" s="8">
        <v>60</v>
      </c>
      <c r="CA562" s="8">
        <v>60</v>
      </c>
      <c r="CB562" s="27">
        <f t="shared" si="92"/>
        <v>60</v>
      </c>
      <c r="CC562" s="8">
        <v>100</v>
      </c>
      <c r="CD562" s="8">
        <v>100</v>
      </c>
      <c r="CE562" s="27">
        <f t="shared" si="93"/>
        <v>100</v>
      </c>
      <c r="CF562" s="8">
        <v>80</v>
      </c>
      <c r="CG562" s="8">
        <v>100</v>
      </c>
      <c r="CH562" s="27">
        <f t="shared" si="94"/>
        <v>90</v>
      </c>
      <c r="CI562" s="8">
        <v>75</v>
      </c>
      <c r="CJ562" s="8">
        <v>50</v>
      </c>
      <c r="CK562" s="8">
        <v>75</v>
      </c>
      <c r="CL562" s="8">
        <v>50</v>
      </c>
      <c r="CM562" s="8">
        <v>75</v>
      </c>
      <c r="CN562" s="27">
        <f t="shared" si="95"/>
        <v>65</v>
      </c>
      <c r="CO562" s="6">
        <f t="shared" si="97"/>
        <v>79.305555555555557</v>
      </c>
    </row>
    <row r="563" spans="1:93" x14ac:dyDescent="0.2">
      <c r="A563" s="20">
        <v>75</v>
      </c>
      <c r="B563" s="20">
        <v>50</v>
      </c>
      <c r="C563" s="20">
        <v>100</v>
      </c>
      <c r="D563" s="20">
        <v>100</v>
      </c>
      <c r="E563" s="20">
        <v>100</v>
      </c>
      <c r="F563" s="20">
        <v>50</v>
      </c>
      <c r="G563" s="20">
        <v>100</v>
      </c>
      <c r="H563" s="20">
        <v>100</v>
      </c>
      <c r="I563" s="20">
        <v>100</v>
      </c>
      <c r="J563" s="20">
        <v>100</v>
      </c>
      <c r="K563" s="20">
        <v>100</v>
      </c>
      <c r="L563" s="20">
        <v>100</v>
      </c>
      <c r="M563" s="20">
        <v>100</v>
      </c>
      <c r="N563" s="20">
        <v>100</v>
      </c>
      <c r="O563" s="20">
        <v>100</v>
      </c>
      <c r="P563" s="20">
        <v>100</v>
      </c>
      <c r="Q563" s="20">
        <v>100</v>
      </c>
      <c r="R563" s="20">
        <v>100</v>
      </c>
      <c r="S563" s="20">
        <v>100</v>
      </c>
      <c r="T563" s="20">
        <v>100</v>
      </c>
      <c r="U563" s="20">
        <v>100</v>
      </c>
      <c r="V563" s="20">
        <v>100</v>
      </c>
      <c r="W563" s="20">
        <v>60</v>
      </c>
      <c r="X563" s="20">
        <v>100</v>
      </c>
      <c r="Y563" s="20">
        <v>80</v>
      </c>
      <c r="Z563" s="20">
        <v>80</v>
      </c>
      <c r="AA563" s="20">
        <v>40</v>
      </c>
      <c r="AB563" s="20">
        <v>100</v>
      </c>
      <c r="AC563" s="20">
        <v>60</v>
      </c>
      <c r="AD563" s="20">
        <v>80</v>
      </c>
      <c r="AE563" s="20">
        <v>60</v>
      </c>
      <c r="AF563" s="20">
        <v>75</v>
      </c>
      <c r="AG563" s="20">
        <v>75</v>
      </c>
      <c r="AH563" s="20">
        <v>50</v>
      </c>
      <c r="AI563" s="20">
        <v>75</v>
      </c>
      <c r="AJ563" s="20">
        <v>50</v>
      </c>
      <c r="AK563" s="20">
        <v>2</v>
      </c>
      <c r="AL563" s="20">
        <v>2</v>
      </c>
      <c r="AM563" s="20">
        <v>3</v>
      </c>
      <c r="AN563" s="20">
        <v>4</v>
      </c>
      <c r="AO563" s="20">
        <v>3</v>
      </c>
      <c r="AP563" s="20">
        <v>5</v>
      </c>
      <c r="AQ563" s="20">
        <v>2</v>
      </c>
      <c r="AR563" s="20">
        <v>2</v>
      </c>
      <c r="AS563" s="20">
        <v>2</v>
      </c>
      <c r="AT563" s="20">
        <v>2</v>
      </c>
      <c r="AU563" s="20">
        <v>2</v>
      </c>
      <c r="AV563" s="20">
        <v>2</v>
      </c>
      <c r="AX563" s="20">
        <v>100</v>
      </c>
      <c r="AY563" s="20">
        <v>100</v>
      </c>
      <c r="AZ563" s="20">
        <v>100</v>
      </c>
      <c r="BA563" s="20">
        <v>50</v>
      </c>
      <c r="BB563" s="20">
        <v>100</v>
      </c>
      <c r="BC563" s="20">
        <v>100</v>
      </c>
      <c r="BD563" s="20">
        <v>100</v>
      </c>
      <c r="BE563" s="20">
        <v>100</v>
      </c>
      <c r="BF563" s="20">
        <v>100</v>
      </c>
      <c r="BG563" s="20">
        <v>100</v>
      </c>
      <c r="BH563" s="25">
        <f t="shared" si="88"/>
        <v>95</v>
      </c>
      <c r="BI563" s="20">
        <v>100</v>
      </c>
      <c r="BJ563" s="20">
        <v>100</v>
      </c>
      <c r="BK563" s="20">
        <v>100</v>
      </c>
      <c r="BL563" s="20">
        <v>100</v>
      </c>
      <c r="BM563" s="25">
        <f t="shared" si="89"/>
        <v>100</v>
      </c>
      <c r="BN563" s="20">
        <v>100</v>
      </c>
      <c r="BO563" s="20">
        <v>100</v>
      </c>
      <c r="BP563" s="20">
        <v>100</v>
      </c>
      <c r="BQ563" s="25">
        <f t="shared" si="90"/>
        <v>100</v>
      </c>
      <c r="BR563" s="8">
        <v>60</v>
      </c>
      <c r="BS563" s="8">
        <v>40</v>
      </c>
      <c r="BT563" s="8">
        <v>60</v>
      </c>
      <c r="BU563" s="8">
        <v>60</v>
      </c>
      <c r="BV563" s="27">
        <f t="shared" si="91"/>
        <v>55</v>
      </c>
      <c r="BW563" s="8">
        <v>100</v>
      </c>
      <c r="BX563" s="8">
        <v>80</v>
      </c>
      <c r="BY563" s="8">
        <v>80</v>
      </c>
      <c r="BZ563" s="8">
        <v>100</v>
      </c>
      <c r="CA563" s="8">
        <v>80</v>
      </c>
      <c r="CB563" s="27">
        <f t="shared" si="92"/>
        <v>88</v>
      </c>
      <c r="CC563" s="8">
        <v>100</v>
      </c>
      <c r="CD563" s="8">
        <v>75</v>
      </c>
      <c r="CE563" s="27">
        <f t="shared" si="93"/>
        <v>87.5</v>
      </c>
      <c r="CF563" s="8">
        <v>100</v>
      </c>
      <c r="CG563" s="8">
        <v>100</v>
      </c>
      <c r="CH563" s="27">
        <f t="shared" si="94"/>
        <v>100</v>
      </c>
      <c r="CI563" s="8">
        <v>75</v>
      </c>
      <c r="CJ563" s="8">
        <v>75</v>
      </c>
      <c r="CK563" s="8">
        <v>50</v>
      </c>
      <c r="CL563" s="8">
        <v>75</v>
      </c>
      <c r="CM563" s="8">
        <v>50</v>
      </c>
      <c r="CN563" s="27">
        <f t="shared" si="95"/>
        <v>65</v>
      </c>
      <c r="CO563" s="6">
        <f t="shared" si="97"/>
        <v>85</v>
      </c>
    </row>
    <row r="564" spans="1:93" x14ac:dyDescent="0.2">
      <c r="A564" s="20">
        <v>100</v>
      </c>
      <c r="B564" s="20">
        <v>100</v>
      </c>
      <c r="C564" s="20">
        <v>100</v>
      </c>
      <c r="D564" s="20">
        <v>100</v>
      </c>
      <c r="E564" s="20">
        <v>100</v>
      </c>
      <c r="F564" s="20">
        <v>100</v>
      </c>
      <c r="G564" s="20">
        <v>100</v>
      </c>
      <c r="H564" s="20">
        <v>50</v>
      </c>
      <c r="I564" s="20">
        <v>100</v>
      </c>
      <c r="J564" s="20">
        <v>100</v>
      </c>
      <c r="K564" s="20">
        <v>100</v>
      </c>
      <c r="L564" s="20">
        <v>100</v>
      </c>
      <c r="M564" s="20">
        <v>100</v>
      </c>
      <c r="N564" s="20">
        <v>100</v>
      </c>
      <c r="O564" s="20">
        <v>100</v>
      </c>
      <c r="P564" s="20">
        <v>100</v>
      </c>
      <c r="Q564" s="20">
        <v>100</v>
      </c>
      <c r="R564" s="20">
        <v>100</v>
      </c>
      <c r="S564" s="20">
        <v>100</v>
      </c>
      <c r="T564" s="20">
        <v>100</v>
      </c>
      <c r="U564" s="20">
        <v>80</v>
      </c>
      <c r="V564" s="20">
        <v>100</v>
      </c>
      <c r="W564" s="20">
        <v>100</v>
      </c>
      <c r="X564" s="20">
        <v>20</v>
      </c>
      <c r="Y564" s="20">
        <v>60</v>
      </c>
      <c r="Z564" s="20">
        <v>60</v>
      </c>
      <c r="AA564" s="20">
        <v>100</v>
      </c>
      <c r="AB564" s="20">
        <v>40</v>
      </c>
      <c r="AC564" s="20">
        <v>40</v>
      </c>
      <c r="AD564" s="20">
        <v>80</v>
      </c>
      <c r="AE564" s="20">
        <v>80</v>
      </c>
      <c r="AF564" s="20">
        <v>100</v>
      </c>
      <c r="AG564" s="20">
        <v>75</v>
      </c>
      <c r="AH564" s="20">
        <v>75</v>
      </c>
      <c r="AI564" s="20">
        <v>75</v>
      </c>
      <c r="AJ564" s="20">
        <v>75</v>
      </c>
      <c r="AK564" s="20">
        <v>4</v>
      </c>
      <c r="AL564" s="20">
        <v>3</v>
      </c>
      <c r="AM564" s="20">
        <v>3</v>
      </c>
      <c r="AN564" s="20">
        <v>2</v>
      </c>
      <c r="AO564" s="20">
        <v>2</v>
      </c>
      <c r="AP564" s="20">
        <v>3</v>
      </c>
      <c r="AQ564" s="20">
        <v>2</v>
      </c>
      <c r="AR564" s="20">
        <v>2</v>
      </c>
      <c r="AS564" s="20">
        <v>2</v>
      </c>
      <c r="AT564" s="20">
        <v>2</v>
      </c>
      <c r="AU564" s="20">
        <v>2</v>
      </c>
      <c r="AV564" s="20">
        <v>2</v>
      </c>
      <c r="AX564" s="20">
        <v>100</v>
      </c>
      <c r="AY564" s="20">
        <v>100</v>
      </c>
      <c r="AZ564" s="20">
        <v>100</v>
      </c>
      <c r="BA564" s="20">
        <v>100</v>
      </c>
      <c r="BB564" s="20">
        <v>100</v>
      </c>
      <c r="BC564" s="20">
        <v>50</v>
      </c>
      <c r="BD564" s="20">
        <v>100</v>
      </c>
      <c r="BE564" s="20">
        <v>100</v>
      </c>
      <c r="BF564" s="20">
        <v>100</v>
      </c>
      <c r="BG564" s="20">
        <v>100</v>
      </c>
      <c r="BH564" s="25">
        <f t="shared" si="88"/>
        <v>95</v>
      </c>
      <c r="BI564" s="20">
        <v>100</v>
      </c>
      <c r="BJ564" s="20">
        <v>100</v>
      </c>
      <c r="BK564" s="20">
        <v>100</v>
      </c>
      <c r="BL564" s="20">
        <v>100</v>
      </c>
      <c r="BM564" s="25">
        <f t="shared" si="89"/>
        <v>100</v>
      </c>
      <c r="BN564" s="20">
        <v>100</v>
      </c>
      <c r="BO564" s="20">
        <v>100</v>
      </c>
      <c r="BP564" s="20">
        <v>100</v>
      </c>
      <c r="BQ564" s="25">
        <f t="shared" si="90"/>
        <v>100</v>
      </c>
      <c r="BR564" s="8">
        <v>100</v>
      </c>
      <c r="BS564" s="8">
        <v>100</v>
      </c>
      <c r="BT564" s="8">
        <v>40</v>
      </c>
      <c r="BU564" s="8">
        <v>80</v>
      </c>
      <c r="BV564" s="27">
        <f t="shared" si="91"/>
        <v>80</v>
      </c>
      <c r="BW564" s="8">
        <v>20</v>
      </c>
      <c r="BX564" s="8">
        <v>60</v>
      </c>
      <c r="BY564" s="8">
        <v>60</v>
      </c>
      <c r="BZ564" s="8">
        <v>40</v>
      </c>
      <c r="CA564" s="8">
        <v>80</v>
      </c>
      <c r="CB564" s="27">
        <f t="shared" si="92"/>
        <v>52</v>
      </c>
      <c r="CC564" s="8">
        <v>100</v>
      </c>
      <c r="CD564" s="8">
        <v>100</v>
      </c>
      <c r="CE564" s="27">
        <f t="shared" si="93"/>
        <v>100</v>
      </c>
      <c r="CF564" s="8">
        <v>80</v>
      </c>
      <c r="CG564" s="8">
        <v>100</v>
      </c>
      <c r="CH564" s="27">
        <f t="shared" si="94"/>
        <v>90</v>
      </c>
      <c r="CI564" s="8">
        <v>100</v>
      </c>
      <c r="CJ564" s="8">
        <v>75</v>
      </c>
      <c r="CK564" s="8">
        <v>75</v>
      </c>
      <c r="CL564" s="8">
        <v>75</v>
      </c>
      <c r="CM564" s="8">
        <v>75</v>
      </c>
      <c r="CN564" s="27">
        <f t="shared" si="95"/>
        <v>80</v>
      </c>
      <c r="CO564" s="6">
        <f t="shared" si="97"/>
        <v>86.388888888888886</v>
      </c>
    </row>
    <row r="565" spans="1:93" x14ac:dyDescent="0.2">
      <c r="A565" s="21">
        <v>75</v>
      </c>
      <c r="B565" s="21">
        <v>50</v>
      </c>
      <c r="C565" s="21">
        <v>50</v>
      </c>
      <c r="D565" s="21">
        <v>100</v>
      </c>
      <c r="E565" s="21">
        <v>100</v>
      </c>
      <c r="F565" s="21">
        <v>50</v>
      </c>
      <c r="G565" s="21">
        <v>100</v>
      </c>
      <c r="H565" s="21">
        <v>0</v>
      </c>
      <c r="I565" s="21">
        <v>100</v>
      </c>
      <c r="J565" s="21">
        <v>100</v>
      </c>
      <c r="K565" s="21">
        <v>100</v>
      </c>
      <c r="L565" s="21">
        <v>100</v>
      </c>
      <c r="M565" s="21">
        <v>100</v>
      </c>
      <c r="N565" s="21">
        <v>100</v>
      </c>
      <c r="O565" s="21">
        <v>100</v>
      </c>
      <c r="P565" s="21">
        <v>100</v>
      </c>
      <c r="Q565" s="21">
        <v>100</v>
      </c>
      <c r="R565" s="21">
        <v>100</v>
      </c>
      <c r="S565" s="21">
        <v>100</v>
      </c>
      <c r="T565" s="21">
        <v>100</v>
      </c>
      <c r="U565" s="21">
        <v>40</v>
      </c>
      <c r="V565" s="21">
        <v>50</v>
      </c>
      <c r="W565" s="21">
        <v>60</v>
      </c>
      <c r="X565" s="21">
        <v>100</v>
      </c>
      <c r="Y565" s="21">
        <v>100</v>
      </c>
      <c r="Z565" s="21">
        <v>80</v>
      </c>
      <c r="AA565" s="21">
        <v>60</v>
      </c>
      <c r="AB565" s="21">
        <v>80</v>
      </c>
      <c r="AC565" s="21">
        <v>80</v>
      </c>
      <c r="AD565" s="21">
        <v>80</v>
      </c>
      <c r="AE565" s="21">
        <v>80</v>
      </c>
      <c r="AF565" s="21">
        <v>100</v>
      </c>
      <c r="AG565" s="21">
        <v>100</v>
      </c>
      <c r="AH565" s="21">
        <v>75</v>
      </c>
      <c r="AI565" s="21">
        <v>25</v>
      </c>
      <c r="AJ565" s="21">
        <v>75</v>
      </c>
      <c r="AK565" s="21">
        <v>1</v>
      </c>
      <c r="AL565" s="22"/>
      <c r="AM565" s="21">
        <v>3</v>
      </c>
      <c r="AN565" s="21">
        <v>3</v>
      </c>
      <c r="AO565" s="21">
        <v>1</v>
      </c>
      <c r="AP565" s="21">
        <v>3</v>
      </c>
      <c r="AQ565" s="21">
        <v>2</v>
      </c>
      <c r="AR565" s="21">
        <v>1</v>
      </c>
      <c r="AS565" s="21">
        <v>1</v>
      </c>
      <c r="AT565" s="21">
        <v>2</v>
      </c>
      <c r="AU565" s="21">
        <v>2</v>
      </c>
      <c r="AV565" s="21">
        <v>2</v>
      </c>
      <c r="AX565" s="21">
        <v>50</v>
      </c>
      <c r="AY565" s="21">
        <v>100</v>
      </c>
      <c r="AZ565" s="21">
        <v>100</v>
      </c>
      <c r="BA565" s="21">
        <v>50</v>
      </c>
      <c r="BB565" s="21">
        <v>100</v>
      </c>
      <c r="BC565" s="21">
        <v>0</v>
      </c>
      <c r="BD565" s="21">
        <v>100</v>
      </c>
      <c r="BE565" s="21">
        <v>100</v>
      </c>
      <c r="BF565" s="21">
        <v>100</v>
      </c>
      <c r="BG565" s="21">
        <v>100</v>
      </c>
      <c r="BH565" s="25">
        <f t="shared" si="88"/>
        <v>80</v>
      </c>
      <c r="BI565" s="21">
        <v>100</v>
      </c>
      <c r="BJ565" s="21">
        <v>100</v>
      </c>
      <c r="BK565" s="21">
        <v>100</v>
      </c>
      <c r="BL565" s="21">
        <v>100</v>
      </c>
      <c r="BM565" s="25">
        <f t="shared" si="89"/>
        <v>100</v>
      </c>
      <c r="BN565" s="21">
        <v>100</v>
      </c>
      <c r="BO565" s="21">
        <v>100</v>
      </c>
      <c r="BP565" s="21">
        <v>100</v>
      </c>
      <c r="BQ565" s="25">
        <f t="shared" si="90"/>
        <v>100</v>
      </c>
      <c r="BR565" s="8">
        <v>60</v>
      </c>
      <c r="BS565" s="8">
        <v>60</v>
      </c>
      <c r="BT565" s="8">
        <v>80</v>
      </c>
      <c r="BU565" s="8">
        <v>80</v>
      </c>
      <c r="BV565" s="27">
        <f t="shared" si="91"/>
        <v>70</v>
      </c>
      <c r="BW565" s="8">
        <v>100</v>
      </c>
      <c r="BX565" s="8">
        <v>100</v>
      </c>
      <c r="BY565" s="8">
        <v>80</v>
      </c>
      <c r="BZ565" s="8">
        <v>80</v>
      </c>
      <c r="CA565" s="8">
        <v>80</v>
      </c>
      <c r="CB565" s="27">
        <f t="shared" si="92"/>
        <v>88</v>
      </c>
      <c r="CC565" s="8">
        <v>100</v>
      </c>
      <c r="CD565" s="8">
        <v>100</v>
      </c>
      <c r="CE565" s="27">
        <f t="shared" si="93"/>
        <v>100</v>
      </c>
      <c r="CF565" s="8">
        <v>40</v>
      </c>
      <c r="CG565" s="8">
        <v>50</v>
      </c>
      <c r="CH565" s="27">
        <f t="shared" si="94"/>
        <v>45</v>
      </c>
      <c r="CI565" s="8">
        <v>75</v>
      </c>
      <c r="CJ565" s="8">
        <v>100</v>
      </c>
      <c r="CK565" s="8">
        <v>75</v>
      </c>
      <c r="CL565" s="8">
        <v>25</v>
      </c>
      <c r="CM565" s="8">
        <v>75</v>
      </c>
      <c r="CN565" s="27">
        <f t="shared" si="95"/>
        <v>70</v>
      </c>
      <c r="CO565" s="6">
        <f t="shared" si="97"/>
        <v>80.833333333333329</v>
      </c>
    </row>
    <row r="566" spans="1:93" x14ac:dyDescent="0.2">
      <c r="A566" s="21">
        <v>75</v>
      </c>
      <c r="B566" s="21">
        <v>50</v>
      </c>
      <c r="C566" s="21">
        <v>100</v>
      </c>
      <c r="D566" s="21">
        <v>100</v>
      </c>
      <c r="E566" s="21">
        <v>100</v>
      </c>
      <c r="F566" s="21">
        <v>100</v>
      </c>
      <c r="G566" s="21">
        <v>100</v>
      </c>
      <c r="H566" s="21">
        <v>100</v>
      </c>
      <c r="I566" s="21">
        <v>100</v>
      </c>
      <c r="J566" s="21">
        <v>100</v>
      </c>
      <c r="K566" s="21">
        <v>100</v>
      </c>
      <c r="L566" s="21">
        <v>100</v>
      </c>
      <c r="M566" s="21">
        <v>100</v>
      </c>
      <c r="N566" s="21">
        <v>100</v>
      </c>
      <c r="O566" s="21">
        <v>100</v>
      </c>
      <c r="P566" s="21">
        <v>100</v>
      </c>
      <c r="Q566" s="21">
        <v>100</v>
      </c>
      <c r="R566" s="21">
        <v>100</v>
      </c>
      <c r="S566" s="21">
        <v>100</v>
      </c>
      <c r="T566" s="21">
        <v>100</v>
      </c>
      <c r="U566" s="21">
        <v>100</v>
      </c>
      <c r="V566" s="21">
        <v>100</v>
      </c>
      <c r="W566" s="21">
        <v>80</v>
      </c>
      <c r="X566" s="21">
        <v>100</v>
      </c>
      <c r="Y566" s="21">
        <v>100</v>
      </c>
      <c r="Z566" s="21">
        <v>80</v>
      </c>
      <c r="AA566" s="21">
        <v>80</v>
      </c>
      <c r="AB566" s="21">
        <v>100</v>
      </c>
      <c r="AC566" s="21">
        <v>100</v>
      </c>
      <c r="AD566" s="21">
        <v>80</v>
      </c>
      <c r="AE566" s="21">
        <v>80</v>
      </c>
      <c r="AF566" s="21">
        <v>100</v>
      </c>
      <c r="AG566" s="21">
        <v>100</v>
      </c>
      <c r="AH566" s="21">
        <v>75</v>
      </c>
      <c r="AI566" s="21">
        <v>100</v>
      </c>
      <c r="AJ566" s="21">
        <v>75</v>
      </c>
      <c r="AK566" s="21">
        <v>1</v>
      </c>
      <c r="AL566" s="21">
        <v>1</v>
      </c>
      <c r="AM566" s="21">
        <v>1</v>
      </c>
      <c r="AN566" s="21">
        <v>1</v>
      </c>
      <c r="AO566" s="21">
        <v>1</v>
      </c>
      <c r="AP566" s="21">
        <v>1</v>
      </c>
      <c r="AQ566" s="21">
        <v>2</v>
      </c>
      <c r="AR566" s="21">
        <v>2</v>
      </c>
      <c r="AS566" s="21">
        <v>2</v>
      </c>
      <c r="AT566" s="21">
        <v>2</v>
      </c>
      <c r="AU566" s="21">
        <v>2</v>
      </c>
      <c r="AV566" s="21">
        <v>2</v>
      </c>
      <c r="AX566" s="21">
        <v>100</v>
      </c>
      <c r="AY566" s="21">
        <v>100</v>
      </c>
      <c r="AZ566" s="21">
        <v>100</v>
      </c>
      <c r="BA566" s="21">
        <v>100</v>
      </c>
      <c r="BB566" s="21">
        <v>100</v>
      </c>
      <c r="BC566" s="21">
        <v>100</v>
      </c>
      <c r="BD566" s="21">
        <v>100</v>
      </c>
      <c r="BE566" s="21">
        <v>100</v>
      </c>
      <c r="BF566" s="21">
        <v>100</v>
      </c>
      <c r="BG566" s="21">
        <v>100</v>
      </c>
      <c r="BH566" s="25">
        <f t="shared" si="88"/>
        <v>100</v>
      </c>
      <c r="BI566" s="21">
        <v>100</v>
      </c>
      <c r="BJ566" s="21">
        <v>100</v>
      </c>
      <c r="BK566" s="21">
        <v>100</v>
      </c>
      <c r="BL566" s="21">
        <v>100</v>
      </c>
      <c r="BM566" s="25">
        <f t="shared" si="89"/>
        <v>100</v>
      </c>
      <c r="BN566" s="21">
        <v>100</v>
      </c>
      <c r="BO566" s="21">
        <v>100</v>
      </c>
      <c r="BP566" s="21">
        <v>100</v>
      </c>
      <c r="BQ566" s="25">
        <f t="shared" si="90"/>
        <v>100</v>
      </c>
      <c r="BR566" s="8">
        <v>80</v>
      </c>
      <c r="BS566" s="8">
        <v>80</v>
      </c>
      <c r="BT566" s="8">
        <v>100</v>
      </c>
      <c r="BU566" s="8">
        <v>80</v>
      </c>
      <c r="BV566" s="27">
        <f t="shared" si="91"/>
        <v>85</v>
      </c>
      <c r="BW566" s="8">
        <v>100</v>
      </c>
      <c r="BX566" s="8">
        <v>100</v>
      </c>
      <c r="BY566" s="8">
        <v>80</v>
      </c>
      <c r="BZ566" s="8">
        <v>100</v>
      </c>
      <c r="CA566" s="8">
        <v>80</v>
      </c>
      <c r="CB566" s="27">
        <f t="shared" si="92"/>
        <v>92</v>
      </c>
      <c r="CC566" s="8">
        <v>100</v>
      </c>
      <c r="CD566" s="8">
        <v>100</v>
      </c>
      <c r="CE566" s="27">
        <f t="shared" si="93"/>
        <v>100</v>
      </c>
      <c r="CF566" s="8">
        <v>100</v>
      </c>
      <c r="CG566" s="8">
        <v>100</v>
      </c>
      <c r="CH566" s="27">
        <f t="shared" si="94"/>
        <v>100</v>
      </c>
      <c r="CI566" s="8">
        <v>75</v>
      </c>
      <c r="CJ566" s="8">
        <v>100</v>
      </c>
      <c r="CK566" s="8">
        <v>75</v>
      </c>
      <c r="CL566" s="8">
        <v>100</v>
      </c>
      <c r="CM566" s="8">
        <v>75</v>
      </c>
      <c r="CN566" s="27">
        <f t="shared" si="95"/>
        <v>85</v>
      </c>
      <c r="CO566" s="6">
        <f t="shared" si="97"/>
        <v>93.75</v>
      </c>
    </row>
    <row r="567" spans="1:93" x14ac:dyDescent="0.2">
      <c r="A567" s="21">
        <v>75</v>
      </c>
      <c r="B567" s="21">
        <v>25</v>
      </c>
      <c r="C567" s="21">
        <v>0</v>
      </c>
      <c r="D567" s="21">
        <v>50</v>
      </c>
      <c r="E567" s="21">
        <v>50</v>
      </c>
      <c r="F567" s="21">
        <v>0</v>
      </c>
      <c r="G567" s="21">
        <v>50</v>
      </c>
      <c r="H567" s="21">
        <v>100</v>
      </c>
      <c r="I567" s="21">
        <v>50</v>
      </c>
      <c r="J567" s="21">
        <v>50</v>
      </c>
      <c r="K567" s="21">
        <v>50</v>
      </c>
      <c r="L567" s="21">
        <v>100</v>
      </c>
      <c r="M567" s="21">
        <v>0</v>
      </c>
      <c r="N567" s="21">
        <v>0</v>
      </c>
      <c r="O567" s="21">
        <v>0</v>
      </c>
      <c r="P567" s="21">
        <v>0</v>
      </c>
      <c r="Q567" s="21">
        <v>100</v>
      </c>
      <c r="R567" s="21">
        <v>100</v>
      </c>
      <c r="S567" s="21">
        <v>100</v>
      </c>
      <c r="T567" s="21">
        <v>75</v>
      </c>
      <c r="U567" s="21">
        <v>60</v>
      </c>
      <c r="V567" s="21">
        <v>75</v>
      </c>
      <c r="W567" s="21">
        <v>20</v>
      </c>
      <c r="X567" s="21">
        <v>100</v>
      </c>
      <c r="Y567" s="21">
        <v>100</v>
      </c>
      <c r="Z567" s="21">
        <v>40</v>
      </c>
      <c r="AA567" s="21">
        <v>20</v>
      </c>
      <c r="AB567" s="21">
        <v>100</v>
      </c>
      <c r="AC567" s="21">
        <v>60</v>
      </c>
      <c r="AD567" s="21">
        <v>80</v>
      </c>
      <c r="AE567" s="21">
        <v>40</v>
      </c>
      <c r="AF567" s="21">
        <v>50</v>
      </c>
      <c r="AG567" s="21">
        <v>100</v>
      </c>
      <c r="AH567" s="21">
        <v>75</v>
      </c>
      <c r="AI567" s="21">
        <v>25</v>
      </c>
      <c r="AJ567" s="21">
        <v>75</v>
      </c>
      <c r="AK567" s="21">
        <v>1</v>
      </c>
      <c r="AL567" s="21">
        <v>1</v>
      </c>
      <c r="AM567" s="21">
        <v>2</v>
      </c>
      <c r="AN567" s="21">
        <v>3</v>
      </c>
      <c r="AO567" s="21">
        <v>1</v>
      </c>
      <c r="AP567" s="21">
        <v>1</v>
      </c>
      <c r="AQ567" s="21">
        <v>1</v>
      </c>
      <c r="AR567" s="21">
        <v>2</v>
      </c>
      <c r="AS567" s="21">
        <v>2</v>
      </c>
      <c r="AT567" s="21">
        <v>2</v>
      </c>
      <c r="AU567" s="21">
        <v>2</v>
      </c>
      <c r="AV567" s="21">
        <v>2</v>
      </c>
      <c r="AX567" s="21">
        <v>0</v>
      </c>
      <c r="AY567" s="21">
        <v>50</v>
      </c>
      <c r="AZ567" s="21">
        <v>50</v>
      </c>
      <c r="BA567" s="21">
        <v>0</v>
      </c>
      <c r="BB567" s="21">
        <v>50</v>
      </c>
      <c r="BC567" s="21">
        <v>100</v>
      </c>
      <c r="BD567" s="21">
        <v>50</v>
      </c>
      <c r="BE567" s="21">
        <v>50</v>
      </c>
      <c r="BF567" s="21">
        <v>50</v>
      </c>
      <c r="BG567" s="21">
        <v>100</v>
      </c>
      <c r="BH567" s="25">
        <f t="shared" si="88"/>
        <v>50</v>
      </c>
      <c r="BI567" s="21">
        <v>0</v>
      </c>
      <c r="BJ567" s="21">
        <v>0</v>
      </c>
      <c r="BK567" s="21">
        <v>0</v>
      </c>
      <c r="BL567" s="21">
        <v>0</v>
      </c>
      <c r="BM567" s="25">
        <f t="shared" si="89"/>
        <v>0</v>
      </c>
      <c r="BN567" s="21">
        <v>100</v>
      </c>
      <c r="BO567" s="21">
        <v>100</v>
      </c>
      <c r="BP567" s="21">
        <v>100</v>
      </c>
      <c r="BQ567" s="25">
        <f t="shared" si="90"/>
        <v>100</v>
      </c>
      <c r="BR567" s="8">
        <v>20</v>
      </c>
      <c r="BS567" s="8">
        <v>20</v>
      </c>
      <c r="BT567" s="8">
        <v>60</v>
      </c>
      <c r="BU567" s="8">
        <v>40</v>
      </c>
      <c r="BV567" s="27">
        <f t="shared" si="91"/>
        <v>35</v>
      </c>
      <c r="BW567" s="8">
        <v>100</v>
      </c>
      <c r="BX567" s="8">
        <v>100</v>
      </c>
      <c r="BY567" s="8">
        <v>40</v>
      </c>
      <c r="BZ567" s="8">
        <v>100</v>
      </c>
      <c r="CA567" s="8">
        <v>80</v>
      </c>
      <c r="CB567" s="27">
        <f t="shared" si="92"/>
        <v>84</v>
      </c>
      <c r="CC567" s="8">
        <v>75</v>
      </c>
      <c r="CD567" s="8">
        <v>50</v>
      </c>
      <c r="CE567" s="27">
        <f t="shared" si="93"/>
        <v>62.5</v>
      </c>
      <c r="CF567" s="8">
        <v>60</v>
      </c>
      <c r="CG567" s="8">
        <v>75</v>
      </c>
      <c r="CH567" s="27">
        <f t="shared" si="94"/>
        <v>67.5</v>
      </c>
      <c r="CI567" s="8">
        <v>75</v>
      </c>
      <c r="CJ567" s="8">
        <v>100</v>
      </c>
      <c r="CK567" s="8">
        <v>75</v>
      </c>
      <c r="CL567" s="8">
        <v>25</v>
      </c>
      <c r="CM567" s="8">
        <v>75</v>
      </c>
      <c r="CN567" s="27">
        <f t="shared" si="95"/>
        <v>70</v>
      </c>
      <c r="CO567" s="6">
        <f t="shared" si="97"/>
        <v>55.416666666666664</v>
      </c>
    </row>
    <row r="568" spans="1:93" x14ac:dyDescent="0.2">
      <c r="A568" s="21">
        <v>50</v>
      </c>
      <c r="B568" s="21">
        <v>50</v>
      </c>
      <c r="C568" s="21">
        <v>0</v>
      </c>
      <c r="D568" s="21">
        <v>100</v>
      </c>
      <c r="E568" s="21">
        <v>100</v>
      </c>
      <c r="F568" s="21">
        <v>100</v>
      </c>
      <c r="G568" s="21">
        <v>100</v>
      </c>
      <c r="H568" s="21">
        <v>100</v>
      </c>
      <c r="I568" s="21">
        <v>100</v>
      </c>
      <c r="J568" s="21">
        <v>100</v>
      </c>
      <c r="K568" s="21">
        <v>100</v>
      </c>
      <c r="L568" s="21">
        <v>100</v>
      </c>
      <c r="M568" s="21">
        <v>100</v>
      </c>
      <c r="N568" s="21">
        <v>0</v>
      </c>
      <c r="O568" s="21">
        <v>0</v>
      </c>
      <c r="P568" s="21">
        <v>0</v>
      </c>
      <c r="Q568" s="21">
        <v>100</v>
      </c>
      <c r="R568" s="21">
        <v>100</v>
      </c>
      <c r="S568" s="21">
        <v>100</v>
      </c>
      <c r="T568" s="21">
        <v>100</v>
      </c>
      <c r="U568" s="21">
        <v>80</v>
      </c>
      <c r="V568" s="21">
        <v>100</v>
      </c>
      <c r="W568" s="21">
        <v>60</v>
      </c>
      <c r="X568" s="21">
        <v>80</v>
      </c>
      <c r="Y568" s="21">
        <v>100</v>
      </c>
      <c r="Z568" s="21">
        <v>80</v>
      </c>
      <c r="AA568" s="21">
        <v>60</v>
      </c>
      <c r="AB568" s="21">
        <v>100</v>
      </c>
      <c r="AC568" s="21">
        <v>80</v>
      </c>
      <c r="AD568" s="21">
        <v>100</v>
      </c>
      <c r="AE568" s="21">
        <v>60</v>
      </c>
      <c r="AF568" s="21">
        <v>100</v>
      </c>
      <c r="AG568" s="21">
        <v>100</v>
      </c>
      <c r="AH568" s="21">
        <v>25</v>
      </c>
      <c r="AI568" s="21">
        <v>75</v>
      </c>
      <c r="AJ568" s="21">
        <v>75</v>
      </c>
      <c r="AK568" s="21">
        <v>3</v>
      </c>
      <c r="AL568" s="21">
        <v>4</v>
      </c>
      <c r="AM568" s="21">
        <v>4</v>
      </c>
      <c r="AN568" s="21">
        <v>2</v>
      </c>
      <c r="AO568" s="21">
        <v>5</v>
      </c>
      <c r="AP568" s="21">
        <v>5</v>
      </c>
      <c r="AQ568" s="21">
        <v>1</v>
      </c>
      <c r="AR568" s="21">
        <v>2</v>
      </c>
      <c r="AS568" s="21">
        <v>2</v>
      </c>
      <c r="AT568" s="21">
        <v>2</v>
      </c>
      <c r="AU568" s="21">
        <v>2</v>
      </c>
      <c r="AV568" s="21">
        <v>2</v>
      </c>
      <c r="AX568" s="21">
        <v>0</v>
      </c>
      <c r="AY568" s="21">
        <v>100</v>
      </c>
      <c r="AZ568" s="21">
        <v>100</v>
      </c>
      <c r="BA568" s="21">
        <v>100</v>
      </c>
      <c r="BB568" s="21">
        <v>100</v>
      </c>
      <c r="BC568" s="21">
        <v>100</v>
      </c>
      <c r="BD568" s="21">
        <v>100</v>
      </c>
      <c r="BE568" s="21">
        <v>100</v>
      </c>
      <c r="BF568" s="21">
        <v>100</v>
      </c>
      <c r="BG568" s="21">
        <v>100</v>
      </c>
      <c r="BH568" s="25">
        <f t="shared" si="88"/>
        <v>90</v>
      </c>
      <c r="BI568" s="21">
        <v>100</v>
      </c>
      <c r="BJ568" s="21">
        <v>0</v>
      </c>
      <c r="BK568" s="21">
        <v>0</v>
      </c>
      <c r="BL568" s="21">
        <v>0</v>
      </c>
      <c r="BM568" s="25">
        <f t="shared" si="89"/>
        <v>25</v>
      </c>
      <c r="BN568" s="21">
        <v>100</v>
      </c>
      <c r="BO568" s="21">
        <v>100</v>
      </c>
      <c r="BP568" s="21">
        <v>100</v>
      </c>
      <c r="BQ568" s="25">
        <f t="shared" si="90"/>
        <v>100</v>
      </c>
      <c r="BR568" s="8">
        <v>60</v>
      </c>
      <c r="BS568" s="8">
        <v>60</v>
      </c>
      <c r="BT568" s="8">
        <v>80</v>
      </c>
      <c r="BU568" s="8">
        <v>60</v>
      </c>
      <c r="BV568" s="27">
        <f t="shared" si="91"/>
        <v>65</v>
      </c>
      <c r="BW568" s="8">
        <v>80</v>
      </c>
      <c r="BX568" s="8">
        <v>100</v>
      </c>
      <c r="BY568" s="8">
        <v>80</v>
      </c>
      <c r="BZ568" s="8">
        <v>100</v>
      </c>
      <c r="CA568" s="8">
        <v>100</v>
      </c>
      <c r="CB568" s="27">
        <f t="shared" si="92"/>
        <v>92</v>
      </c>
      <c r="CC568" s="8">
        <v>100</v>
      </c>
      <c r="CD568" s="8">
        <v>100</v>
      </c>
      <c r="CE568" s="27">
        <f t="shared" si="93"/>
        <v>100</v>
      </c>
      <c r="CF568" s="8">
        <v>80</v>
      </c>
      <c r="CG568" s="8">
        <v>100</v>
      </c>
      <c r="CH568" s="27">
        <f t="shared" si="94"/>
        <v>90</v>
      </c>
      <c r="CI568" s="8">
        <v>50</v>
      </c>
      <c r="CJ568" s="8">
        <v>100</v>
      </c>
      <c r="CK568" s="8">
        <v>25</v>
      </c>
      <c r="CL568" s="8">
        <v>75</v>
      </c>
      <c r="CM568" s="8">
        <v>75</v>
      </c>
      <c r="CN568" s="27">
        <f t="shared" si="95"/>
        <v>65</v>
      </c>
      <c r="CO568" s="6">
        <f t="shared" si="97"/>
        <v>77.083333333333329</v>
      </c>
    </row>
    <row r="569" spans="1:93" x14ac:dyDescent="0.2">
      <c r="A569" s="21">
        <v>100</v>
      </c>
      <c r="B569" s="21">
        <v>50</v>
      </c>
      <c r="C569" s="21">
        <v>100</v>
      </c>
      <c r="D569" s="21">
        <v>100</v>
      </c>
      <c r="E569" s="21">
        <v>100</v>
      </c>
      <c r="F569" s="21">
        <v>100</v>
      </c>
      <c r="G569" s="21">
        <v>100</v>
      </c>
      <c r="H569" s="21">
        <v>100</v>
      </c>
      <c r="I569" s="21">
        <v>100</v>
      </c>
      <c r="J569" s="21">
        <v>100</v>
      </c>
      <c r="K569" s="21">
        <v>100</v>
      </c>
      <c r="L569" s="21">
        <v>100</v>
      </c>
      <c r="M569" s="21">
        <v>100</v>
      </c>
      <c r="N569" s="21">
        <v>100</v>
      </c>
      <c r="O569" s="21">
        <v>100</v>
      </c>
      <c r="P569" s="21">
        <v>100</v>
      </c>
      <c r="Q569" s="21">
        <v>100</v>
      </c>
      <c r="R569" s="21">
        <v>100</v>
      </c>
      <c r="S569" s="21">
        <v>100</v>
      </c>
      <c r="T569" s="21">
        <v>100</v>
      </c>
      <c r="U569" s="21">
        <v>100</v>
      </c>
      <c r="V569" s="21">
        <v>100</v>
      </c>
      <c r="W569" s="21">
        <v>100</v>
      </c>
      <c r="X569" s="21">
        <v>100</v>
      </c>
      <c r="Y569" s="21">
        <v>100</v>
      </c>
      <c r="Z569" s="21">
        <v>100</v>
      </c>
      <c r="AA569" s="21">
        <v>100</v>
      </c>
      <c r="AB569" s="21">
        <v>100</v>
      </c>
      <c r="AC569" s="21">
        <v>100</v>
      </c>
      <c r="AD569" s="21">
        <v>100</v>
      </c>
      <c r="AE569" s="21">
        <v>60</v>
      </c>
      <c r="AF569" s="21">
        <v>100</v>
      </c>
      <c r="AG569" s="21">
        <v>50</v>
      </c>
      <c r="AH569" s="21">
        <v>100</v>
      </c>
      <c r="AI569" s="21">
        <v>50</v>
      </c>
      <c r="AJ569" s="21">
        <v>100</v>
      </c>
      <c r="AK569" s="21">
        <v>1</v>
      </c>
      <c r="AL569" s="21">
        <v>1</v>
      </c>
      <c r="AM569" s="21">
        <v>1</v>
      </c>
      <c r="AN569" s="21">
        <v>1</v>
      </c>
      <c r="AO569" s="21">
        <v>1</v>
      </c>
      <c r="AP569" s="21">
        <v>1</v>
      </c>
      <c r="AQ569" s="21">
        <v>2</v>
      </c>
      <c r="AR569" s="21">
        <v>2</v>
      </c>
      <c r="AS569" s="21">
        <v>2</v>
      </c>
      <c r="AT569" s="21">
        <v>2</v>
      </c>
      <c r="AU569" s="21">
        <v>2</v>
      </c>
      <c r="AV569" s="21">
        <v>2</v>
      </c>
      <c r="AX569" s="21">
        <v>100</v>
      </c>
      <c r="AY569" s="21">
        <v>100</v>
      </c>
      <c r="AZ569" s="21">
        <v>100</v>
      </c>
      <c r="BA569" s="21">
        <v>100</v>
      </c>
      <c r="BB569" s="21">
        <v>100</v>
      </c>
      <c r="BC569" s="21">
        <v>100</v>
      </c>
      <c r="BD569" s="21">
        <v>100</v>
      </c>
      <c r="BE569" s="21">
        <v>100</v>
      </c>
      <c r="BF569" s="21">
        <v>100</v>
      </c>
      <c r="BG569" s="21">
        <v>100</v>
      </c>
      <c r="BH569" s="25">
        <f t="shared" si="88"/>
        <v>100</v>
      </c>
      <c r="BI569" s="21">
        <v>100</v>
      </c>
      <c r="BJ569" s="21">
        <v>100</v>
      </c>
      <c r="BK569" s="21">
        <v>100</v>
      </c>
      <c r="BL569" s="21">
        <v>100</v>
      </c>
      <c r="BM569" s="25">
        <f t="shared" si="89"/>
        <v>100</v>
      </c>
      <c r="BN569" s="21">
        <v>100</v>
      </c>
      <c r="BO569" s="21">
        <v>100</v>
      </c>
      <c r="BP569" s="21">
        <v>100</v>
      </c>
      <c r="BQ569" s="25">
        <f t="shared" si="90"/>
        <v>100</v>
      </c>
      <c r="BR569" s="8">
        <v>100</v>
      </c>
      <c r="BS569" s="8">
        <v>100</v>
      </c>
      <c r="BT569" s="8">
        <v>100</v>
      </c>
      <c r="BU569" s="8">
        <v>60</v>
      </c>
      <c r="BV569" s="27">
        <f t="shared" si="91"/>
        <v>90</v>
      </c>
      <c r="BW569" s="8">
        <v>100</v>
      </c>
      <c r="BX569" s="8">
        <v>100</v>
      </c>
      <c r="BY569" s="8">
        <v>100</v>
      </c>
      <c r="BZ569" s="8">
        <v>100</v>
      </c>
      <c r="CA569" s="8">
        <v>100</v>
      </c>
      <c r="CB569" s="27">
        <f t="shared" si="92"/>
        <v>100</v>
      </c>
      <c r="CC569" s="8">
        <v>100</v>
      </c>
      <c r="CD569" s="8">
        <v>100</v>
      </c>
      <c r="CE569" s="27">
        <f t="shared" si="93"/>
        <v>100</v>
      </c>
      <c r="CF569" s="8">
        <v>100</v>
      </c>
      <c r="CG569" s="8">
        <v>100</v>
      </c>
      <c r="CH569" s="27">
        <f t="shared" si="94"/>
        <v>100</v>
      </c>
      <c r="CI569" s="8">
        <v>100</v>
      </c>
      <c r="CJ569" s="8">
        <v>50</v>
      </c>
      <c r="CK569" s="8">
        <v>100</v>
      </c>
      <c r="CL569" s="8">
        <v>50</v>
      </c>
      <c r="CM569" s="8">
        <v>100</v>
      </c>
      <c r="CN569" s="27">
        <f t="shared" si="95"/>
        <v>80</v>
      </c>
      <c r="CO569" s="6">
        <f t="shared" si="97"/>
        <v>94.722222222222229</v>
      </c>
    </row>
    <row r="570" spans="1:93" x14ac:dyDescent="0.2">
      <c r="A570" s="21">
        <v>25</v>
      </c>
      <c r="B570" s="21">
        <v>25</v>
      </c>
      <c r="C570" s="21">
        <v>0</v>
      </c>
      <c r="D570" s="21">
        <v>50</v>
      </c>
      <c r="E570" s="21">
        <v>50</v>
      </c>
      <c r="F570" s="21">
        <v>0</v>
      </c>
      <c r="G570" s="21">
        <v>0</v>
      </c>
      <c r="H570" s="21">
        <v>0</v>
      </c>
      <c r="I570" s="21">
        <v>0</v>
      </c>
      <c r="J570" s="21">
        <v>0</v>
      </c>
      <c r="K570" s="21">
        <v>50</v>
      </c>
      <c r="L570" s="21">
        <v>100</v>
      </c>
      <c r="M570" s="21">
        <v>100</v>
      </c>
      <c r="N570" s="21">
        <v>0</v>
      </c>
      <c r="O570" s="21">
        <v>0</v>
      </c>
      <c r="P570" s="21">
        <v>0</v>
      </c>
      <c r="Q570" s="21">
        <v>0</v>
      </c>
      <c r="R570" s="21">
        <v>0</v>
      </c>
      <c r="S570" s="21">
        <v>0</v>
      </c>
      <c r="T570" s="21">
        <v>50</v>
      </c>
      <c r="U570" s="21">
        <v>40</v>
      </c>
      <c r="V570" s="21">
        <v>25</v>
      </c>
      <c r="W570" s="21">
        <v>20</v>
      </c>
      <c r="X570" s="21">
        <v>20</v>
      </c>
      <c r="Y570" s="21">
        <v>20</v>
      </c>
      <c r="Z570" s="21">
        <v>20</v>
      </c>
      <c r="AA570" s="21">
        <v>40</v>
      </c>
      <c r="AB570" s="21">
        <v>60</v>
      </c>
      <c r="AC570" s="21">
        <v>20</v>
      </c>
      <c r="AD570" s="21">
        <v>20</v>
      </c>
      <c r="AE570" s="21">
        <v>0</v>
      </c>
      <c r="AF570" s="21">
        <v>25</v>
      </c>
      <c r="AG570" s="21">
        <v>0</v>
      </c>
      <c r="AH570" s="21">
        <v>0</v>
      </c>
      <c r="AI570" s="21">
        <v>25</v>
      </c>
      <c r="AJ570" s="21">
        <v>0</v>
      </c>
      <c r="AK570" s="21">
        <v>4</v>
      </c>
      <c r="AL570" s="21">
        <v>3</v>
      </c>
      <c r="AM570" s="21">
        <v>4</v>
      </c>
      <c r="AN570" s="21">
        <v>2</v>
      </c>
      <c r="AO570" s="21">
        <v>3</v>
      </c>
      <c r="AP570" s="21">
        <v>5</v>
      </c>
      <c r="AQ570" s="21">
        <v>2</v>
      </c>
      <c r="AR570" s="21">
        <v>2</v>
      </c>
      <c r="AS570" s="21">
        <v>1</v>
      </c>
      <c r="AT570" s="21">
        <v>3</v>
      </c>
      <c r="AU570" s="21">
        <v>2</v>
      </c>
      <c r="AV570" s="21">
        <v>2</v>
      </c>
      <c r="AX570" s="21">
        <v>0</v>
      </c>
      <c r="AY570" s="21">
        <v>50</v>
      </c>
      <c r="AZ570" s="21">
        <v>50</v>
      </c>
      <c r="BA570" s="21">
        <v>0</v>
      </c>
      <c r="BB570" s="21">
        <v>0</v>
      </c>
      <c r="BC570" s="21">
        <v>0</v>
      </c>
      <c r="BD570" s="21">
        <v>0</v>
      </c>
      <c r="BE570" s="21">
        <v>0</v>
      </c>
      <c r="BF570" s="21">
        <v>50</v>
      </c>
      <c r="BG570" s="21">
        <v>100</v>
      </c>
      <c r="BH570" s="25">
        <f t="shared" si="88"/>
        <v>25</v>
      </c>
      <c r="BI570" s="21">
        <v>100</v>
      </c>
      <c r="BJ570" s="21">
        <v>0</v>
      </c>
      <c r="BK570" s="21">
        <v>0</v>
      </c>
      <c r="BL570" s="21">
        <v>0</v>
      </c>
      <c r="BM570" s="25">
        <f t="shared" si="89"/>
        <v>25</v>
      </c>
      <c r="BN570" s="21">
        <v>0</v>
      </c>
      <c r="BO570" s="21">
        <v>0</v>
      </c>
      <c r="BP570" s="21">
        <v>0</v>
      </c>
      <c r="BQ570" s="25">
        <f t="shared" si="90"/>
        <v>0</v>
      </c>
      <c r="BR570" s="8">
        <v>20</v>
      </c>
      <c r="BS570" s="8">
        <v>40</v>
      </c>
      <c r="BT570" s="8">
        <v>20</v>
      </c>
      <c r="BU570" s="8">
        <v>0</v>
      </c>
      <c r="BV570" s="27">
        <f t="shared" si="91"/>
        <v>20</v>
      </c>
      <c r="BW570" s="8">
        <v>20</v>
      </c>
      <c r="BX570" s="8">
        <v>20</v>
      </c>
      <c r="BY570" s="8">
        <v>20</v>
      </c>
      <c r="BZ570" s="8">
        <v>60</v>
      </c>
      <c r="CA570" s="8">
        <v>20</v>
      </c>
      <c r="CB570" s="27">
        <f t="shared" si="92"/>
        <v>28</v>
      </c>
      <c r="CC570" s="8">
        <v>50</v>
      </c>
      <c r="CD570" s="8">
        <v>25</v>
      </c>
      <c r="CE570" s="27">
        <f t="shared" si="93"/>
        <v>37.5</v>
      </c>
      <c r="CF570" s="8">
        <v>40</v>
      </c>
      <c r="CG570" s="8">
        <v>25</v>
      </c>
      <c r="CH570" s="27">
        <f t="shared" si="94"/>
        <v>32.5</v>
      </c>
      <c r="CI570" s="8">
        <v>25</v>
      </c>
      <c r="CJ570" s="8">
        <v>0</v>
      </c>
      <c r="CK570" s="8">
        <v>0</v>
      </c>
      <c r="CL570" s="8">
        <v>25</v>
      </c>
      <c r="CM570" s="8">
        <v>0</v>
      </c>
      <c r="CN570" s="27">
        <f t="shared" si="95"/>
        <v>10</v>
      </c>
      <c r="CO570" s="6">
        <f t="shared" si="97"/>
        <v>21.805555555555557</v>
      </c>
    </row>
    <row r="571" spans="1:93" x14ac:dyDescent="0.2">
      <c r="A571" s="21">
        <v>50</v>
      </c>
      <c r="B571" s="21">
        <v>50</v>
      </c>
      <c r="C571" s="21">
        <v>0</v>
      </c>
      <c r="D571" s="21">
        <v>50</v>
      </c>
      <c r="E571" s="21">
        <v>0</v>
      </c>
      <c r="F571" s="21">
        <v>0</v>
      </c>
      <c r="G571" s="21">
        <v>50</v>
      </c>
      <c r="H571" s="21">
        <v>50</v>
      </c>
      <c r="I571" s="21">
        <v>50</v>
      </c>
      <c r="J571" s="21">
        <v>0</v>
      </c>
      <c r="K571" s="21">
        <v>50</v>
      </c>
      <c r="L571" s="21">
        <v>100</v>
      </c>
      <c r="M571" s="21">
        <v>100</v>
      </c>
      <c r="N571" s="21">
        <v>100</v>
      </c>
      <c r="O571" s="21">
        <v>100</v>
      </c>
      <c r="P571" s="21">
        <v>0</v>
      </c>
      <c r="Q571" s="21">
        <v>100</v>
      </c>
      <c r="R571" s="21">
        <v>100</v>
      </c>
      <c r="S571" s="21">
        <v>100</v>
      </c>
      <c r="T571" s="21">
        <v>100</v>
      </c>
      <c r="U571" s="21">
        <v>80</v>
      </c>
      <c r="V571" s="21">
        <v>75</v>
      </c>
      <c r="W571" s="21">
        <v>60</v>
      </c>
      <c r="X571" s="21">
        <v>100</v>
      </c>
      <c r="Y571" s="21">
        <v>100</v>
      </c>
      <c r="Z571" s="21">
        <v>80</v>
      </c>
      <c r="AA571" s="21">
        <v>40</v>
      </c>
      <c r="AB571" s="21">
        <v>100</v>
      </c>
      <c r="AC571" s="21">
        <v>80</v>
      </c>
      <c r="AD571" s="21">
        <v>0</v>
      </c>
      <c r="AE571" s="21">
        <v>80</v>
      </c>
      <c r="AF571" s="21">
        <v>75</v>
      </c>
      <c r="AG571" s="21">
        <v>100</v>
      </c>
      <c r="AH571" s="21">
        <v>75</v>
      </c>
      <c r="AI571" s="21">
        <v>50</v>
      </c>
      <c r="AJ571" s="21">
        <v>75</v>
      </c>
      <c r="AK571" s="21">
        <v>1</v>
      </c>
      <c r="AL571" s="21">
        <v>3</v>
      </c>
      <c r="AM571" s="21">
        <v>2</v>
      </c>
      <c r="AN571" s="21">
        <v>1</v>
      </c>
      <c r="AO571" s="21">
        <v>1</v>
      </c>
      <c r="AP571" s="21">
        <v>1</v>
      </c>
      <c r="AQ571" s="21">
        <v>3</v>
      </c>
      <c r="AR571" s="21">
        <v>1</v>
      </c>
      <c r="AS571" s="21">
        <v>2</v>
      </c>
      <c r="AT571" s="21">
        <v>2</v>
      </c>
      <c r="AU571" s="21">
        <v>2</v>
      </c>
      <c r="AV571" s="21">
        <v>2</v>
      </c>
      <c r="AX571" s="21">
        <v>0</v>
      </c>
      <c r="AY571" s="21">
        <v>50</v>
      </c>
      <c r="AZ571" s="21">
        <v>0</v>
      </c>
      <c r="BA571" s="21">
        <v>0</v>
      </c>
      <c r="BB571" s="21">
        <v>50</v>
      </c>
      <c r="BC571" s="21">
        <v>50</v>
      </c>
      <c r="BD571" s="21">
        <v>50</v>
      </c>
      <c r="BE571" s="21">
        <v>0</v>
      </c>
      <c r="BF571" s="21">
        <v>50</v>
      </c>
      <c r="BG571" s="21">
        <v>100</v>
      </c>
      <c r="BH571" s="25">
        <f t="shared" si="88"/>
        <v>35</v>
      </c>
      <c r="BI571" s="21">
        <v>100</v>
      </c>
      <c r="BJ571" s="21">
        <v>100</v>
      </c>
      <c r="BK571" s="21">
        <v>100</v>
      </c>
      <c r="BL571" s="21">
        <v>0</v>
      </c>
      <c r="BM571" s="25">
        <f t="shared" si="89"/>
        <v>75</v>
      </c>
      <c r="BN571" s="21">
        <v>100</v>
      </c>
      <c r="BO571" s="21">
        <v>100</v>
      </c>
      <c r="BP571" s="21">
        <v>100</v>
      </c>
      <c r="BQ571" s="25">
        <f t="shared" si="90"/>
        <v>100</v>
      </c>
      <c r="BR571" s="8">
        <v>60</v>
      </c>
      <c r="BS571" s="8">
        <v>40</v>
      </c>
      <c r="BT571" s="8">
        <v>80</v>
      </c>
      <c r="BU571" s="8">
        <v>80</v>
      </c>
      <c r="BV571" s="27">
        <f t="shared" si="91"/>
        <v>65</v>
      </c>
      <c r="BW571" s="8">
        <v>100</v>
      </c>
      <c r="BX571" s="8">
        <v>100</v>
      </c>
      <c r="BY571" s="8">
        <v>80</v>
      </c>
      <c r="BZ571" s="8">
        <v>100</v>
      </c>
      <c r="CA571" s="8">
        <v>0</v>
      </c>
      <c r="CB571" s="27">
        <f t="shared" si="92"/>
        <v>76</v>
      </c>
      <c r="CC571" s="8">
        <v>100</v>
      </c>
      <c r="CD571" s="8">
        <v>75</v>
      </c>
      <c r="CE571" s="27">
        <f t="shared" si="93"/>
        <v>87.5</v>
      </c>
      <c r="CF571" s="8">
        <v>80</v>
      </c>
      <c r="CG571" s="8">
        <v>75</v>
      </c>
      <c r="CH571" s="27">
        <f t="shared" si="94"/>
        <v>77.5</v>
      </c>
      <c r="CI571" s="8">
        <v>50</v>
      </c>
      <c r="CJ571" s="8">
        <v>100</v>
      </c>
      <c r="CK571" s="8">
        <v>75</v>
      </c>
      <c r="CL571" s="8">
        <v>50</v>
      </c>
      <c r="CM571" s="8">
        <v>75</v>
      </c>
      <c r="CN571" s="27">
        <f t="shared" si="95"/>
        <v>70</v>
      </c>
      <c r="CO571" s="6">
        <f t="shared" si="97"/>
        <v>64.444444444444443</v>
      </c>
    </row>
    <row r="572" spans="1:93" x14ac:dyDescent="0.2">
      <c r="A572" s="21">
        <v>50</v>
      </c>
      <c r="B572" s="21">
        <v>75</v>
      </c>
      <c r="C572" s="22"/>
      <c r="D572" s="21">
        <v>100</v>
      </c>
      <c r="E572" s="21">
        <v>50</v>
      </c>
      <c r="F572" s="21">
        <v>100</v>
      </c>
      <c r="G572" s="21">
        <v>100</v>
      </c>
      <c r="H572" s="21">
        <v>50</v>
      </c>
      <c r="I572" s="21">
        <v>100</v>
      </c>
      <c r="J572" s="22"/>
      <c r="K572" s="22"/>
      <c r="L572" s="21">
        <v>50</v>
      </c>
      <c r="M572" s="21">
        <v>100</v>
      </c>
      <c r="N572" s="21">
        <v>0</v>
      </c>
      <c r="O572" s="22"/>
      <c r="P572" s="22"/>
      <c r="Q572" s="22"/>
      <c r="R572" s="21">
        <v>0</v>
      </c>
      <c r="S572" s="21">
        <v>100</v>
      </c>
      <c r="T572" s="21">
        <v>100</v>
      </c>
      <c r="U572" s="21">
        <v>100</v>
      </c>
      <c r="V572" s="21">
        <v>100</v>
      </c>
      <c r="W572" s="22"/>
      <c r="X572" s="22"/>
      <c r="Y572" s="22"/>
      <c r="Z572" s="22"/>
      <c r="AA572" s="22"/>
      <c r="AB572" s="22"/>
      <c r="AC572" s="22"/>
      <c r="AD572" s="22"/>
      <c r="AE572" s="21">
        <v>80</v>
      </c>
      <c r="AF572" s="21">
        <v>100</v>
      </c>
      <c r="AG572" s="22"/>
      <c r="AH572" s="21">
        <v>75</v>
      </c>
      <c r="AI572" s="22"/>
      <c r="AJ572" s="22"/>
      <c r="AK572" s="21">
        <v>3</v>
      </c>
      <c r="AL572" s="22"/>
      <c r="AM572" s="21">
        <v>6</v>
      </c>
      <c r="AN572" s="21">
        <v>3</v>
      </c>
      <c r="AO572" s="22"/>
      <c r="AP572" s="21">
        <v>6</v>
      </c>
      <c r="AQ572" s="21">
        <v>2</v>
      </c>
      <c r="AR572" s="21">
        <v>2</v>
      </c>
      <c r="AS572" s="21">
        <v>2</v>
      </c>
      <c r="AT572" s="21">
        <v>1</v>
      </c>
      <c r="AU572" s="22"/>
      <c r="AV572" s="22"/>
      <c r="AX572" s="22"/>
      <c r="AY572" s="21">
        <v>100</v>
      </c>
      <c r="AZ572" s="21">
        <v>50</v>
      </c>
      <c r="BA572" s="21">
        <v>100</v>
      </c>
      <c r="BB572" s="21">
        <v>100</v>
      </c>
      <c r="BC572" s="21">
        <v>50</v>
      </c>
      <c r="BD572" s="21">
        <v>100</v>
      </c>
      <c r="BE572" s="22"/>
      <c r="BF572" s="22"/>
      <c r="BG572" s="21">
        <v>50</v>
      </c>
      <c r="BH572" s="25">
        <f t="shared" si="88"/>
        <v>78.571428571428569</v>
      </c>
      <c r="BI572" s="21">
        <v>100</v>
      </c>
      <c r="BJ572" s="21">
        <v>0</v>
      </c>
      <c r="BK572" s="22"/>
      <c r="BL572" s="22"/>
      <c r="BM572" s="25">
        <f t="shared" si="89"/>
        <v>50</v>
      </c>
      <c r="BN572" s="22"/>
      <c r="BO572" s="21">
        <v>0</v>
      </c>
      <c r="BP572" s="21">
        <v>100</v>
      </c>
      <c r="BQ572" s="25">
        <f t="shared" si="90"/>
        <v>50</v>
      </c>
      <c r="BR572" s="8"/>
      <c r="BS572" s="8"/>
      <c r="BT572" s="8"/>
      <c r="BU572" s="8">
        <v>80</v>
      </c>
      <c r="BV572" s="27">
        <f t="shared" si="91"/>
        <v>80</v>
      </c>
      <c r="BW572" s="8"/>
      <c r="BX572" s="8"/>
      <c r="BY572" s="8"/>
      <c r="BZ572" s="8"/>
      <c r="CA572" s="8"/>
      <c r="CB572" s="27"/>
      <c r="CC572" s="8">
        <v>100</v>
      </c>
      <c r="CD572" s="8">
        <v>100</v>
      </c>
      <c r="CE572" s="27">
        <f t="shared" si="93"/>
        <v>100</v>
      </c>
      <c r="CF572" s="8">
        <v>100</v>
      </c>
      <c r="CG572" s="8">
        <v>100</v>
      </c>
      <c r="CH572" s="27">
        <f t="shared" si="94"/>
        <v>100</v>
      </c>
      <c r="CI572" s="8">
        <v>50</v>
      </c>
      <c r="CJ572" s="8"/>
      <c r="CK572" s="8">
        <v>75</v>
      </c>
      <c r="CL572" s="8"/>
      <c r="CM572" s="8"/>
      <c r="CN572" s="27">
        <f t="shared" si="95"/>
        <v>62.5</v>
      </c>
      <c r="CO572" s="6">
        <f t="shared" si="97"/>
        <v>75.263157894736835</v>
      </c>
    </row>
    <row r="573" spans="1:93" x14ac:dyDescent="0.2">
      <c r="A573" s="21">
        <v>25</v>
      </c>
      <c r="B573" s="21">
        <v>50</v>
      </c>
      <c r="C573" s="21">
        <v>0</v>
      </c>
      <c r="D573" s="21">
        <v>0</v>
      </c>
      <c r="E573" s="21">
        <v>0</v>
      </c>
      <c r="F573" s="21">
        <v>0</v>
      </c>
      <c r="G573" s="21">
        <v>0</v>
      </c>
      <c r="H573" s="21">
        <v>0</v>
      </c>
      <c r="I573" s="21">
        <v>0</v>
      </c>
      <c r="J573" s="21">
        <v>0</v>
      </c>
      <c r="K573" s="21">
        <v>0</v>
      </c>
      <c r="L573" s="21">
        <v>50</v>
      </c>
      <c r="M573" s="22"/>
      <c r="N573" s="22"/>
      <c r="O573" s="22"/>
      <c r="P573" s="22"/>
      <c r="Q573" s="22"/>
      <c r="R573" s="21">
        <v>0</v>
      </c>
      <c r="S573" s="22"/>
      <c r="T573" s="22"/>
      <c r="U573" s="21">
        <v>40</v>
      </c>
      <c r="V573" s="21">
        <v>25</v>
      </c>
      <c r="W573" s="21">
        <v>0</v>
      </c>
      <c r="X573" s="21">
        <v>80</v>
      </c>
      <c r="Y573" s="21">
        <v>100</v>
      </c>
      <c r="Z573" s="21">
        <v>40</v>
      </c>
      <c r="AA573" s="21">
        <v>0</v>
      </c>
      <c r="AB573" s="21">
        <v>80</v>
      </c>
      <c r="AC573" s="21">
        <v>60</v>
      </c>
      <c r="AD573" s="21">
        <v>60</v>
      </c>
      <c r="AE573" s="21">
        <v>60</v>
      </c>
      <c r="AF573" s="21">
        <v>100</v>
      </c>
      <c r="AG573" s="21">
        <v>50</v>
      </c>
      <c r="AH573" s="21">
        <v>0</v>
      </c>
      <c r="AI573" s="21">
        <v>0</v>
      </c>
      <c r="AJ573" s="21">
        <v>0</v>
      </c>
      <c r="AK573" s="21">
        <v>2</v>
      </c>
      <c r="AL573" s="21">
        <v>2</v>
      </c>
      <c r="AM573" s="21">
        <v>2</v>
      </c>
      <c r="AN573" s="21">
        <v>3</v>
      </c>
      <c r="AO573" s="21">
        <v>3</v>
      </c>
      <c r="AP573" s="21">
        <v>4</v>
      </c>
      <c r="AQ573" s="21">
        <v>3</v>
      </c>
      <c r="AR573" s="21">
        <v>1</v>
      </c>
      <c r="AS573" s="22"/>
      <c r="AT573" s="21">
        <v>2</v>
      </c>
      <c r="AU573" s="21">
        <v>2</v>
      </c>
      <c r="AV573" s="21">
        <v>2</v>
      </c>
      <c r="AX573" s="21">
        <v>0</v>
      </c>
      <c r="AY573" s="21">
        <v>0</v>
      </c>
      <c r="AZ573" s="21">
        <v>0</v>
      </c>
      <c r="BA573" s="21">
        <v>0</v>
      </c>
      <c r="BB573" s="21">
        <v>0</v>
      </c>
      <c r="BC573" s="21">
        <v>0</v>
      </c>
      <c r="BD573" s="21">
        <v>0</v>
      </c>
      <c r="BE573" s="21">
        <v>0</v>
      </c>
      <c r="BF573" s="21">
        <v>0</v>
      </c>
      <c r="BG573" s="21">
        <v>50</v>
      </c>
      <c r="BH573" s="25">
        <f t="shared" si="88"/>
        <v>5</v>
      </c>
      <c r="BI573" s="22"/>
      <c r="BJ573" s="22"/>
      <c r="BK573" s="22"/>
      <c r="BL573" s="22"/>
      <c r="BM573" s="25"/>
      <c r="BN573" s="22"/>
      <c r="BO573" s="21">
        <v>0</v>
      </c>
      <c r="BP573" s="22"/>
      <c r="BQ573" s="25">
        <f t="shared" si="90"/>
        <v>0</v>
      </c>
      <c r="BR573" s="8">
        <v>0</v>
      </c>
      <c r="BS573" s="8">
        <v>0</v>
      </c>
      <c r="BT573" s="8">
        <v>60</v>
      </c>
      <c r="BU573" s="8">
        <v>60</v>
      </c>
      <c r="BV573" s="27">
        <f t="shared" si="91"/>
        <v>30</v>
      </c>
      <c r="BW573" s="8">
        <v>80</v>
      </c>
      <c r="BX573" s="8">
        <v>100</v>
      </c>
      <c r="BY573" s="8">
        <v>40</v>
      </c>
      <c r="BZ573" s="8">
        <v>80</v>
      </c>
      <c r="CA573" s="8">
        <v>60</v>
      </c>
      <c r="CB573" s="27">
        <f t="shared" si="92"/>
        <v>72</v>
      </c>
      <c r="CC573" s="8"/>
      <c r="CD573" s="8">
        <v>100</v>
      </c>
      <c r="CE573" s="27">
        <f t="shared" si="93"/>
        <v>100</v>
      </c>
      <c r="CF573" s="8">
        <v>40</v>
      </c>
      <c r="CG573" s="8">
        <v>25</v>
      </c>
      <c r="CH573" s="27">
        <f t="shared" si="94"/>
        <v>32.5</v>
      </c>
      <c r="CI573" s="8">
        <v>25</v>
      </c>
      <c r="CJ573" s="8">
        <v>50</v>
      </c>
      <c r="CK573" s="8">
        <v>0</v>
      </c>
      <c r="CL573" s="8">
        <v>0</v>
      </c>
      <c r="CM573" s="8">
        <v>0</v>
      </c>
      <c r="CN573" s="27">
        <f t="shared" si="95"/>
        <v>15</v>
      </c>
      <c r="CO573" s="6">
        <f t="shared" si="97"/>
        <v>28.275862068965516</v>
      </c>
    </row>
    <row r="574" spans="1:93" x14ac:dyDescent="0.2">
      <c r="A574" s="21">
        <v>75</v>
      </c>
      <c r="B574" s="21">
        <v>25</v>
      </c>
      <c r="C574" s="21">
        <v>50</v>
      </c>
      <c r="D574" s="21">
        <v>100</v>
      </c>
      <c r="E574" s="21">
        <v>100</v>
      </c>
      <c r="F574" s="21">
        <v>50</v>
      </c>
      <c r="G574" s="21">
        <v>100</v>
      </c>
      <c r="H574" s="21">
        <v>100</v>
      </c>
      <c r="I574" s="21">
        <v>100</v>
      </c>
      <c r="J574" s="21">
        <v>100</v>
      </c>
      <c r="K574" s="21">
        <v>100</v>
      </c>
      <c r="L574" s="21">
        <v>100</v>
      </c>
      <c r="M574" s="21">
        <v>0</v>
      </c>
      <c r="N574" s="21">
        <v>0</v>
      </c>
      <c r="O574" s="21">
        <v>0</v>
      </c>
      <c r="P574" s="21">
        <v>0</v>
      </c>
      <c r="Q574" s="21">
        <v>100</v>
      </c>
      <c r="R574" s="21">
        <v>100</v>
      </c>
      <c r="S574" s="21">
        <v>100</v>
      </c>
      <c r="T574" s="21">
        <v>50</v>
      </c>
      <c r="U574" s="21">
        <v>60</v>
      </c>
      <c r="V574" s="21">
        <v>75</v>
      </c>
      <c r="W574" s="21">
        <v>40</v>
      </c>
      <c r="X574" s="21">
        <v>60</v>
      </c>
      <c r="Y574" s="21">
        <v>60</v>
      </c>
      <c r="Z574" s="21">
        <v>40</v>
      </c>
      <c r="AA574" s="21">
        <v>20</v>
      </c>
      <c r="AB574" s="21">
        <v>60</v>
      </c>
      <c r="AC574" s="21">
        <v>40</v>
      </c>
      <c r="AD574" s="21">
        <v>60</v>
      </c>
      <c r="AE574" s="21">
        <v>40</v>
      </c>
      <c r="AF574" s="21">
        <v>50</v>
      </c>
      <c r="AG574" s="21">
        <v>75</v>
      </c>
      <c r="AH574" s="21">
        <v>75</v>
      </c>
      <c r="AI574" s="21">
        <v>75</v>
      </c>
      <c r="AJ574" s="21">
        <v>75</v>
      </c>
      <c r="AK574" s="21">
        <v>3</v>
      </c>
      <c r="AL574" s="21">
        <v>3</v>
      </c>
      <c r="AM574" s="21">
        <v>4</v>
      </c>
      <c r="AN574" s="21">
        <v>2</v>
      </c>
      <c r="AO574" s="21">
        <v>4</v>
      </c>
      <c r="AP574" s="21">
        <v>3</v>
      </c>
      <c r="AQ574" s="21">
        <v>2</v>
      </c>
      <c r="AR574" s="21">
        <v>2</v>
      </c>
      <c r="AS574" s="21">
        <v>1</v>
      </c>
      <c r="AT574" s="21">
        <v>2</v>
      </c>
      <c r="AU574" s="21">
        <v>2</v>
      </c>
      <c r="AV574" s="21">
        <v>2</v>
      </c>
      <c r="AX574" s="21">
        <v>50</v>
      </c>
      <c r="AY574" s="21">
        <v>100</v>
      </c>
      <c r="AZ574" s="21">
        <v>100</v>
      </c>
      <c r="BA574" s="21">
        <v>50</v>
      </c>
      <c r="BB574" s="21">
        <v>100</v>
      </c>
      <c r="BC574" s="21">
        <v>100</v>
      </c>
      <c r="BD574" s="21">
        <v>100</v>
      </c>
      <c r="BE574" s="21">
        <v>100</v>
      </c>
      <c r="BF574" s="21">
        <v>100</v>
      </c>
      <c r="BG574" s="21">
        <v>100</v>
      </c>
      <c r="BH574" s="25">
        <f t="shared" si="88"/>
        <v>90</v>
      </c>
      <c r="BI574" s="21">
        <v>0</v>
      </c>
      <c r="BJ574" s="21">
        <v>0</v>
      </c>
      <c r="BK574" s="21">
        <v>0</v>
      </c>
      <c r="BL574" s="21">
        <v>0</v>
      </c>
      <c r="BM574" s="25">
        <f t="shared" si="89"/>
        <v>0</v>
      </c>
      <c r="BN574" s="21">
        <v>100</v>
      </c>
      <c r="BO574" s="21">
        <v>100</v>
      </c>
      <c r="BP574" s="21">
        <v>100</v>
      </c>
      <c r="BQ574" s="25">
        <f t="shared" si="90"/>
        <v>100</v>
      </c>
      <c r="BR574" s="8">
        <v>40</v>
      </c>
      <c r="BS574" s="8">
        <v>20</v>
      </c>
      <c r="BT574" s="8">
        <v>40</v>
      </c>
      <c r="BU574" s="8">
        <v>40</v>
      </c>
      <c r="BV574" s="27">
        <f t="shared" si="91"/>
        <v>35</v>
      </c>
      <c r="BW574" s="8">
        <v>60</v>
      </c>
      <c r="BX574" s="8">
        <v>60</v>
      </c>
      <c r="BY574" s="8">
        <v>40</v>
      </c>
      <c r="BZ574" s="8">
        <v>60</v>
      </c>
      <c r="CA574" s="8">
        <v>60</v>
      </c>
      <c r="CB574" s="27">
        <f t="shared" si="92"/>
        <v>56</v>
      </c>
      <c r="CC574" s="8">
        <v>50</v>
      </c>
      <c r="CD574" s="8">
        <v>50</v>
      </c>
      <c r="CE574" s="27">
        <f t="shared" si="93"/>
        <v>50</v>
      </c>
      <c r="CF574" s="8">
        <v>60</v>
      </c>
      <c r="CG574" s="8">
        <v>75</v>
      </c>
      <c r="CH574" s="27">
        <f t="shared" si="94"/>
        <v>67.5</v>
      </c>
      <c r="CI574" s="8">
        <v>75</v>
      </c>
      <c r="CJ574" s="8">
        <v>75</v>
      </c>
      <c r="CK574" s="8">
        <v>75</v>
      </c>
      <c r="CL574" s="8">
        <v>75</v>
      </c>
      <c r="CM574" s="8">
        <v>75</v>
      </c>
      <c r="CN574" s="27">
        <f t="shared" si="95"/>
        <v>75</v>
      </c>
      <c r="CO574" s="6">
        <f t="shared" si="97"/>
        <v>62.638888888888886</v>
      </c>
    </row>
    <row r="575" spans="1:93" x14ac:dyDescent="0.2">
      <c r="A575" s="21">
        <v>25</v>
      </c>
      <c r="B575" s="21">
        <v>25</v>
      </c>
      <c r="C575" s="21">
        <v>0</v>
      </c>
      <c r="D575" s="21">
        <v>50</v>
      </c>
      <c r="E575" s="21">
        <v>50</v>
      </c>
      <c r="F575" s="21">
        <v>0</v>
      </c>
      <c r="G575" s="21">
        <v>0</v>
      </c>
      <c r="H575" s="21">
        <v>0</v>
      </c>
      <c r="I575" s="21">
        <v>50</v>
      </c>
      <c r="J575" s="21">
        <v>50</v>
      </c>
      <c r="K575" s="21">
        <v>50</v>
      </c>
      <c r="L575" s="21">
        <v>100</v>
      </c>
      <c r="M575" s="21">
        <v>100</v>
      </c>
      <c r="N575" s="21">
        <v>0</v>
      </c>
      <c r="O575" s="21">
        <v>0</v>
      </c>
      <c r="P575" s="21">
        <v>100</v>
      </c>
      <c r="Q575" s="21">
        <v>100</v>
      </c>
      <c r="R575" s="21">
        <v>0</v>
      </c>
      <c r="S575" s="21">
        <v>0</v>
      </c>
      <c r="T575" s="21">
        <v>50</v>
      </c>
      <c r="U575" s="21">
        <v>40</v>
      </c>
      <c r="V575" s="21">
        <v>25</v>
      </c>
      <c r="W575" s="21">
        <v>20</v>
      </c>
      <c r="X575" s="21">
        <v>60</v>
      </c>
      <c r="Y575" s="21">
        <v>60</v>
      </c>
      <c r="Z575" s="21">
        <v>40</v>
      </c>
      <c r="AA575" s="21">
        <v>20</v>
      </c>
      <c r="AB575" s="21">
        <v>80</v>
      </c>
      <c r="AC575" s="21">
        <v>80</v>
      </c>
      <c r="AD575" s="21">
        <v>40</v>
      </c>
      <c r="AE575" s="21">
        <v>20</v>
      </c>
      <c r="AF575" s="21">
        <v>50</v>
      </c>
      <c r="AG575" s="21">
        <v>25</v>
      </c>
      <c r="AH575" s="21">
        <v>25</v>
      </c>
      <c r="AI575" s="21">
        <v>50</v>
      </c>
      <c r="AJ575" s="21">
        <v>0</v>
      </c>
      <c r="AK575" s="21">
        <v>4</v>
      </c>
      <c r="AL575" s="21">
        <v>4</v>
      </c>
      <c r="AM575" s="21">
        <v>4</v>
      </c>
      <c r="AN575" s="21">
        <v>2</v>
      </c>
      <c r="AO575" s="21">
        <v>3</v>
      </c>
      <c r="AP575" s="21">
        <v>5</v>
      </c>
      <c r="AQ575" s="21">
        <v>2</v>
      </c>
      <c r="AR575" s="21">
        <v>2</v>
      </c>
      <c r="AS575" s="21">
        <v>1</v>
      </c>
      <c r="AT575" s="21">
        <v>2</v>
      </c>
      <c r="AU575" s="21">
        <v>2</v>
      </c>
      <c r="AV575" s="21">
        <v>2</v>
      </c>
      <c r="AX575" s="21">
        <v>0</v>
      </c>
      <c r="AY575" s="21">
        <v>50</v>
      </c>
      <c r="AZ575" s="21">
        <v>50</v>
      </c>
      <c r="BA575" s="21">
        <v>0</v>
      </c>
      <c r="BB575" s="21">
        <v>0</v>
      </c>
      <c r="BC575" s="21">
        <v>0</v>
      </c>
      <c r="BD575" s="21">
        <v>50</v>
      </c>
      <c r="BE575" s="21">
        <v>50</v>
      </c>
      <c r="BF575" s="21">
        <v>50</v>
      </c>
      <c r="BG575" s="21">
        <v>100</v>
      </c>
      <c r="BH575" s="25">
        <f t="shared" si="88"/>
        <v>35</v>
      </c>
      <c r="BI575" s="21">
        <v>100</v>
      </c>
      <c r="BJ575" s="21">
        <v>0</v>
      </c>
      <c r="BK575" s="21">
        <v>0</v>
      </c>
      <c r="BL575" s="21">
        <v>100</v>
      </c>
      <c r="BM575" s="25">
        <f t="shared" si="89"/>
        <v>50</v>
      </c>
      <c r="BN575" s="21">
        <v>100</v>
      </c>
      <c r="BO575" s="21">
        <v>0</v>
      </c>
      <c r="BP575" s="21">
        <v>0</v>
      </c>
      <c r="BQ575" s="25">
        <f t="shared" si="90"/>
        <v>33.333333333333336</v>
      </c>
      <c r="BR575" s="8">
        <v>20</v>
      </c>
      <c r="BS575" s="8">
        <v>20</v>
      </c>
      <c r="BT575" s="8">
        <v>80</v>
      </c>
      <c r="BU575" s="8">
        <v>20</v>
      </c>
      <c r="BV575" s="27">
        <f t="shared" si="91"/>
        <v>35</v>
      </c>
      <c r="BW575" s="8">
        <v>60</v>
      </c>
      <c r="BX575" s="8">
        <v>60</v>
      </c>
      <c r="BY575" s="8">
        <v>40</v>
      </c>
      <c r="BZ575" s="8">
        <v>80</v>
      </c>
      <c r="CA575" s="8">
        <v>40</v>
      </c>
      <c r="CB575" s="27">
        <f t="shared" si="92"/>
        <v>56</v>
      </c>
      <c r="CC575" s="8">
        <v>50</v>
      </c>
      <c r="CD575" s="8">
        <v>50</v>
      </c>
      <c r="CE575" s="27">
        <f t="shared" si="93"/>
        <v>50</v>
      </c>
      <c r="CF575" s="8">
        <v>40</v>
      </c>
      <c r="CG575" s="8">
        <v>25</v>
      </c>
      <c r="CH575" s="27">
        <f t="shared" si="94"/>
        <v>32.5</v>
      </c>
      <c r="CI575" s="8">
        <v>25</v>
      </c>
      <c r="CJ575" s="8">
        <v>25</v>
      </c>
      <c r="CK575" s="8">
        <v>25</v>
      </c>
      <c r="CL575" s="8">
        <v>50</v>
      </c>
      <c r="CM575" s="8">
        <v>0</v>
      </c>
      <c r="CN575" s="27">
        <f t="shared" si="95"/>
        <v>25</v>
      </c>
      <c r="CO575" s="6">
        <f t="shared" si="97"/>
        <v>38.472222222222221</v>
      </c>
    </row>
    <row r="576" spans="1:93" x14ac:dyDescent="0.2">
      <c r="A576" s="21">
        <v>50</v>
      </c>
      <c r="B576" s="21">
        <v>50</v>
      </c>
      <c r="C576" s="21">
        <v>50</v>
      </c>
      <c r="D576" s="21">
        <v>100</v>
      </c>
      <c r="E576" s="21">
        <v>100</v>
      </c>
      <c r="F576" s="21">
        <v>50</v>
      </c>
      <c r="G576" s="21">
        <v>100</v>
      </c>
      <c r="H576" s="21">
        <v>100</v>
      </c>
      <c r="I576" s="21">
        <v>100</v>
      </c>
      <c r="J576" s="21">
        <v>100</v>
      </c>
      <c r="K576" s="21">
        <v>100</v>
      </c>
      <c r="L576" s="21">
        <v>100</v>
      </c>
      <c r="M576" s="21">
        <v>100</v>
      </c>
      <c r="N576" s="21">
        <v>100</v>
      </c>
      <c r="O576" s="21">
        <v>100</v>
      </c>
      <c r="P576" s="21">
        <v>100</v>
      </c>
      <c r="Q576" s="21">
        <v>100</v>
      </c>
      <c r="R576" s="21">
        <v>100</v>
      </c>
      <c r="S576" s="21">
        <v>100</v>
      </c>
      <c r="T576" s="21">
        <v>100</v>
      </c>
      <c r="U576" s="21">
        <v>60</v>
      </c>
      <c r="V576" s="21">
        <v>75</v>
      </c>
      <c r="W576" s="21">
        <v>40</v>
      </c>
      <c r="X576" s="21">
        <v>100</v>
      </c>
      <c r="Y576" s="21">
        <v>100</v>
      </c>
      <c r="Z576" s="21">
        <v>80</v>
      </c>
      <c r="AA576" s="21">
        <v>60</v>
      </c>
      <c r="AB576" s="21">
        <v>80</v>
      </c>
      <c r="AC576" s="21">
        <v>80</v>
      </c>
      <c r="AD576" s="21">
        <v>80</v>
      </c>
      <c r="AE576" s="21">
        <v>60</v>
      </c>
      <c r="AF576" s="21">
        <v>100</v>
      </c>
      <c r="AG576" s="21">
        <v>25</v>
      </c>
      <c r="AH576" s="21">
        <v>50</v>
      </c>
      <c r="AI576" s="21">
        <v>25</v>
      </c>
      <c r="AJ576" s="21">
        <v>50</v>
      </c>
      <c r="AK576" s="21">
        <v>3</v>
      </c>
      <c r="AL576" s="22"/>
      <c r="AM576" s="21">
        <v>5</v>
      </c>
      <c r="AN576" s="21">
        <v>3</v>
      </c>
      <c r="AO576" s="21">
        <v>3</v>
      </c>
      <c r="AP576" s="21">
        <v>4</v>
      </c>
      <c r="AQ576" s="21">
        <v>2</v>
      </c>
      <c r="AR576" s="21">
        <v>2</v>
      </c>
      <c r="AS576" s="21">
        <v>2</v>
      </c>
      <c r="AT576" s="21">
        <v>2</v>
      </c>
      <c r="AU576" s="21">
        <v>2</v>
      </c>
      <c r="AV576" s="21">
        <v>2</v>
      </c>
      <c r="AX576" s="21">
        <v>50</v>
      </c>
      <c r="AY576" s="21">
        <v>100</v>
      </c>
      <c r="AZ576" s="21">
        <v>100</v>
      </c>
      <c r="BA576" s="21">
        <v>50</v>
      </c>
      <c r="BB576" s="21">
        <v>100</v>
      </c>
      <c r="BC576" s="21">
        <v>100</v>
      </c>
      <c r="BD576" s="21">
        <v>100</v>
      </c>
      <c r="BE576" s="21">
        <v>100</v>
      </c>
      <c r="BF576" s="21">
        <v>100</v>
      </c>
      <c r="BG576" s="21">
        <v>100</v>
      </c>
      <c r="BH576" s="25">
        <f t="shared" si="88"/>
        <v>90</v>
      </c>
      <c r="BI576" s="21">
        <v>100</v>
      </c>
      <c r="BJ576" s="21">
        <v>100</v>
      </c>
      <c r="BK576" s="21">
        <v>100</v>
      </c>
      <c r="BL576" s="21">
        <v>100</v>
      </c>
      <c r="BM576" s="25">
        <f t="shared" si="89"/>
        <v>100</v>
      </c>
      <c r="BN576" s="21">
        <v>100</v>
      </c>
      <c r="BO576" s="21">
        <v>100</v>
      </c>
      <c r="BP576" s="21">
        <v>100</v>
      </c>
      <c r="BQ576" s="25">
        <f t="shared" si="90"/>
        <v>100</v>
      </c>
      <c r="BR576" s="8">
        <v>40</v>
      </c>
      <c r="BS576" s="8">
        <v>60</v>
      </c>
      <c r="BT576" s="8">
        <v>80</v>
      </c>
      <c r="BU576" s="8">
        <v>60</v>
      </c>
      <c r="BV576" s="27">
        <f t="shared" si="91"/>
        <v>60</v>
      </c>
      <c r="BW576" s="8">
        <v>100</v>
      </c>
      <c r="BX576" s="8">
        <v>100</v>
      </c>
      <c r="BY576" s="8">
        <v>80</v>
      </c>
      <c r="BZ576" s="8">
        <v>80</v>
      </c>
      <c r="CA576" s="8">
        <v>80</v>
      </c>
      <c r="CB576" s="27">
        <f t="shared" si="92"/>
        <v>88</v>
      </c>
      <c r="CC576" s="8">
        <v>100</v>
      </c>
      <c r="CD576" s="8">
        <v>100</v>
      </c>
      <c r="CE576" s="27">
        <f t="shared" si="93"/>
        <v>100</v>
      </c>
      <c r="CF576" s="8">
        <v>60</v>
      </c>
      <c r="CG576" s="8">
        <v>75</v>
      </c>
      <c r="CH576" s="27">
        <f t="shared" si="94"/>
        <v>67.5</v>
      </c>
      <c r="CI576" s="8">
        <v>50</v>
      </c>
      <c r="CJ576" s="8">
        <v>25</v>
      </c>
      <c r="CK576" s="8">
        <v>50</v>
      </c>
      <c r="CL576" s="8">
        <v>25</v>
      </c>
      <c r="CM576" s="8">
        <v>50</v>
      </c>
      <c r="CN576" s="27">
        <f t="shared" si="95"/>
        <v>40</v>
      </c>
      <c r="CO576" s="6">
        <f t="shared" si="97"/>
        <v>79.583333333333329</v>
      </c>
    </row>
    <row r="577" spans="1:93" x14ac:dyDescent="0.2">
      <c r="A577" s="21">
        <v>50</v>
      </c>
      <c r="B577" s="21">
        <v>50</v>
      </c>
      <c r="C577" s="21">
        <v>50</v>
      </c>
      <c r="D577" s="21">
        <v>100</v>
      </c>
      <c r="E577" s="21">
        <v>50</v>
      </c>
      <c r="F577" s="21">
        <v>100</v>
      </c>
      <c r="G577" s="21">
        <v>100</v>
      </c>
      <c r="H577" s="21">
        <v>50</v>
      </c>
      <c r="I577" s="21">
        <v>100</v>
      </c>
      <c r="J577" s="21">
        <v>100</v>
      </c>
      <c r="K577" s="21">
        <v>100</v>
      </c>
      <c r="L577" s="21">
        <v>100</v>
      </c>
      <c r="M577" s="21">
        <v>100</v>
      </c>
      <c r="N577" s="21">
        <v>0</v>
      </c>
      <c r="O577" s="21">
        <v>100</v>
      </c>
      <c r="P577" s="21">
        <v>0</v>
      </c>
      <c r="Q577" s="21">
        <v>100</v>
      </c>
      <c r="R577" s="21">
        <v>100</v>
      </c>
      <c r="S577" s="21">
        <v>0</v>
      </c>
      <c r="T577" s="21">
        <v>100</v>
      </c>
      <c r="U577" s="21">
        <v>60</v>
      </c>
      <c r="V577" s="21">
        <v>75</v>
      </c>
      <c r="W577" s="21">
        <v>40</v>
      </c>
      <c r="X577" s="21">
        <v>100</v>
      </c>
      <c r="Y577" s="21">
        <v>100</v>
      </c>
      <c r="Z577" s="21">
        <v>40</v>
      </c>
      <c r="AA577" s="21">
        <v>40</v>
      </c>
      <c r="AB577" s="21">
        <v>80</v>
      </c>
      <c r="AC577" s="21">
        <v>60</v>
      </c>
      <c r="AD577" s="21">
        <v>80</v>
      </c>
      <c r="AE577" s="21">
        <v>60</v>
      </c>
      <c r="AF577" s="21">
        <v>100</v>
      </c>
      <c r="AG577" s="21">
        <v>50</v>
      </c>
      <c r="AH577" s="21">
        <v>75</v>
      </c>
      <c r="AI577" s="21">
        <v>75</v>
      </c>
      <c r="AJ577" s="21">
        <v>75</v>
      </c>
      <c r="AK577" s="21">
        <v>2</v>
      </c>
      <c r="AL577" s="21">
        <v>1</v>
      </c>
      <c r="AM577" s="21">
        <v>4</v>
      </c>
      <c r="AN577" s="21">
        <v>1</v>
      </c>
      <c r="AO577" s="21">
        <v>4</v>
      </c>
      <c r="AP577" s="21">
        <v>2</v>
      </c>
      <c r="AQ577" s="21">
        <v>2</v>
      </c>
      <c r="AR577" s="21">
        <v>2</v>
      </c>
      <c r="AS577" s="21">
        <v>2</v>
      </c>
      <c r="AT577" s="21">
        <v>2</v>
      </c>
      <c r="AU577" s="21">
        <v>2</v>
      </c>
      <c r="AV577" s="21">
        <v>2</v>
      </c>
      <c r="AX577" s="21">
        <v>50</v>
      </c>
      <c r="AY577" s="21">
        <v>100</v>
      </c>
      <c r="AZ577" s="21">
        <v>50</v>
      </c>
      <c r="BA577" s="21">
        <v>100</v>
      </c>
      <c r="BB577" s="21">
        <v>100</v>
      </c>
      <c r="BC577" s="21">
        <v>50</v>
      </c>
      <c r="BD577" s="21">
        <v>100</v>
      </c>
      <c r="BE577" s="21">
        <v>100</v>
      </c>
      <c r="BF577" s="21">
        <v>100</v>
      </c>
      <c r="BG577" s="21">
        <v>100</v>
      </c>
      <c r="BH577" s="25">
        <f t="shared" si="88"/>
        <v>85</v>
      </c>
      <c r="BI577" s="21">
        <v>100</v>
      </c>
      <c r="BJ577" s="21">
        <v>0</v>
      </c>
      <c r="BK577" s="21">
        <v>100</v>
      </c>
      <c r="BL577" s="21">
        <v>0</v>
      </c>
      <c r="BM577" s="25">
        <f t="shared" si="89"/>
        <v>50</v>
      </c>
      <c r="BN577" s="21">
        <v>100</v>
      </c>
      <c r="BO577" s="21">
        <v>100</v>
      </c>
      <c r="BP577" s="21">
        <v>0</v>
      </c>
      <c r="BQ577" s="25">
        <f t="shared" si="90"/>
        <v>66.666666666666671</v>
      </c>
      <c r="BR577" s="8">
        <v>40</v>
      </c>
      <c r="BS577" s="8">
        <v>40</v>
      </c>
      <c r="BT577" s="8">
        <v>60</v>
      </c>
      <c r="BU577" s="8">
        <v>60</v>
      </c>
      <c r="BV577" s="27">
        <f t="shared" si="91"/>
        <v>50</v>
      </c>
      <c r="BW577" s="8">
        <v>100</v>
      </c>
      <c r="BX577" s="8">
        <v>100</v>
      </c>
      <c r="BY577" s="8">
        <v>40</v>
      </c>
      <c r="BZ577" s="8">
        <v>80</v>
      </c>
      <c r="CA577" s="8">
        <v>80</v>
      </c>
      <c r="CB577" s="27">
        <f t="shared" si="92"/>
        <v>80</v>
      </c>
      <c r="CC577" s="8">
        <v>100</v>
      </c>
      <c r="CD577" s="8">
        <v>100</v>
      </c>
      <c r="CE577" s="27">
        <f t="shared" si="93"/>
        <v>100</v>
      </c>
      <c r="CF577" s="8">
        <v>60</v>
      </c>
      <c r="CG577" s="8">
        <v>75</v>
      </c>
      <c r="CH577" s="27">
        <f t="shared" si="94"/>
        <v>67.5</v>
      </c>
      <c r="CI577" s="8">
        <v>50</v>
      </c>
      <c r="CJ577" s="8">
        <v>50</v>
      </c>
      <c r="CK577" s="8">
        <v>75</v>
      </c>
      <c r="CL577" s="8">
        <v>75</v>
      </c>
      <c r="CM577" s="8">
        <v>75</v>
      </c>
      <c r="CN577" s="27">
        <f t="shared" si="95"/>
        <v>65</v>
      </c>
      <c r="CO577" s="6">
        <f t="shared" si="97"/>
        <v>71.111111111111114</v>
      </c>
    </row>
    <row r="578" spans="1:93" x14ac:dyDescent="0.2">
      <c r="A578" s="22"/>
      <c r="B578" s="21">
        <v>50</v>
      </c>
      <c r="C578" s="22"/>
      <c r="D578" s="21">
        <v>100</v>
      </c>
      <c r="E578" s="21">
        <v>100</v>
      </c>
      <c r="F578" s="21">
        <v>50</v>
      </c>
      <c r="G578" s="21">
        <v>100</v>
      </c>
      <c r="H578" s="21">
        <v>100</v>
      </c>
      <c r="I578" s="21">
        <v>100</v>
      </c>
      <c r="J578" s="21">
        <v>100</v>
      </c>
      <c r="K578" s="21">
        <v>100</v>
      </c>
      <c r="L578" s="21">
        <v>100</v>
      </c>
      <c r="M578" s="22"/>
      <c r="N578" s="22"/>
      <c r="O578" s="22"/>
      <c r="P578" s="22"/>
      <c r="Q578" s="22"/>
      <c r="R578" s="22"/>
      <c r="S578" s="22"/>
      <c r="T578" s="21">
        <v>100</v>
      </c>
      <c r="U578" s="21">
        <v>100</v>
      </c>
      <c r="V578" s="21">
        <v>100</v>
      </c>
      <c r="W578" s="21">
        <v>80</v>
      </c>
      <c r="X578" s="21">
        <v>60</v>
      </c>
      <c r="Y578" s="21">
        <v>100</v>
      </c>
      <c r="Z578" s="21">
        <v>80</v>
      </c>
      <c r="AA578" s="21">
        <v>60</v>
      </c>
      <c r="AB578" s="21">
        <v>80</v>
      </c>
      <c r="AC578" s="21">
        <v>100</v>
      </c>
      <c r="AD578" s="21">
        <v>80</v>
      </c>
      <c r="AE578" s="21">
        <v>80</v>
      </c>
      <c r="AF578" s="21">
        <v>100</v>
      </c>
      <c r="AG578" s="21">
        <v>100</v>
      </c>
      <c r="AH578" s="21">
        <v>75</v>
      </c>
      <c r="AI578" s="21">
        <v>50</v>
      </c>
      <c r="AJ578" s="21">
        <v>75</v>
      </c>
      <c r="AK578" s="21">
        <v>1</v>
      </c>
      <c r="AL578" s="21">
        <v>1</v>
      </c>
      <c r="AM578" s="21">
        <v>3</v>
      </c>
      <c r="AN578" s="21">
        <v>2</v>
      </c>
      <c r="AO578" s="21">
        <v>1</v>
      </c>
      <c r="AP578" s="21">
        <v>1</v>
      </c>
      <c r="AQ578" s="21">
        <v>2</v>
      </c>
      <c r="AR578" s="21">
        <v>3</v>
      </c>
      <c r="AS578" s="21">
        <v>2</v>
      </c>
      <c r="AT578" s="21">
        <v>2</v>
      </c>
      <c r="AU578" s="21">
        <v>1</v>
      </c>
      <c r="AV578" s="21">
        <v>2</v>
      </c>
      <c r="AX578" s="22"/>
      <c r="AY578" s="21">
        <v>100</v>
      </c>
      <c r="AZ578" s="21">
        <v>100</v>
      </c>
      <c r="BA578" s="21">
        <v>50</v>
      </c>
      <c r="BB578" s="21">
        <v>100</v>
      </c>
      <c r="BC578" s="21">
        <v>100</v>
      </c>
      <c r="BD578" s="21">
        <v>100</v>
      </c>
      <c r="BE578" s="21">
        <v>100</v>
      </c>
      <c r="BF578" s="21">
        <v>100</v>
      </c>
      <c r="BG578" s="21">
        <v>100</v>
      </c>
      <c r="BH578" s="25">
        <f t="shared" si="88"/>
        <v>94.444444444444443</v>
      </c>
      <c r="BI578" s="22"/>
      <c r="BJ578" s="22"/>
      <c r="BK578" s="22"/>
      <c r="BL578" s="22"/>
      <c r="BM578" s="25"/>
      <c r="BN578" s="22"/>
      <c r="BO578" s="22"/>
      <c r="BP578" s="22"/>
      <c r="BQ578" s="25"/>
      <c r="BR578" s="8">
        <v>80</v>
      </c>
      <c r="BS578" s="8">
        <v>60</v>
      </c>
      <c r="BT578" s="8">
        <v>100</v>
      </c>
      <c r="BU578" s="8">
        <v>80</v>
      </c>
      <c r="BV578" s="27">
        <f t="shared" si="91"/>
        <v>80</v>
      </c>
      <c r="BW578" s="8">
        <v>60</v>
      </c>
      <c r="BX578" s="8">
        <v>100</v>
      </c>
      <c r="BY578" s="8">
        <v>80</v>
      </c>
      <c r="BZ578" s="8">
        <v>80</v>
      </c>
      <c r="CA578" s="8">
        <v>80</v>
      </c>
      <c r="CB578" s="27">
        <f t="shared" si="92"/>
        <v>80</v>
      </c>
      <c r="CC578" s="8">
        <v>100</v>
      </c>
      <c r="CD578" s="8">
        <v>100</v>
      </c>
      <c r="CE578" s="27">
        <f t="shared" si="93"/>
        <v>100</v>
      </c>
      <c r="CF578" s="8">
        <v>100</v>
      </c>
      <c r="CG578" s="8">
        <v>100</v>
      </c>
      <c r="CH578" s="27">
        <f t="shared" si="94"/>
        <v>100</v>
      </c>
      <c r="CI578" s="8"/>
      <c r="CJ578" s="8">
        <v>100</v>
      </c>
      <c r="CK578" s="8">
        <v>75</v>
      </c>
      <c r="CL578" s="8">
        <v>50</v>
      </c>
      <c r="CM578" s="8">
        <v>75</v>
      </c>
      <c r="CN578" s="27">
        <f t="shared" si="95"/>
        <v>75</v>
      </c>
      <c r="CO578" s="6">
        <f t="shared" si="97"/>
        <v>85.925925925925924</v>
      </c>
    </row>
    <row r="579" spans="1:93" x14ac:dyDescent="0.2">
      <c r="A579" s="21">
        <v>50</v>
      </c>
      <c r="B579" s="21">
        <v>50</v>
      </c>
      <c r="C579" s="21">
        <v>0</v>
      </c>
      <c r="D579" s="21">
        <v>50</v>
      </c>
      <c r="E579" s="21">
        <v>50</v>
      </c>
      <c r="F579" s="21">
        <v>50</v>
      </c>
      <c r="G579" s="21">
        <v>100</v>
      </c>
      <c r="H579" s="22"/>
      <c r="I579" s="21">
        <v>0</v>
      </c>
      <c r="J579" s="21">
        <v>0</v>
      </c>
      <c r="K579" s="21">
        <v>50</v>
      </c>
      <c r="L579" s="21">
        <v>100</v>
      </c>
      <c r="M579" s="21">
        <v>0</v>
      </c>
      <c r="N579" s="21">
        <v>100</v>
      </c>
      <c r="O579" s="21">
        <v>0</v>
      </c>
      <c r="P579" s="21">
        <v>100</v>
      </c>
      <c r="Q579" s="21">
        <v>100</v>
      </c>
      <c r="R579" s="21">
        <v>100</v>
      </c>
      <c r="S579" s="21">
        <v>100</v>
      </c>
      <c r="T579" s="21">
        <v>100</v>
      </c>
      <c r="U579" s="21">
        <v>80</v>
      </c>
      <c r="V579" s="21">
        <v>100</v>
      </c>
      <c r="W579" s="21">
        <v>20</v>
      </c>
      <c r="X579" s="21">
        <v>60</v>
      </c>
      <c r="Y579" s="21">
        <v>100</v>
      </c>
      <c r="Z579" s="21">
        <v>40</v>
      </c>
      <c r="AA579" s="21">
        <v>20</v>
      </c>
      <c r="AB579" s="21">
        <v>100</v>
      </c>
      <c r="AC579" s="21">
        <v>80</v>
      </c>
      <c r="AD579" s="21">
        <v>40</v>
      </c>
      <c r="AE579" s="21">
        <v>60</v>
      </c>
      <c r="AF579" s="21">
        <v>75</v>
      </c>
      <c r="AG579" s="21">
        <v>50</v>
      </c>
      <c r="AH579" s="21">
        <v>25</v>
      </c>
      <c r="AI579" s="21">
        <v>25</v>
      </c>
      <c r="AJ579" s="21">
        <v>25</v>
      </c>
      <c r="AK579" s="21">
        <v>3</v>
      </c>
      <c r="AL579" s="21">
        <v>1</v>
      </c>
      <c r="AM579" s="21">
        <v>3</v>
      </c>
      <c r="AN579" s="21">
        <v>3</v>
      </c>
      <c r="AO579" s="21">
        <v>2</v>
      </c>
      <c r="AP579" s="21">
        <v>3</v>
      </c>
      <c r="AQ579" s="21">
        <v>2</v>
      </c>
      <c r="AR579" s="21">
        <v>1</v>
      </c>
      <c r="AS579" s="21">
        <v>2</v>
      </c>
      <c r="AT579" s="21">
        <v>1</v>
      </c>
      <c r="AU579" s="21">
        <v>1</v>
      </c>
      <c r="AV579" s="21">
        <v>1</v>
      </c>
      <c r="AX579" s="21">
        <v>0</v>
      </c>
      <c r="AY579" s="21">
        <v>50</v>
      </c>
      <c r="AZ579" s="21">
        <v>50</v>
      </c>
      <c r="BA579" s="21">
        <v>50</v>
      </c>
      <c r="BB579" s="21">
        <v>100</v>
      </c>
      <c r="BC579" s="22"/>
      <c r="BD579" s="21">
        <v>0</v>
      </c>
      <c r="BE579" s="21">
        <v>0</v>
      </c>
      <c r="BF579" s="21">
        <v>50</v>
      </c>
      <c r="BG579" s="21">
        <v>100</v>
      </c>
      <c r="BH579" s="25">
        <f t="shared" si="88"/>
        <v>44.444444444444443</v>
      </c>
      <c r="BI579" s="21">
        <v>0</v>
      </c>
      <c r="BJ579" s="21">
        <v>100</v>
      </c>
      <c r="BK579" s="21">
        <v>0</v>
      </c>
      <c r="BL579" s="21">
        <v>100</v>
      </c>
      <c r="BM579" s="25">
        <f t="shared" si="89"/>
        <v>50</v>
      </c>
      <c r="BN579" s="21">
        <v>100</v>
      </c>
      <c r="BO579" s="21">
        <v>100</v>
      </c>
      <c r="BP579" s="21">
        <v>100</v>
      </c>
      <c r="BQ579" s="25">
        <f t="shared" si="90"/>
        <v>100</v>
      </c>
      <c r="BR579" s="8">
        <v>20</v>
      </c>
      <c r="BS579" s="8">
        <v>20</v>
      </c>
      <c r="BT579" s="8">
        <v>80</v>
      </c>
      <c r="BU579" s="8">
        <v>60</v>
      </c>
      <c r="BV579" s="27">
        <f t="shared" si="91"/>
        <v>45</v>
      </c>
      <c r="BW579" s="8">
        <v>60</v>
      </c>
      <c r="BX579" s="8">
        <v>100</v>
      </c>
      <c r="BY579" s="8">
        <v>40</v>
      </c>
      <c r="BZ579" s="8">
        <v>100</v>
      </c>
      <c r="CA579" s="8">
        <v>40</v>
      </c>
      <c r="CB579" s="27">
        <f t="shared" si="92"/>
        <v>68</v>
      </c>
      <c r="CC579" s="8">
        <v>100</v>
      </c>
      <c r="CD579" s="8">
        <v>75</v>
      </c>
      <c r="CE579" s="27">
        <f t="shared" si="93"/>
        <v>87.5</v>
      </c>
      <c r="CF579" s="8">
        <v>80</v>
      </c>
      <c r="CG579" s="8">
        <v>100</v>
      </c>
      <c r="CH579" s="27">
        <f t="shared" si="94"/>
        <v>90</v>
      </c>
      <c r="CI579" s="8">
        <v>50</v>
      </c>
      <c r="CJ579" s="8">
        <v>50</v>
      </c>
      <c r="CK579" s="8">
        <v>25</v>
      </c>
      <c r="CL579" s="8">
        <v>25</v>
      </c>
      <c r="CM579" s="8">
        <v>25</v>
      </c>
      <c r="CN579" s="27">
        <f t="shared" si="95"/>
        <v>35</v>
      </c>
      <c r="CO579" s="6">
        <f t="shared" si="97"/>
        <v>57.142857142857146</v>
      </c>
    </row>
    <row r="580" spans="1:93" x14ac:dyDescent="0.2">
      <c r="A580" s="21">
        <v>100</v>
      </c>
      <c r="B580" s="21">
        <v>50</v>
      </c>
      <c r="C580" s="22"/>
      <c r="D580" s="21">
        <v>100</v>
      </c>
      <c r="E580" s="21">
        <v>100</v>
      </c>
      <c r="F580" s="21">
        <v>50</v>
      </c>
      <c r="G580" s="21">
        <v>100</v>
      </c>
      <c r="H580" s="21">
        <v>100</v>
      </c>
      <c r="I580" s="21">
        <v>50</v>
      </c>
      <c r="J580" s="21">
        <v>50</v>
      </c>
      <c r="K580" s="21">
        <v>100</v>
      </c>
      <c r="L580" s="21">
        <v>100</v>
      </c>
      <c r="M580" s="21">
        <v>100</v>
      </c>
      <c r="N580" s="21">
        <v>100</v>
      </c>
      <c r="O580" s="21">
        <v>100</v>
      </c>
      <c r="P580" s="21">
        <v>100</v>
      </c>
      <c r="Q580" s="21">
        <v>100</v>
      </c>
      <c r="R580" s="21">
        <v>100</v>
      </c>
      <c r="S580" s="21">
        <v>100</v>
      </c>
      <c r="T580" s="21">
        <v>100</v>
      </c>
      <c r="U580" s="21">
        <v>100</v>
      </c>
      <c r="V580" s="21">
        <v>100</v>
      </c>
      <c r="W580" s="21">
        <v>100</v>
      </c>
      <c r="X580" s="21">
        <v>100</v>
      </c>
      <c r="Y580" s="21">
        <v>80</v>
      </c>
      <c r="Z580" s="21">
        <v>80</v>
      </c>
      <c r="AA580" s="21">
        <v>80</v>
      </c>
      <c r="AB580" s="21">
        <v>80</v>
      </c>
      <c r="AC580" s="21">
        <v>100</v>
      </c>
      <c r="AD580" s="21">
        <v>100</v>
      </c>
      <c r="AE580" s="21">
        <v>80</v>
      </c>
      <c r="AF580" s="21">
        <v>100</v>
      </c>
      <c r="AG580" s="21">
        <v>75</v>
      </c>
      <c r="AH580" s="21">
        <v>75</v>
      </c>
      <c r="AI580" s="21">
        <v>50</v>
      </c>
      <c r="AJ580" s="21">
        <v>75</v>
      </c>
      <c r="AK580" s="21">
        <v>1</v>
      </c>
      <c r="AL580" s="21">
        <v>3</v>
      </c>
      <c r="AM580" s="21">
        <v>2</v>
      </c>
      <c r="AN580" s="21">
        <v>1</v>
      </c>
      <c r="AO580" s="21">
        <v>1</v>
      </c>
      <c r="AP580" s="21">
        <v>2</v>
      </c>
      <c r="AQ580" s="21">
        <v>2</v>
      </c>
      <c r="AR580" s="21">
        <v>1</v>
      </c>
      <c r="AS580" s="21">
        <v>2</v>
      </c>
      <c r="AT580" s="21">
        <v>2</v>
      </c>
      <c r="AU580" s="21">
        <v>2</v>
      </c>
      <c r="AV580" s="21">
        <v>2</v>
      </c>
      <c r="AX580" s="22"/>
      <c r="AY580" s="21">
        <v>100</v>
      </c>
      <c r="AZ580" s="21">
        <v>100</v>
      </c>
      <c r="BA580" s="21">
        <v>50</v>
      </c>
      <c r="BB580" s="21">
        <v>100</v>
      </c>
      <c r="BC580" s="21">
        <v>100</v>
      </c>
      <c r="BD580" s="21">
        <v>50</v>
      </c>
      <c r="BE580" s="21">
        <v>50</v>
      </c>
      <c r="BF580" s="21">
        <v>100</v>
      </c>
      <c r="BG580" s="21">
        <v>100</v>
      </c>
      <c r="BH580" s="25">
        <f t="shared" ref="BH580:BH586" si="98">AVERAGE(AX580:BG580)</f>
        <v>83.333333333333329</v>
      </c>
      <c r="BI580" s="21">
        <v>100</v>
      </c>
      <c r="BJ580" s="21">
        <v>100</v>
      </c>
      <c r="BK580" s="21">
        <v>100</v>
      </c>
      <c r="BL580" s="21">
        <v>100</v>
      </c>
      <c r="BM580" s="25">
        <f t="shared" ref="BM580:BM586" si="99">AVERAGE(BI580:BL580)</f>
        <v>100</v>
      </c>
      <c r="BN580" s="21">
        <v>100</v>
      </c>
      <c r="BO580" s="21">
        <v>100</v>
      </c>
      <c r="BP580" s="21">
        <v>100</v>
      </c>
      <c r="BQ580" s="25">
        <f t="shared" ref="BQ580:BQ586" si="100">AVERAGE(BN580:BP580)</f>
        <v>100</v>
      </c>
      <c r="BR580" s="8">
        <v>100</v>
      </c>
      <c r="BS580" s="8">
        <v>80</v>
      </c>
      <c r="BT580" s="8">
        <v>100</v>
      </c>
      <c r="BU580" s="8">
        <v>80</v>
      </c>
      <c r="BV580" s="27">
        <f t="shared" ref="BV580:BV586" si="101">AVERAGE(BR580:BU580)</f>
        <v>90</v>
      </c>
      <c r="BW580" s="8">
        <v>100</v>
      </c>
      <c r="BX580" s="8">
        <v>80</v>
      </c>
      <c r="BY580" s="8">
        <v>80</v>
      </c>
      <c r="BZ580" s="8">
        <v>80</v>
      </c>
      <c r="CA580" s="8">
        <v>100</v>
      </c>
      <c r="CB580" s="27">
        <f t="shared" ref="CB580:CB586" si="102">AVERAGE(BW580:CA580)</f>
        <v>88</v>
      </c>
      <c r="CC580" s="8">
        <v>100</v>
      </c>
      <c r="CD580" s="8">
        <v>100</v>
      </c>
      <c r="CE580" s="27">
        <f t="shared" ref="CE580:CE586" si="103">AVERAGE(CC580:CD580)</f>
        <v>100</v>
      </c>
      <c r="CF580" s="8">
        <v>100</v>
      </c>
      <c r="CG580" s="8">
        <v>100</v>
      </c>
      <c r="CH580" s="27">
        <f t="shared" ref="CH580:CH586" si="104">AVERAGE(CF580:CG580)</f>
        <v>100</v>
      </c>
      <c r="CI580" s="8">
        <v>100</v>
      </c>
      <c r="CJ580" s="8">
        <v>75</v>
      </c>
      <c r="CK580" s="8">
        <v>75</v>
      </c>
      <c r="CL580" s="8">
        <v>50</v>
      </c>
      <c r="CM580" s="8">
        <v>75</v>
      </c>
      <c r="CN580" s="27">
        <f t="shared" ref="CN580:CN586" si="105">AVERAGE(CI580:CM580)</f>
        <v>75</v>
      </c>
      <c r="CO580" s="6">
        <f t="shared" si="97"/>
        <v>87.857142857142861</v>
      </c>
    </row>
    <row r="581" spans="1:93" x14ac:dyDescent="0.2">
      <c r="A581" s="21">
        <v>50</v>
      </c>
      <c r="B581" s="21">
        <v>50</v>
      </c>
      <c r="C581" s="21">
        <v>0</v>
      </c>
      <c r="D581" s="21">
        <v>50</v>
      </c>
      <c r="E581" s="21">
        <v>0</v>
      </c>
      <c r="F581" s="21">
        <v>0</v>
      </c>
      <c r="G581" s="21">
        <v>0</v>
      </c>
      <c r="H581" s="21">
        <v>0</v>
      </c>
      <c r="I581" s="21">
        <v>0</v>
      </c>
      <c r="J581" s="21">
        <v>0</v>
      </c>
      <c r="K581" s="21">
        <v>50</v>
      </c>
      <c r="L581" s="21">
        <v>50</v>
      </c>
      <c r="M581" s="21">
        <v>0</v>
      </c>
      <c r="N581" s="21">
        <v>0</v>
      </c>
      <c r="O581" s="21">
        <v>0</v>
      </c>
      <c r="P581" s="21">
        <v>0</v>
      </c>
      <c r="Q581" s="21">
        <v>0</v>
      </c>
      <c r="R581" s="21">
        <v>0</v>
      </c>
      <c r="S581" s="21">
        <v>0</v>
      </c>
      <c r="T581" s="21">
        <v>100</v>
      </c>
      <c r="U581" s="21">
        <v>40</v>
      </c>
      <c r="V581" s="21">
        <v>50</v>
      </c>
      <c r="W581" s="21">
        <v>40</v>
      </c>
      <c r="X581" s="21">
        <v>40</v>
      </c>
      <c r="Y581" s="21">
        <v>60</v>
      </c>
      <c r="Z581" s="21">
        <v>40</v>
      </c>
      <c r="AA581" s="21">
        <v>20</v>
      </c>
      <c r="AB581" s="21">
        <v>40</v>
      </c>
      <c r="AC581" s="21">
        <v>40</v>
      </c>
      <c r="AD581" s="21">
        <v>40</v>
      </c>
      <c r="AE581" s="21">
        <v>40</v>
      </c>
      <c r="AF581" s="21">
        <v>75</v>
      </c>
      <c r="AG581" s="21">
        <v>75</v>
      </c>
      <c r="AH581" s="21">
        <v>50</v>
      </c>
      <c r="AI581" s="21">
        <v>25</v>
      </c>
      <c r="AJ581" s="21">
        <v>0</v>
      </c>
      <c r="AK581" s="21">
        <v>3</v>
      </c>
      <c r="AL581" s="21">
        <v>3</v>
      </c>
      <c r="AM581" s="21">
        <v>4</v>
      </c>
      <c r="AN581" s="21">
        <v>1</v>
      </c>
      <c r="AO581" s="21">
        <v>1</v>
      </c>
      <c r="AP581" s="21">
        <v>3</v>
      </c>
      <c r="AQ581" s="21">
        <v>1</v>
      </c>
      <c r="AR581" s="21">
        <v>1</v>
      </c>
      <c r="AS581" s="21">
        <v>2</v>
      </c>
      <c r="AT581" s="21">
        <v>2</v>
      </c>
      <c r="AU581" s="21">
        <v>2</v>
      </c>
      <c r="AV581" s="21">
        <v>2</v>
      </c>
      <c r="AX581" s="21">
        <v>0</v>
      </c>
      <c r="AY581" s="21">
        <v>50</v>
      </c>
      <c r="AZ581" s="21">
        <v>0</v>
      </c>
      <c r="BA581" s="21">
        <v>0</v>
      </c>
      <c r="BB581" s="21">
        <v>0</v>
      </c>
      <c r="BC581" s="21">
        <v>0</v>
      </c>
      <c r="BD581" s="21">
        <v>0</v>
      </c>
      <c r="BE581" s="21">
        <v>0</v>
      </c>
      <c r="BF581" s="21">
        <v>50</v>
      </c>
      <c r="BG581" s="21">
        <v>50</v>
      </c>
      <c r="BH581" s="25">
        <f t="shared" si="98"/>
        <v>15</v>
      </c>
      <c r="BI581" s="21">
        <v>0</v>
      </c>
      <c r="BJ581" s="21">
        <v>0</v>
      </c>
      <c r="BK581" s="21">
        <v>0</v>
      </c>
      <c r="BL581" s="21">
        <v>0</v>
      </c>
      <c r="BM581" s="25">
        <f t="shared" si="99"/>
        <v>0</v>
      </c>
      <c r="BN581" s="21">
        <v>0</v>
      </c>
      <c r="BO581" s="21">
        <v>0</v>
      </c>
      <c r="BP581" s="21">
        <v>0</v>
      </c>
      <c r="BQ581" s="25">
        <f t="shared" si="100"/>
        <v>0</v>
      </c>
      <c r="BR581" s="8">
        <v>40</v>
      </c>
      <c r="BS581" s="8">
        <v>20</v>
      </c>
      <c r="BT581" s="8">
        <v>40</v>
      </c>
      <c r="BU581" s="8">
        <v>40</v>
      </c>
      <c r="BV581" s="27">
        <f t="shared" si="101"/>
        <v>35</v>
      </c>
      <c r="BW581" s="8">
        <v>40</v>
      </c>
      <c r="BX581" s="8">
        <v>60</v>
      </c>
      <c r="BY581" s="8">
        <v>40</v>
      </c>
      <c r="BZ581" s="8">
        <v>40</v>
      </c>
      <c r="CA581" s="8">
        <v>40</v>
      </c>
      <c r="CB581" s="27">
        <f t="shared" si="102"/>
        <v>44</v>
      </c>
      <c r="CC581" s="8">
        <v>100</v>
      </c>
      <c r="CD581" s="8">
        <v>75</v>
      </c>
      <c r="CE581" s="27">
        <f t="shared" si="103"/>
        <v>87.5</v>
      </c>
      <c r="CF581" s="8">
        <v>40</v>
      </c>
      <c r="CG581" s="8">
        <v>50</v>
      </c>
      <c r="CH581" s="27">
        <f t="shared" si="104"/>
        <v>45</v>
      </c>
      <c r="CI581" s="8">
        <v>50</v>
      </c>
      <c r="CJ581" s="8">
        <v>75</v>
      </c>
      <c r="CK581" s="8">
        <v>50</v>
      </c>
      <c r="CL581" s="8">
        <v>25</v>
      </c>
      <c r="CM581" s="8">
        <v>0</v>
      </c>
      <c r="CN581" s="27">
        <f t="shared" si="105"/>
        <v>40</v>
      </c>
      <c r="CO581" s="6">
        <f t="shared" si="97"/>
        <v>28.472222222222221</v>
      </c>
    </row>
    <row r="582" spans="1:93" x14ac:dyDescent="0.2">
      <c r="A582" s="21">
        <v>50</v>
      </c>
      <c r="B582" s="21">
        <v>50</v>
      </c>
      <c r="C582" s="21">
        <v>50</v>
      </c>
      <c r="D582" s="21">
        <v>100</v>
      </c>
      <c r="E582" s="21">
        <v>100</v>
      </c>
      <c r="F582" s="21">
        <v>100</v>
      </c>
      <c r="G582" s="21">
        <v>100</v>
      </c>
      <c r="H582" s="21">
        <v>50</v>
      </c>
      <c r="I582" s="21">
        <v>100</v>
      </c>
      <c r="J582" s="21">
        <v>100</v>
      </c>
      <c r="K582" s="21">
        <v>100</v>
      </c>
      <c r="L582" s="21">
        <v>100</v>
      </c>
      <c r="M582" s="21">
        <v>0</v>
      </c>
      <c r="N582" s="21">
        <v>0</v>
      </c>
      <c r="O582" s="21">
        <v>100</v>
      </c>
      <c r="P582" s="21">
        <v>100</v>
      </c>
      <c r="Q582" s="21">
        <v>100</v>
      </c>
      <c r="R582" s="21">
        <v>100</v>
      </c>
      <c r="S582" s="21">
        <v>100</v>
      </c>
      <c r="T582" s="21">
        <v>75</v>
      </c>
      <c r="U582" s="21">
        <v>60</v>
      </c>
      <c r="V582" s="21">
        <v>75</v>
      </c>
      <c r="W582" s="21">
        <v>60</v>
      </c>
      <c r="X582" s="21">
        <v>80</v>
      </c>
      <c r="Y582" s="21">
        <v>100</v>
      </c>
      <c r="Z582" s="21">
        <v>60</v>
      </c>
      <c r="AA582" s="21">
        <v>60</v>
      </c>
      <c r="AB582" s="21">
        <v>80</v>
      </c>
      <c r="AC582" s="21">
        <v>60</v>
      </c>
      <c r="AD582" s="21">
        <v>60</v>
      </c>
      <c r="AE582" s="21">
        <v>60</v>
      </c>
      <c r="AF582" s="21">
        <v>75</v>
      </c>
      <c r="AG582" s="21">
        <v>75</v>
      </c>
      <c r="AH582" s="21">
        <v>75</v>
      </c>
      <c r="AI582" s="21">
        <v>75</v>
      </c>
      <c r="AJ582" s="21">
        <v>50</v>
      </c>
      <c r="AK582" s="21">
        <v>1</v>
      </c>
      <c r="AL582" s="21">
        <v>1</v>
      </c>
      <c r="AM582" s="21">
        <v>3</v>
      </c>
      <c r="AN582" s="21">
        <v>2</v>
      </c>
      <c r="AO582" s="21">
        <v>2</v>
      </c>
      <c r="AP582" s="21">
        <v>4</v>
      </c>
      <c r="AQ582" s="21">
        <v>2</v>
      </c>
      <c r="AR582" s="21">
        <v>1</v>
      </c>
      <c r="AS582" s="21">
        <v>2</v>
      </c>
      <c r="AT582" s="21">
        <v>2</v>
      </c>
      <c r="AU582" s="21">
        <v>2</v>
      </c>
      <c r="AV582" s="21">
        <v>2</v>
      </c>
      <c r="AX582" s="21">
        <v>50</v>
      </c>
      <c r="AY582" s="21">
        <v>100</v>
      </c>
      <c r="AZ582" s="21">
        <v>100</v>
      </c>
      <c r="BA582" s="21">
        <v>100</v>
      </c>
      <c r="BB582" s="21">
        <v>100</v>
      </c>
      <c r="BC582" s="21">
        <v>50</v>
      </c>
      <c r="BD582" s="21">
        <v>100</v>
      </c>
      <c r="BE582" s="21">
        <v>100</v>
      </c>
      <c r="BF582" s="21">
        <v>100</v>
      </c>
      <c r="BG582" s="21">
        <v>100</v>
      </c>
      <c r="BH582" s="25">
        <f t="shared" si="98"/>
        <v>90</v>
      </c>
      <c r="BI582" s="21">
        <v>0</v>
      </c>
      <c r="BJ582" s="21">
        <v>0</v>
      </c>
      <c r="BK582" s="21">
        <v>100</v>
      </c>
      <c r="BL582" s="21">
        <v>100</v>
      </c>
      <c r="BM582" s="25">
        <f t="shared" si="99"/>
        <v>50</v>
      </c>
      <c r="BN582" s="21">
        <v>100</v>
      </c>
      <c r="BO582" s="21">
        <v>100</v>
      </c>
      <c r="BP582" s="21">
        <v>100</v>
      </c>
      <c r="BQ582" s="25">
        <f t="shared" si="100"/>
        <v>100</v>
      </c>
      <c r="BR582" s="8">
        <v>60</v>
      </c>
      <c r="BS582" s="8">
        <v>60</v>
      </c>
      <c r="BT582" s="8">
        <v>60</v>
      </c>
      <c r="BU582" s="8">
        <v>60</v>
      </c>
      <c r="BV582" s="27">
        <f t="shared" si="101"/>
        <v>60</v>
      </c>
      <c r="BW582" s="8">
        <v>80</v>
      </c>
      <c r="BX582" s="8">
        <v>100</v>
      </c>
      <c r="BY582" s="8">
        <v>60</v>
      </c>
      <c r="BZ582" s="8">
        <v>80</v>
      </c>
      <c r="CA582" s="8">
        <v>60</v>
      </c>
      <c r="CB582" s="27">
        <f t="shared" si="102"/>
        <v>76</v>
      </c>
      <c r="CC582" s="8">
        <v>75</v>
      </c>
      <c r="CD582" s="8">
        <v>75</v>
      </c>
      <c r="CE582" s="27">
        <f t="shared" si="103"/>
        <v>75</v>
      </c>
      <c r="CF582" s="8">
        <v>60</v>
      </c>
      <c r="CG582" s="8">
        <v>75</v>
      </c>
      <c r="CH582" s="27">
        <f t="shared" si="104"/>
        <v>67.5</v>
      </c>
      <c r="CI582" s="8">
        <v>50</v>
      </c>
      <c r="CJ582" s="8">
        <v>75</v>
      </c>
      <c r="CK582" s="8">
        <v>75</v>
      </c>
      <c r="CL582" s="8">
        <v>75</v>
      </c>
      <c r="CM582" s="8">
        <v>50</v>
      </c>
      <c r="CN582" s="27">
        <f t="shared" si="105"/>
        <v>65</v>
      </c>
      <c r="CO582" s="6">
        <f t="shared" si="97"/>
        <v>74.444444444444443</v>
      </c>
    </row>
    <row r="583" spans="1:93" x14ac:dyDescent="0.2">
      <c r="A583" s="21">
        <v>25</v>
      </c>
      <c r="B583" s="21">
        <v>25</v>
      </c>
      <c r="C583" s="21">
        <v>0</v>
      </c>
      <c r="D583" s="21">
        <v>0</v>
      </c>
      <c r="E583" s="21">
        <v>0</v>
      </c>
      <c r="F583" s="21">
        <v>0</v>
      </c>
      <c r="G583" s="21">
        <v>50</v>
      </c>
      <c r="H583" s="21">
        <v>0</v>
      </c>
      <c r="I583" s="21">
        <v>0</v>
      </c>
      <c r="J583" s="21">
        <v>0</v>
      </c>
      <c r="K583" s="21">
        <v>50</v>
      </c>
      <c r="L583" s="21">
        <v>50</v>
      </c>
      <c r="M583" s="21">
        <v>0</v>
      </c>
      <c r="N583" s="21">
        <v>0</v>
      </c>
      <c r="O583" s="21">
        <v>0</v>
      </c>
      <c r="P583" s="21">
        <v>0</v>
      </c>
      <c r="Q583" s="21">
        <v>0</v>
      </c>
      <c r="R583" s="21">
        <v>0</v>
      </c>
      <c r="S583" s="21">
        <v>0</v>
      </c>
      <c r="T583" s="21">
        <v>50</v>
      </c>
      <c r="U583" s="21">
        <v>20</v>
      </c>
      <c r="V583" s="21">
        <v>25</v>
      </c>
      <c r="W583" s="21">
        <v>0</v>
      </c>
      <c r="X583" s="21">
        <v>60</v>
      </c>
      <c r="Y583" s="21">
        <v>40</v>
      </c>
      <c r="Z583" s="21">
        <v>0</v>
      </c>
      <c r="AA583" s="21">
        <v>0</v>
      </c>
      <c r="AB583" s="21">
        <v>60</v>
      </c>
      <c r="AC583" s="21">
        <v>0</v>
      </c>
      <c r="AD583" s="21">
        <v>60</v>
      </c>
      <c r="AE583" s="21">
        <v>0</v>
      </c>
      <c r="AF583" s="21">
        <v>50</v>
      </c>
      <c r="AG583" s="21">
        <v>25</v>
      </c>
      <c r="AH583" s="21">
        <v>25</v>
      </c>
      <c r="AI583" s="21">
        <v>25</v>
      </c>
      <c r="AJ583" s="21">
        <v>25</v>
      </c>
      <c r="AK583" s="21">
        <v>2</v>
      </c>
      <c r="AL583" s="21">
        <v>3</v>
      </c>
      <c r="AM583" s="21">
        <v>3</v>
      </c>
      <c r="AN583" s="21">
        <v>3</v>
      </c>
      <c r="AO583" s="21">
        <v>5</v>
      </c>
      <c r="AP583" s="21">
        <v>2</v>
      </c>
      <c r="AQ583" s="21">
        <v>1</v>
      </c>
      <c r="AR583" s="21">
        <v>1</v>
      </c>
      <c r="AS583" s="21">
        <v>1</v>
      </c>
      <c r="AT583" s="21">
        <v>1</v>
      </c>
      <c r="AU583" s="21">
        <v>2</v>
      </c>
      <c r="AV583" s="21">
        <v>2</v>
      </c>
      <c r="AX583" s="21">
        <v>0</v>
      </c>
      <c r="AY583" s="21">
        <v>0</v>
      </c>
      <c r="AZ583" s="21">
        <v>0</v>
      </c>
      <c r="BA583" s="21">
        <v>0</v>
      </c>
      <c r="BB583" s="21">
        <v>50</v>
      </c>
      <c r="BC583" s="21">
        <v>0</v>
      </c>
      <c r="BD583" s="21">
        <v>0</v>
      </c>
      <c r="BE583" s="21">
        <v>0</v>
      </c>
      <c r="BF583" s="21">
        <v>50</v>
      </c>
      <c r="BG583" s="21">
        <v>50</v>
      </c>
      <c r="BH583" s="25">
        <f t="shared" si="98"/>
        <v>15</v>
      </c>
      <c r="BI583" s="21">
        <v>0</v>
      </c>
      <c r="BJ583" s="21">
        <v>0</v>
      </c>
      <c r="BK583" s="21">
        <v>0</v>
      </c>
      <c r="BL583" s="21">
        <v>0</v>
      </c>
      <c r="BM583" s="25">
        <f t="shared" si="99"/>
        <v>0</v>
      </c>
      <c r="BN583" s="21">
        <v>0</v>
      </c>
      <c r="BO583" s="21">
        <v>0</v>
      </c>
      <c r="BP583" s="21">
        <v>0</v>
      </c>
      <c r="BQ583" s="25">
        <f t="shared" si="100"/>
        <v>0</v>
      </c>
      <c r="BR583" s="8">
        <v>0</v>
      </c>
      <c r="BS583" s="8">
        <v>0</v>
      </c>
      <c r="BT583" s="8">
        <v>0</v>
      </c>
      <c r="BU583" s="8">
        <v>0</v>
      </c>
      <c r="BV583" s="27">
        <f t="shared" si="101"/>
        <v>0</v>
      </c>
      <c r="BW583" s="8">
        <v>60</v>
      </c>
      <c r="BX583" s="8">
        <v>40</v>
      </c>
      <c r="BY583" s="8">
        <v>0</v>
      </c>
      <c r="BZ583" s="8">
        <v>60</v>
      </c>
      <c r="CA583" s="8">
        <v>60</v>
      </c>
      <c r="CB583" s="27">
        <f t="shared" si="102"/>
        <v>44</v>
      </c>
      <c r="CC583" s="8">
        <v>50</v>
      </c>
      <c r="CD583" s="8">
        <v>50</v>
      </c>
      <c r="CE583" s="27">
        <f t="shared" si="103"/>
        <v>50</v>
      </c>
      <c r="CF583" s="8">
        <v>20</v>
      </c>
      <c r="CG583" s="8">
        <v>25</v>
      </c>
      <c r="CH583" s="27">
        <f t="shared" si="104"/>
        <v>22.5</v>
      </c>
      <c r="CI583" s="8">
        <v>25</v>
      </c>
      <c r="CJ583" s="8">
        <v>25</v>
      </c>
      <c r="CK583" s="8">
        <v>25</v>
      </c>
      <c r="CL583" s="8">
        <v>25</v>
      </c>
      <c r="CM583" s="8">
        <v>25</v>
      </c>
      <c r="CN583" s="27">
        <f t="shared" si="105"/>
        <v>25</v>
      </c>
      <c r="CO583" s="6">
        <f t="shared" si="97"/>
        <v>18.472222222222221</v>
      </c>
    </row>
    <row r="584" spans="1:93" x14ac:dyDescent="0.2">
      <c r="A584" s="21">
        <v>25</v>
      </c>
      <c r="B584" s="21">
        <v>25</v>
      </c>
      <c r="C584" s="21">
        <v>0</v>
      </c>
      <c r="D584" s="21">
        <v>0</v>
      </c>
      <c r="E584" s="21">
        <v>0</v>
      </c>
      <c r="F584" s="21">
        <v>0</v>
      </c>
      <c r="G584" s="21">
        <v>0</v>
      </c>
      <c r="H584" s="21">
        <v>0</v>
      </c>
      <c r="I584" s="21">
        <v>0</v>
      </c>
      <c r="J584" s="21">
        <v>0</v>
      </c>
      <c r="K584" s="21">
        <v>0</v>
      </c>
      <c r="L584" s="21">
        <v>0</v>
      </c>
      <c r="M584" s="22"/>
      <c r="N584" s="22"/>
      <c r="O584" s="22"/>
      <c r="P584" s="22"/>
      <c r="Q584" s="22"/>
      <c r="R584" s="22"/>
      <c r="S584" s="22"/>
      <c r="T584" s="22"/>
      <c r="U584" s="22"/>
      <c r="V584" s="22"/>
      <c r="W584" s="21">
        <v>0</v>
      </c>
      <c r="X584" s="21">
        <v>100</v>
      </c>
      <c r="Y584" s="21">
        <v>100</v>
      </c>
      <c r="Z584" s="21">
        <v>80</v>
      </c>
      <c r="AA584" s="21">
        <v>0</v>
      </c>
      <c r="AB584" s="21">
        <v>100</v>
      </c>
      <c r="AC584" s="21">
        <v>0</v>
      </c>
      <c r="AD584" s="21">
        <v>100</v>
      </c>
      <c r="AE584" s="21">
        <v>0</v>
      </c>
      <c r="AF584" s="22"/>
      <c r="AG584" s="21">
        <v>75</v>
      </c>
      <c r="AH584" s="22"/>
      <c r="AI584" s="21">
        <v>0</v>
      </c>
      <c r="AJ584" s="22"/>
      <c r="AK584" s="21">
        <v>3</v>
      </c>
      <c r="AL584" s="21">
        <v>1</v>
      </c>
      <c r="AM584" s="21">
        <v>3</v>
      </c>
      <c r="AN584" s="21">
        <v>1</v>
      </c>
      <c r="AO584" s="21">
        <v>5</v>
      </c>
      <c r="AP584" s="21">
        <v>4</v>
      </c>
      <c r="AQ584" s="21">
        <v>1</v>
      </c>
      <c r="AR584" s="21">
        <v>2</v>
      </c>
      <c r="AS584" s="21">
        <v>2</v>
      </c>
      <c r="AT584" s="21">
        <v>2</v>
      </c>
      <c r="AU584" s="21">
        <v>2</v>
      </c>
      <c r="AV584" s="21">
        <v>2</v>
      </c>
      <c r="AX584" s="21">
        <v>0</v>
      </c>
      <c r="AY584" s="21">
        <v>0</v>
      </c>
      <c r="AZ584" s="21">
        <v>0</v>
      </c>
      <c r="BA584" s="21">
        <v>0</v>
      </c>
      <c r="BB584" s="21">
        <v>0</v>
      </c>
      <c r="BC584" s="21">
        <v>0</v>
      </c>
      <c r="BD584" s="21">
        <v>0</v>
      </c>
      <c r="BE584" s="21">
        <v>0</v>
      </c>
      <c r="BF584" s="21">
        <v>0</v>
      </c>
      <c r="BG584" s="21">
        <v>0</v>
      </c>
      <c r="BH584" s="25">
        <f t="shared" si="98"/>
        <v>0</v>
      </c>
      <c r="BI584" s="22"/>
      <c r="BJ584" s="22"/>
      <c r="BK584" s="22"/>
      <c r="BL584" s="22"/>
      <c r="BM584" s="25"/>
      <c r="BN584" s="22"/>
      <c r="BO584" s="22"/>
      <c r="BP584" s="22"/>
      <c r="BQ584" s="25"/>
      <c r="BR584" s="8">
        <v>0</v>
      </c>
      <c r="BS584" s="8">
        <v>0</v>
      </c>
      <c r="BT584" s="8">
        <v>0</v>
      </c>
      <c r="BU584" s="8">
        <v>0</v>
      </c>
      <c r="BV584" s="27">
        <f t="shared" si="101"/>
        <v>0</v>
      </c>
      <c r="BW584" s="8">
        <v>100</v>
      </c>
      <c r="BX584" s="8">
        <v>100</v>
      </c>
      <c r="BY584" s="8">
        <v>80</v>
      </c>
      <c r="BZ584" s="8">
        <v>100</v>
      </c>
      <c r="CA584" s="8">
        <v>100</v>
      </c>
      <c r="CB584" s="27">
        <f t="shared" si="102"/>
        <v>96</v>
      </c>
      <c r="CC584" s="8"/>
      <c r="CD584" s="8"/>
      <c r="CE584" s="27"/>
      <c r="CF584" s="8"/>
      <c r="CG584" s="8"/>
      <c r="CH584" s="27"/>
      <c r="CI584" s="8">
        <v>25</v>
      </c>
      <c r="CJ584" s="8">
        <v>75</v>
      </c>
      <c r="CK584" s="8"/>
      <c r="CL584" s="8">
        <v>0</v>
      </c>
      <c r="CM584" s="8"/>
      <c r="CN584" s="27">
        <f t="shared" si="105"/>
        <v>33.333333333333336</v>
      </c>
      <c r="CO584" s="6">
        <f t="shared" si="97"/>
        <v>26.304347826086957</v>
      </c>
    </row>
    <row r="585" spans="1:93" x14ac:dyDescent="0.2">
      <c r="A585" s="21">
        <v>25</v>
      </c>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X585" s="22"/>
      <c r="AY585" s="22"/>
      <c r="AZ585" s="22"/>
      <c r="BA585" s="22"/>
      <c r="BB585" s="22"/>
      <c r="BC585" s="22"/>
      <c r="BD585" s="22"/>
      <c r="BE585" s="22"/>
      <c r="BF585" s="22"/>
      <c r="BG585" s="22"/>
      <c r="BH585" s="25"/>
      <c r="BI585" s="22"/>
      <c r="BJ585" s="22"/>
      <c r="BK585" s="22"/>
      <c r="BL585" s="22"/>
      <c r="BM585" s="25"/>
      <c r="BN585" s="22"/>
      <c r="BO585" s="22"/>
      <c r="BP585" s="22"/>
      <c r="BQ585" s="25"/>
      <c r="BR585" s="8"/>
      <c r="BS585" s="8"/>
      <c r="BT585" s="8"/>
      <c r="BU585" s="8"/>
      <c r="BV585" s="27"/>
      <c r="BW585" s="8"/>
      <c r="BX585" s="8"/>
      <c r="BY585" s="8"/>
      <c r="BZ585" s="8"/>
      <c r="CA585" s="8"/>
      <c r="CB585" s="27"/>
      <c r="CC585" s="8"/>
      <c r="CD585" s="8"/>
      <c r="CE585" s="27"/>
      <c r="CF585" s="8"/>
      <c r="CG585" s="8"/>
      <c r="CH585" s="27"/>
      <c r="CI585" s="8">
        <v>25</v>
      </c>
      <c r="CJ585" s="8"/>
      <c r="CK585" s="8"/>
      <c r="CL585" s="8"/>
      <c r="CM585" s="8"/>
      <c r="CN585" s="27">
        <f t="shared" si="105"/>
        <v>25</v>
      </c>
      <c r="CO585" s="6">
        <f t="shared" si="97"/>
        <v>25</v>
      </c>
    </row>
    <row r="586" spans="1:93" x14ac:dyDescent="0.2">
      <c r="A586" s="21">
        <v>75</v>
      </c>
      <c r="B586" s="21">
        <v>50</v>
      </c>
      <c r="C586" s="21">
        <v>100</v>
      </c>
      <c r="D586" s="21">
        <v>100</v>
      </c>
      <c r="E586" s="21">
        <v>100</v>
      </c>
      <c r="F586" s="21">
        <v>100</v>
      </c>
      <c r="G586" s="21">
        <v>100</v>
      </c>
      <c r="H586" s="21">
        <v>100</v>
      </c>
      <c r="I586" s="21">
        <v>100</v>
      </c>
      <c r="J586" s="21">
        <v>100</v>
      </c>
      <c r="K586" s="21">
        <v>100</v>
      </c>
      <c r="L586" s="21">
        <v>100</v>
      </c>
      <c r="M586" s="21">
        <v>100</v>
      </c>
      <c r="N586" s="21">
        <v>100</v>
      </c>
      <c r="O586" s="21">
        <v>100</v>
      </c>
      <c r="P586" s="21">
        <v>100</v>
      </c>
      <c r="Q586" s="21">
        <v>100</v>
      </c>
      <c r="R586" s="21">
        <v>0</v>
      </c>
      <c r="S586" s="22"/>
      <c r="T586" s="21">
        <v>75</v>
      </c>
      <c r="U586" s="21">
        <v>80</v>
      </c>
      <c r="V586" s="21">
        <v>75</v>
      </c>
      <c r="W586" s="21">
        <v>60</v>
      </c>
      <c r="X586" s="21">
        <v>80</v>
      </c>
      <c r="Y586" s="21">
        <v>80</v>
      </c>
      <c r="Z586" s="21">
        <v>40</v>
      </c>
      <c r="AA586" s="21">
        <v>80</v>
      </c>
      <c r="AB586" s="21">
        <v>60</v>
      </c>
      <c r="AC586" s="21">
        <v>80</v>
      </c>
      <c r="AD586" s="21">
        <v>80</v>
      </c>
      <c r="AE586" s="21">
        <v>60</v>
      </c>
      <c r="AF586" s="21">
        <v>75</v>
      </c>
      <c r="AG586" s="21">
        <v>75</v>
      </c>
      <c r="AH586" s="21">
        <v>75</v>
      </c>
      <c r="AI586" s="21">
        <v>100</v>
      </c>
      <c r="AJ586" s="21">
        <v>75</v>
      </c>
      <c r="AK586" s="22"/>
      <c r="AL586" s="22"/>
      <c r="AM586" s="22"/>
      <c r="AN586" s="22"/>
      <c r="AO586" s="22"/>
      <c r="AP586" s="22"/>
      <c r="AQ586" s="22"/>
      <c r="AR586" s="22"/>
      <c r="AS586" s="22"/>
      <c r="AT586" s="22"/>
      <c r="AU586" s="22"/>
      <c r="AV586" s="22"/>
      <c r="AX586" s="21">
        <v>100</v>
      </c>
      <c r="AY586" s="21">
        <v>100</v>
      </c>
      <c r="AZ586" s="21">
        <v>100</v>
      </c>
      <c r="BA586" s="21">
        <v>100</v>
      </c>
      <c r="BB586" s="21">
        <v>100</v>
      </c>
      <c r="BC586" s="21">
        <v>100</v>
      </c>
      <c r="BD586" s="21">
        <v>100</v>
      </c>
      <c r="BE586" s="21">
        <v>100</v>
      </c>
      <c r="BF586" s="21">
        <v>100</v>
      </c>
      <c r="BG586" s="21">
        <v>100</v>
      </c>
      <c r="BH586" s="25">
        <f t="shared" si="98"/>
        <v>100</v>
      </c>
      <c r="BI586" s="21">
        <v>100</v>
      </c>
      <c r="BJ586" s="21">
        <v>100</v>
      </c>
      <c r="BK586" s="21">
        <v>100</v>
      </c>
      <c r="BL586" s="21">
        <v>100</v>
      </c>
      <c r="BM586" s="25">
        <f t="shared" si="99"/>
        <v>100</v>
      </c>
      <c r="BN586" s="21">
        <v>100</v>
      </c>
      <c r="BO586" s="21">
        <v>0</v>
      </c>
      <c r="BP586" s="22"/>
      <c r="BQ586" s="25">
        <f t="shared" si="100"/>
        <v>50</v>
      </c>
      <c r="BR586" s="8">
        <v>60</v>
      </c>
      <c r="BS586" s="8">
        <v>80</v>
      </c>
      <c r="BT586" s="8">
        <v>80</v>
      </c>
      <c r="BU586" s="8">
        <v>60</v>
      </c>
      <c r="BV586" s="27">
        <f t="shared" si="101"/>
        <v>70</v>
      </c>
      <c r="BW586" s="8">
        <v>80</v>
      </c>
      <c r="BX586" s="8">
        <v>80</v>
      </c>
      <c r="BY586" s="8">
        <v>40</v>
      </c>
      <c r="BZ586" s="8">
        <v>60</v>
      </c>
      <c r="CA586" s="8">
        <v>80</v>
      </c>
      <c r="CB586" s="27">
        <f t="shared" si="102"/>
        <v>68</v>
      </c>
      <c r="CC586" s="8">
        <v>75</v>
      </c>
      <c r="CD586" s="8">
        <v>75</v>
      </c>
      <c r="CE586" s="27">
        <f t="shared" si="103"/>
        <v>75</v>
      </c>
      <c r="CF586" s="8">
        <v>80</v>
      </c>
      <c r="CG586" s="8">
        <v>75</v>
      </c>
      <c r="CH586" s="27">
        <f t="shared" si="104"/>
        <v>77.5</v>
      </c>
      <c r="CI586" s="8">
        <v>75</v>
      </c>
      <c r="CJ586" s="8">
        <v>75</v>
      </c>
      <c r="CK586" s="8">
        <v>75</v>
      </c>
      <c r="CL586" s="8">
        <v>100</v>
      </c>
      <c r="CM586" s="8">
        <v>75</v>
      </c>
      <c r="CN586" s="27">
        <f t="shared" si="105"/>
        <v>80</v>
      </c>
      <c r="CO586" s="6">
        <f t="shared" si="97"/>
        <v>82.142857142857139</v>
      </c>
    </row>
  </sheetData>
  <mergeCells count="8">
    <mergeCell ref="CI1:CN1"/>
    <mergeCell ref="AX1:BH1"/>
    <mergeCell ref="BI1:BM1"/>
    <mergeCell ref="BN1:BQ1"/>
    <mergeCell ref="BR1:BV1"/>
    <mergeCell ref="BW1:CB1"/>
    <mergeCell ref="CC1:CE1"/>
    <mergeCell ref="CF1:CH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Formatted_exclusions removed(2)</vt:lpstr>
      <vt:lpstr>Tables</vt:lpstr>
      <vt:lpstr>RAND calculation and subdomains</vt:lpstr>
    </vt:vector>
  </TitlesOfParts>
  <Company>The University of Sheffield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Hillary</dc:creator>
  <cp:lastModifiedBy>Microsoft Office User</cp:lastModifiedBy>
  <dcterms:created xsi:type="dcterms:W3CDTF">2019-06-06T12:19:36Z</dcterms:created>
  <dcterms:modified xsi:type="dcterms:W3CDTF">2022-02-11T13:45:40Z</dcterms:modified>
</cp:coreProperties>
</file>